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qisolutions.sharepoint.com/sites/Communications2/Shared Documents/General/_HQIN/Communications Materials/Nursing Home/"/>
    </mc:Choice>
  </mc:AlternateContent>
  <xr:revisionPtr revIDLastSave="0" documentId="8_{88F56874-5CB6-40AC-9FCE-A622E03196F4}" xr6:coauthVersionLast="47" xr6:coauthVersionMax="47" xr10:uidLastSave="{00000000-0000-0000-0000-000000000000}"/>
  <bookViews>
    <workbookView xWindow="-120" yWindow="-120" windowWidth="38640" windowHeight="21120" firstSheet="6" activeTab="6" xr2:uid="{00000000-000D-0000-FFFF-FFFF00000000}"/>
  </bookViews>
  <sheets>
    <sheet name="Instructions" sheetId="18" r:id="rId1"/>
    <sheet name="Flu Example (pre-filled)" sheetId="20" state="hidden" r:id="rId2"/>
    <sheet name="Influenza Vaccine tracking" sheetId="6" state="hidden" r:id="rId3"/>
    <sheet name="Printable 20-line Sheet" sheetId="9" state="hidden" r:id="rId4"/>
    <sheet name="Hep B Screening" sheetId="17" state="hidden" r:id="rId5"/>
    <sheet name="TB Screening w summary" sheetId="13" state="hidden" r:id="rId6"/>
    <sheet name="Tracking Tool" sheetId="21" r:id="rId7"/>
    <sheet name="Tracking Graphs" sheetId="22" r:id="rId8"/>
  </sheets>
  <definedNames>
    <definedName name="_xlnm.Print_Area" localSheetId="1">'Flu Example (pre-filled)'!$A$1:$I$28,'Flu Example (pre-filled)'!$K$7:$L$14</definedName>
    <definedName name="_xlnm.Print_Area" localSheetId="4">'Hep B Screening'!$A$1:$L$507,'Hep B Screening'!$N$7:$O$14</definedName>
    <definedName name="_xlnm.Print_Area" localSheetId="2">'Influenza Vaccine tracking'!$A$1:$I$508,'Influenza Vaccine tracking'!$K$7:$L$14</definedName>
    <definedName name="_xlnm.Print_Area" localSheetId="3">'Printable 20-line Sheet'!$A$1:$J$36</definedName>
    <definedName name="_xlnm.Print_Area" localSheetId="5">'TB Screening w summary'!$A$1:$G$507,'TB Screening w summary'!$I$7:$J$12</definedName>
    <definedName name="_xlnm.Print_Titles" localSheetId="1">'Flu Example (pre-filled)'!$1:$7</definedName>
    <definedName name="_xlnm.Print_Titles" localSheetId="2">'Influenza Vaccine tracking'!$1:$7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2" l="1"/>
  <c r="F5" i="22"/>
  <c r="F4" i="22"/>
  <c r="S7" i="22"/>
  <c r="S6" i="22"/>
  <c r="S5" i="22"/>
  <c r="S4" i="22"/>
  <c r="C8" i="22"/>
  <c r="C7" i="22"/>
  <c r="C6" i="22"/>
  <c r="C5" i="22"/>
  <c r="C4" i="22"/>
  <c r="J10" i="21" l="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506" i="21"/>
  <c r="J507" i="21"/>
  <c r="J9" i="21"/>
  <c r="H8" i="21" l="1"/>
  <c r="G8" i="21"/>
  <c r="F8" i="21"/>
  <c r="E8" i="21"/>
  <c r="D8" i="21"/>
  <c r="M8" i="21"/>
  <c r="L8" i="21"/>
  <c r="I8" i="21"/>
  <c r="J8" i="13"/>
  <c r="C8" i="13"/>
  <c r="E8" i="17"/>
  <c r="I9" i="6"/>
  <c r="D8" i="6"/>
  <c r="L9" i="6" l="1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L8" i="20"/>
  <c r="H8" i="20"/>
  <c r="L13" i="20" s="1"/>
  <c r="G8" i="20"/>
  <c r="L12" i="20" s="1"/>
  <c r="F8" i="20"/>
  <c r="L11" i="20" s="1"/>
  <c r="E8" i="20"/>
  <c r="L10" i="20" s="1"/>
  <c r="D8" i="20"/>
  <c r="L9" i="20" s="1"/>
  <c r="L14" i="20" l="1"/>
  <c r="I8" i="20"/>
  <c r="G507" i="13" l="1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F8" i="13"/>
  <c r="J11" i="13" s="1"/>
  <c r="E8" i="13"/>
  <c r="J10" i="13" s="1"/>
  <c r="D8" i="13"/>
  <c r="J9" i="13" s="1"/>
  <c r="L507" i="17"/>
  <c r="L506" i="17"/>
  <c r="L505" i="17"/>
  <c r="L504" i="17"/>
  <c r="L503" i="17"/>
  <c r="L502" i="17"/>
  <c r="L501" i="17"/>
  <c r="L500" i="17"/>
  <c r="L499" i="17"/>
  <c r="L498" i="17"/>
  <c r="L497" i="17"/>
  <c r="L496" i="17"/>
  <c r="L495" i="17"/>
  <c r="L494" i="17"/>
  <c r="L493" i="17"/>
  <c r="L492" i="17"/>
  <c r="L491" i="17"/>
  <c r="L490" i="17"/>
  <c r="L489" i="17"/>
  <c r="L488" i="17"/>
  <c r="L487" i="17"/>
  <c r="L486" i="17"/>
  <c r="L485" i="17"/>
  <c r="L484" i="17"/>
  <c r="L483" i="17"/>
  <c r="L482" i="17"/>
  <c r="L481" i="17"/>
  <c r="L480" i="17"/>
  <c r="L479" i="17"/>
  <c r="L478" i="17"/>
  <c r="L477" i="17"/>
  <c r="L476" i="17"/>
  <c r="L475" i="17"/>
  <c r="L474" i="17"/>
  <c r="L473" i="17"/>
  <c r="L472" i="17"/>
  <c r="L471" i="17"/>
  <c r="L470" i="17"/>
  <c r="L469" i="17"/>
  <c r="L468" i="17"/>
  <c r="L467" i="17"/>
  <c r="L466" i="17"/>
  <c r="L465" i="17"/>
  <c r="L464" i="17"/>
  <c r="L463" i="17"/>
  <c r="L462" i="17"/>
  <c r="L461" i="17"/>
  <c r="L460" i="17"/>
  <c r="L459" i="17"/>
  <c r="L458" i="17"/>
  <c r="L457" i="17"/>
  <c r="L456" i="17"/>
  <c r="L455" i="17"/>
  <c r="L454" i="17"/>
  <c r="L453" i="17"/>
  <c r="L452" i="17"/>
  <c r="L451" i="17"/>
  <c r="L450" i="17"/>
  <c r="L449" i="17"/>
  <c r="L448" i="17"/>
  <c r="L447" i="17"/>
  <c r="L446" i="17"/>
  <c r="L445" i="17"/>
  <c r="L444" i="17"/>
  <c r="L443" i="17"/>
  <c r="L442" i="17"/>
  <c r="L441" i="17"/>
  <c r="L440" i="17"/>
  <c r="L439" i="17"/>
  <c r="L438" i="17"/>
  <c r="L437" i="17"/>
  <c r="L436" i="17"/>
  <c r="L435" i="17"/>
  <c r="L434" i="17"/>
  <c r="L433" i="17"/>
  <c r="L432" i="17"/>
  <c r="L431" i="17"/>
  <c r="L430" i="17"/>
  <c r="L429" i="17"/>
  <c r="L428" i="17"/>
  <c r="L427" i="17"/>
  <c r="L426" i="17"/>
  <c r="L425" i="17"/>
  <c r="L424" i="17"/>
  <c r="L423" i="17"/>
  <c r="L422" i="17"/>
  <c r="L421" i="17"/>
  <c r="L420" i="17"/>
  <c r="L419" i="17"/>
  <c r="L418" i="17"/>
  <c r="L417" i="17"/>
  <c r="L416" i="17"/>
  <c r="L415" i="17"/>
  <c r="L414" i="17"/>
  <c r="L413" i="17"/>
  <c r="L412" i="17"/>
  <c r="L411" i="17"/>
  <c r="L410" i="17"/>
  <c r="L409" i="17"/>
  <c r="L408" i="17"/>
  <c r="L407" i="17"/>
  <c r="L406" i="17"/>
  <c r="L405" i="17"/>
  <c r="L404" i="17"/>
  <c r="L403" i="17"/>
  <c r="L402" i="17"/>
  <c r="L401" i="17"/>
  <c r="L400" i="17"/>
  <c r="L399" i="17"/>
  <c r="L398" i="17"/>
  <c r="L397" i="17"/>
  <c r="L396" i="17"/>
  <c r="L395" i="17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L199" i="17"/>
  <c r="L198" i="17"/>
  <c r="L197" i="17"/>
  <c r="L196" i="17"/>
  <c r="L195" i="17"/>
  <c r="L194" i="17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61" i="17"/>
  <c r="L160" i="17"/>
  <c r="L159" i="17"/>
  <c r="L158" i="17"/>
  <c r="L157" i="17"/>
  <c r="L156" i="17"/>
  <c r="L155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22" i="17"/>
  <c r="L121" i="17"/>
  <c r="L120" i="17"/>
  <c r="L119" i="17"/>
  <c r="L118" i="17"/>
  <c r="L117" i="17"/>
  <c r="L116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G8" i="17"/>
  <c r="H8" i="17"/>
  <c r="O9" i="17" s="1"/>
  <c r="I8" i="17"/>
  <c r="O11" i="17" s="1"/>
  <c r="J8" i="17"/>
  <c r="O12" i="17" s="1"/>
  <c r="K8" i="17"/>
  <c r="O13" i="17" s="1"/>
  <c r="F8" i="17"/>
  <c r="O10" i="17" s="1"/>
  <c r="C8" i="17"/>
  <c r="D8" i="17"/>
  <c r="O8" i="17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L8" i="6"/>
  <c r="H8" i="6"/>
  <c r="L13" i="6" s="1"/>
  <c r="G8" i="6"/>
  <c r="L12" i="6" s="1"/>
  <c r="F8" i="6"/>
  <c r="L11" i="6" s="1"/>
  <c r="E8" i="6"/>
  <c r="L10" i="6" s="1"/>
  <c r="J12" i="13" l="1"/>
  <c r="I8" i="6"/>
  <c r="L8" i="17"/>
  <c r="G8" i="13"/>
  <c r="B14" i="18"/>
  <c r="O14" i="17" l="1"/>
  <c r="L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tc={B936A932-5813-459E-BC2B-2CC4FBC39DEA}</author>
  </authors>
  <commentList>
    <comment ref="A7" authorId="0" shapeId="0" xr:uid="{B936A932-5813-459E-BC2B-2CC4FBC39DEA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 Hepatitis B</t>
      </text>
    </comment>
  </commentList>
</comments>
</file>

<file path=xl/sharedStrings.xml><?xml version="1.0" encoding="utf-8"?>
<sst xmlns="http://schemas.openxmlformats.org/spreadsheetml/2006/main" count="268" uniqueCount="166">
  <si>
    <t>NURSING HOME INTERVENTION DATA</t>
  </si>
  <si>
    <t>Vaccination and Screening Tracking - Employee</t>
  </si>
  <si>
    <r>
      <t xml:space="preserve">The following workbook is a template for nursing homes to track data on their staff </t>
    </r>
    <r>
      <rPr>
        <sz val="14"/>
        <rFont val="Calibri"/>
        <family val="2"/>
        <scheme val="minor"/>
      </rPr>
      <t>vaccination and screening status.</t>
    </r>
  </si>
  <si>
    <t xml:space="preserve">Please enter the following nursing home information (state, name, CCN #) for identification purposes. </t>
  </si>
  <si>
    <r>
      <rPr>
        <sz val="12"/>
        <color rgb="FF000000"/>
        <rFont val="Calibri"/>
        <family val="2"/>
      </rPr>
      <t xml:space="preserve">The workbook is designed for data collection for annual influenza vaccination tracking as well as screening forTB. </t>
    </r>
    <r>
      <rPr>
        <b/>
        <sz val="12"/>
        <color rgb="FF0070C0"/>
        <rFont val="Calibri"/>
        <family val="2"/>
      </rPr>
      <t>Start a NEW workbook for each flu season.</t>
    </r>
  </si>
  <si>
    <t>STATE:</t>
  </si>
  <si>
    <t>(State Abbreviation, ex, "MO")</t>
  </si>
  <si>
    <t>NURSING HOME NAME:</t>
  </si>
  <si>
    <t>(Name of your facility)</t>
  </si>
  <si>
    <t>CCN NUMBER:</t>
  </si>
  <si>
    <t>(6 digit Medicare provider #)</t>
  </si>
  <si>
    <t>TRACKING START DATE:</t>
  </si>
  <si>
    <t>(MM/DD/YYYY)</t>
  </si>
  <si>
    <t>Employee Type Definition:</t>
  </si>
  <si>
    <t>Employee=All persons receiving a direct paycheck from the healthcare facility (staff on facility's payroll, physicians/NP/PA)</t>
  </si>
  <si>
    <t xml:space="preserve">
Non Employee= All persons not directly employed by facility regardless of clinical responsibility or patient contact, i.e., Licensed independent practitioners, adult students/trainees and volunteers, and other contract personnel</t>
  </si>
  <si>
    <t>NHSN  Influenza guidance:</t>
  </si>
  <si>
    <t>HCP Flu Vaccination | HPS | NHSN | CDC</t>
  </si>
  <si>
    <t>Reminder: LTCF must report the number of HCP who received the influenza vaccine annually in NHSN</t>
  </si>
  <si>
    <t xml:space="preserve">Report to NHSN: Number of HCP who worked at least one day during the flu season AND the number of HCP who received the flu vaccine during the same flu season. </t>
  </si>
  <si>
    <r>
      <t>CDC 2023 Vaccination Pocket Guide</t>
    </r>
    <r>
      <rPr>
        <b/>
        <sz val="11"/>
        <color indexed="8"/>
        <rFont val="Calibri"/>
        <family val="2"/>
      </rPr>
      <t xml:space="preserve"> (Excellent reference - changes annually)</t>
    </r>
  </si>
  <si>
    <t>https://www.cdc.gov/vaccines/schedules/downloads/adult/adult-combined-schedule.pdf</t>
  </si>
  <si>
    <r>
      <t xml:space="preserve">CDC Immunization Schedules with Updates </t>
    </r>
    <r>
      <rPr>
        <b/>
        <sz val="11"/>
        <color indexed="8"/>
        <rFont val="Calibri"/>
        <family val="2"/>
      </rPr>
      <t>(Check Annually)</t>
    </r>
  </si>
  <si>
    <t>https://www.cdc.gov/vaccines/schedules/hcp/adult.html</t>
  </si>
  <si>
    <t>CDC ACIP</t>
  </si>
  <si>
    <t>http://www.cdc.gov/vaccines/hcp/acip-recs/index.html</t>
  </si>
  <si>
    <t>Use this tool to assist with tracking seasonal influenza compliance for NHSN reporting; the form will auto track numbers as they are entered.</t>
  </si>
  <si>
    <t>There is also a tracking sheet for manually tracking; tallies will have tp be manually completed. And example form of the auto population is included for reference.</t>
  </si>
  <si>
    <t>Hepatitis B titers can be documented if the employee has received the entire Hep B series; if the titer is low, a challenge booster can be given with recheck of titer in 4-6 weeks.</t>
  </si>
  <si>
    <t>The Hepatitis B form is intended to track compliance with screening, vaccination and documentation of declination.</t>
  </si>
  <si>
    <t>The TB screen documentation is for evaluation of TB risk at hire and annually thereafter.</t>
  </si>
  <si>
    <r>
      <t xml:space="preserve">For questions or more information, please </t>
    </r>
    <r>
      <rPr>
        <b/>
        <sz val="14"/>
        <rFont val="Calibri"/>
        <family val="2"/>
        <scheme val="minor"/>
      </rPr>
      <t>connect with HQIN</t>
    </r>
    <r>
      <rPr>
        <sz val="12"/>
        <rFont val="Calibri"/>
        <family val="2"/>
        <scheme val="minor"/>
      </rPr>
      <t xml:space="preserve"> (information below):</t>
    </r>
  </si>
  <si>
    <t>877.731.4746</t>
  </si>
  <si>
    <t>www.hqin.org</t>
  </si>
  <si>
    <t>@HQINetwork</t>
  </si>
  <si>
    <t>Health Quality Innovation Network</t>
  </si>
  <si>
    <t xml:space="preserve">INFLUENZA VACCINATION FOR EMPLOYEES /NON EMPLOYEES                    </t>
  </si>
  <si>
    <t>LINE LIST</t>
  </si>
  <si>
    <t>Please enter total number of healthcare facility employees/nonemployees who worked at least 1 day at this facility between October 1, 2023 and March 31, 2024:</t>
  </si>
  <si>
    <t>Please enter staff Name/ID and Staff Type:</t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</si>
  <si>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>one</t>
    </r>
    <r>
      <rPr>
        <b/>
        <sz val="11"/>
        <color theme="1"/>
        <rFont val="Calibri"/>
        <family val="2"/>
        <scheme val="minor"/>
      </rPr>
      <t xml:space="preserve"> entry per employee:</t>
    </r>
  </si>
  <si>
    <t>Confirmed Vaccinated</t>
  </si>
  <si>
    <t>Confirmed Unvaccinated</t>
  </si>
  <si>
    <t>Unknown</t>
  </si>
  <si>
    <t>Name/ID of staff member</t>
  </si>
  <si>
    <t>Staff Type (employee/ nonemployee)</t>
  </si>
  <si>
    <t>Received flu vaccination at your workplace (yes/no)</t>
  </si>
  <si>
    <t>Documented receipt of flu vaccination outside your workplace (yes/no)</t>
  </si>
  <si>
    <t>Medical contraindication to flu vaccine (includes Allergy) (yes/no)</t>
  </si>
  <si>
    <t>Declined flu vaccination &amp; documentation on file (yes/no)</t>
  </si>
  <si>
    <t>Flu Vaccinination status unknown (yes/no)</t>
  </si>
  <si>
    <t>Row total (one entry per employee)</t>
  </si>
  <si>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Vaccination Summary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(autocalculated, do not enter data here) </t>
    </r>
    <r>
      <rPr>
        <b/>
        <sz val="11"/>
        <color theme="1"/>
        <rFont val="Calibri"/>
        <family val="2"/>
        <scheme val="minor"/>
      </rPr>
      <t xml:space="preserve">
These tallies should serve as a guide for your reporting of employee influenza vaccination each spring.</t>
    </r>
  </si>
  <si>
    <t>TOTAL (autocalculated, do not enter data on this line)
(start employee entries below TOTAL)</t>
  </si>
  <si>
    <r>
      <rPr>
        <b/>
        <sz val="14"/>
        <color theme="1"/>
        <rFont val="Calibri"/>
        <family val="2"/>
        <scheme val="minor"/>
      </rPr>
      <t>Number of healthcare facility employees/ nonemployees</t>
    </r>
    <r>
      <rPr>
        <sz val="14"/>
        <color theme="1"/>
        <rFont val="Calibri"/>
        <family val="2"/>
        <scheme val="minor"/>
      </rPr>
      <t xml:space="preserve"> who worked at least 1 day at this healthcare facility between October 1, 2023 and March 31, 2024: </t>
    </r>
  </si>
  <si>
    <t>Nurse Betty</t>
  </si>
  <si>
    <t>employee</t>
  </si>
  <si>
    <t>yes</t>
  </si>
  <si>
    <r>
      <t xml:space="preserve">Number of healthcare facility employees who </t>
    </r>
    <r>
      <rPr>
        <b/>
        <sz val="14"/>
        <color theme="1"/>
        <rFont val="Calibri"/>
        <family val="2"/>
        <scheme val="minor"/>
      </rPr>
      <t>received a flu vaccine at your facility this season</t>
    </r>
    <r>
      <rPr>
        <sz val="14"/>
        <color theme="1"/>
        <rFont val="Calibri"/>
        <family val="2"/>
        <scheme val="minor"/>
      </rPr>
      <t>:</t>
    </r>
  </si>
  <si>
    <t>Florence Nightingale</t>
  </si>
  <si>
    <r>
      <t>Number of healthcare facility employees who provided  a written report or documentation of flu vaccination</t>
    </r>
    <r>
      <rPr>
        <b/>
        <sz val="14"/>
        <color theme="1"/>
        <rFont val="Calibri"/>
        <family val="2"/>
        <scheme val="minor"/>
      </rPr>
      <t xml:space="preserve"> received outside your healthcare facility this season</t>
    </r>
    <r>
      <rPr>
        <sz val="14"/>
        <color theme="1"/>
        <rFont val="Calibri"/>
        <family val="2"/>
        <scheme val="minor"/>
      </rPr>
      <t xml:space="preserve">: </t>
    </r>
  </si>
  <si>
    <r>
      <t xml:space="preserve">Number of healthcare facility employees who have a </t>
    </r>
    <r>
      <rPr>
        <b/>
        <sz val="14"/>
        <color theme="1"/>
        <rFont val="Calibri"/>
        <family val="2"/>
        <scheme val="minor"/>
      </rPr>
      <t>medical contraindication to the flu vaccine  this season:</t>
    </r>
  </si>
  <si>
    <t>Meredith Grey</t>
  </si>
  <si>
    <t>nonemployee</t>
  </si>
  <si>
    <r>
      <t xml:space="preserve">Number of healthcare facility employees who </t>
    </r>
    <r>
      <rPr>
        <b/>
        <sz val="14"/>
        <color theme="1"/>
        <rFont val="Calibri"/>
        <family val="2"/>
        <scheme val="minor"/>
      </rPr>
      <t>declined to receive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any flu vaccination  this season:</t>
    </r>
  </si>
  <si>
    <t>John Snow</t>
  </si>
  <si>
    <r>
      <t xml:space="preserve">Number of healthcare facility employees with an </t>
    </r>
    <r>
      <rPr>
        <b/>
        <sz val="14"/>
        <color theme="1"/>
        <rFont val="Calibri"/>
        <family val="2"/>
        <scheme val="minor"/>
      </rPr>
      <t>unknown flu vaccination status this season</t>
    </r>
    <r>
      <rPr>
        <sz val="14"/>
        <color theme="1"/>
        <rFont val="Calibri"/>
        <family val="2"/>
        <scheme val="minor"/>
      </rPr>
      <t xml:space="preserve">: </t>
    </r>
  </si>
  <si>
    <t>Jonas Salk</t>
  </si>
  <si>
    <t>CHECK: Do your total entries equal the number of total employees? (See Green Above)</t>
  </si>
  <si>
    <t>Kate Winslet</t>
  </si>
  <si>
    <t xml:space="preserve">Margaret Chan </t>
  </si>
  <si>
    <t xml:space="preserve">Virginia Apgar </t>
  </si>
  <si>
    <t xml:space="preserve">Sara Josephine Baker </t>
  </si>
  <si>
    <t>Edward Jenner</t>
  </si>
  <si>
    <t>Clara Barton</t>
  </si>
  <si>
    <t>Wayne Gretzky</t>
  </si>
  <si>
    <t>Dr. Phil</t>
  </si>
  <si>
    <t>Atul Gawande</t>
  </si>
  <si>
    <t>Elizabeth Blackwell</t>
  </si>
  <si>
    <t>Patricia Bath</t>
  </si>
  <si>
    <t xml:space="preserve"> Ali Maow Maalin</t>
  </si>
  <si>
    <t xml:space="preserve">Administration date of flu vaccination  at your workplace </t>
  </si>
  <si>
    <t>TOTAL (autocalculated, do not enter data on this line)
(start employee entries below TOTAL)</t>
  </si>
  <si>
    <t xml:space="preserve">INFLUENZA VACCINATION FOR EMPLOYEES                    </t>
  </si>
  <si>
    <t>Date of Administration</t>
  </si>
  <si>
    <t>Received flu vaccination at your workplace</t>
  </si>
  <si>
    <t>Documented receipt of flu vaccination outside your workplace</t>
  </si>
  <si>
    <t>Medical contraindication to flu vaccine</t>
  </si>
  <si>
    <t>Declined flu vaccination (Remains unvaccinated)</t>
  </si>
  <si>
    <t>Flu Vaccinination status unknown</t>
  </si>
  <si>
    <t>TOTAL</t>
  </si>
  <si>
    <t>(1)</t>
  </si>
  <si>
    <t>(2)</t>
  </si>
  <si>
    <t>(3)</t>
  </si>
  <si>
    <t>(4)</t>
  </si>
  <si>
    <t>(5)</t>
  </si>
  <si>
    <t xml:space="preserve">Number of healthcare facility employees who worked at least 1 day at this healthcare facility between October 1, 2023 and March 31, 2024: </t>
  </si>
  <si>
    <t>Total Employees</t>
  </si>
  <si>
    <r>
      <t>Number of healthcare facility employees who</t>
    </r>
    <r>
      <rPr>
        <b/>
        <sz val="11"/>
        <color theme="1"/>
        <rFont val="Calibri"/>
        <family val="2"/>
        <scheme val="minor"/>
      </rPr>
      <t xml:space="preserve"> received a flu vaccine at your facility this season</t>
    </r>
    <r>
      <rPr>
        <sz val="11"/>
        <color theme="1"/>
        <rFont val="Calibri"/>
        <family val="2"/>
        <scheme val="minor"/>
      </rPr>
      <t>:</t>
    </r>
  </si>
  <si>
    <r>
      <t>Number of healthcare facility employees who provided  a written report or documentation of flu vaccination</t>
    </r>
    <r>
      <rPr>
        <b/>
        <sz val="11"/>
        <color theme="1"/>
        <rFont val="Calibri"/>
        <family val="2"/>
        <scheme val="minor"/>
      </rPr>
      <t xml:space="preserve"> received outside your healthcare facility this season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</si>
  <si>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Number of healthcare facility employees who have a </t>
    </r>
    <r>
      <rPr>
        <b/>
        <sz val="11"/>
        <color theme="1"/>
        <rFont val="Calibri"/>
        <family val="2"/>
        <scheme val="minor"/>
      </rPr>
      <t>medical contraindication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 the flu vaccine this season:</t>
    </r>
  </si>
  <si>
    <r>
      <t xml:space="preserve">Number of healthcare facility employees who </t>
    </r>
    <r>
      <rPr>
        <b/>
        <sz val="11"/>
        <color theme="1"/>
        <rFont val="Calibri"/>
        <family val="2"/>
        <scheme val="minor"/>
      </rPr>
      <t>declined to receive any flu vaccination this season:</t>
    </r>
  </si>
  <si>
    <r>
      <t xml:space="preserve">Number of healthcare facility employees with an </t>
    </r>
    <r>
      <rPr>
        <b/>
        <sz val="11"/>
        <color theme="1"/>
        <rFont val="Calibri"/>
        <family val="2"/>
        <scheme val="minor"/>
      </rPr>
      <t xml:space="preserve">unknown flu vaccination status this season: </t>
    </r>
  </si>
  <si>
    <t>CHECK: Do your total entries equal the number of total employees? (See total employees above)</t>
  </si>
  <si>
    <t>Total Tallied Entries (Sum 1-5)</t>
  </si>
  <si>
    <t xml:space="preserve">HEPATITIS B SCREENING/ VACCINATION FOR EMPLOYEES                     </t>
  </si>
  <si>
    <t>Reference OSHA regulation 29 CFR 1910.1030</t>
  </si>
  <si>
    <t>Please enter total number of healthcare facility employees who worked at least 1 day at this facility:</t>
  </si>
  <si>
    <t>Previously vaccinated, check for immunity</t>
  </si>
  <si>
    <t>Date of Adminstration</t>
  </si>
  <si>
    <t>Confirmed Vaccination Status</t>
  </si>
  <si>
    <t>Immunity verified by Hep B Surface Antibody titer</t>
  </si>
  <si>
    <t>Challenge booster followed by repeat titer 4-6 weeks</t>
  </si>
  <si>
    <t>Hep B Vaccination Date of Administration</t>
  </si>
  <si>
    <t xml:space="preserve">One of three doses Hep B completed </t>
  </si>
  <si>
    <t>Two of three doses Hep B completed</t>
  </si>
  <si>
    <t>Full Hepatitis B series completed</t>
  </si>
  <si>
    <t>Medical contraindication to Hep B vaccine</t>
  </si>
  <si>
    <t>Declined Hep B vaccination (Remains unvaccinated)</t>
  </si>
  <si>
    <t>Hep B Vaccinination status unknown</t>
  </si>
  <si>
    <r>
      <rPr>
        <b/>
        <sz val="14"/>
        <color theme="1"/>
        <rFont val="Calibri"/>
        <family val="2"/>
        <scheme val="minor"/>
      </rPr>
      <t>Hep B Screening Summary</t>
    </r>
    <r>
      <rPr>
        <b/>
        <sz val="11"/>
        <color theme="1"/>
        <rFont val="Calibri"/>
        <family val="2"/>
        <scheme val="minor"/>
      </rPr>
      <t xml:space="preserve"> (autocalculated, do not enter data here)
These tallies should serve as a guide for your tracking employee Hepatitis B vaccination status at hire</t>
    </r>
  </si>
  <si>
    <t>TOTAL (autocalculated, do not enter data on this line) 
(start employee entries below TOTAL)</t>
  </si>
  <si>
    <r>
      <rPr>
        <b/>
        <sz val="14"/>
        <color theme="1"/>
        <rFont val="Calibri"/>
        <family val="2"/>
        <scheme val="minor"/>
      </rPr>
      <t>Number of healthcare facility employees</t>
    </r>
    <r>
      <rPr>
        <sz val="14"/>
        <color theme="1"/>
        <rFont val="Calibri"/>
        <family val="2"/>
        <scheme val="minor"/>
      </rPr>
      <t xml:space="preserve"> who worked at least 1 day at this healthcare facility </t>
    </r>
  </si>
  <si>
    <r>
      <t xml:space="preserve">Number of healthcare facility employees who </t>
    </r>
    <r>
      <rPr>
        <b/>
        <sz val="14"/>
        <color theme="1"/>
        <rFont val="Calibri"/>
        <family val="2"/>
        <scheme val="minor"/>
      </rPr>
      <t>have documentation of full Hep B vaccination</t>
    </r>
  </si>
  <si>
    <t>Number of healthcare facility employees who have one or two of Hepatitis B documented</t>
  </si>
  <si>
    <r>
      <t xml:space="preserve">Number of healthcare facility employees who have a </t>
    </r>
    <r>
      <rPr>
        <b/>
        <sz val="14"/>
        <color theme="1"/>
        <rFont val="Calibri"/>
        <family val="2"/>
        <scheme val="minor"/>
      </rPr>
      <t>medical contraindication to  the Hep B vaccine  this season:</t>
    </r>
  </si>
  <si>
    <r>
      <t xml:space="preserve">Number of healthcare facility employees who </t>
    </r>
    <r>
      <rPr>
        <b/>
        <sz val="14"/>
        <color theme="1"/>
        <rFont val="Calibri"/>
        <family val="2"/>
        <scheme val="minor"/>
      </rPr>
      <t>declined to receive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Hep B vaccine  (declination documented):</t>
    </r>
  </si>
  <si>
    <r>
      <t xml:space="preserve">Number of healthcare facility employees with an </t>
    </r>
    <r>
      <rPr>
        <b/>
        <sz val="14"/>
        <color theme="1"/>
        <rFont val="Calibri"/>
        <family val="2"/>
        <scheme val="minor"/>
      </rPr>
      <t xml:space="preserve">unknown Hep B vaccination status </t>
    </r>
    <r>
      <rPr>
        <sz val="14"/>
        <color theme="1"/>
        <rFont val="Calibri"/>
        <family val="2"/>
        <scheme val="minor"/>
      </rPr>
      <t xml:space="preserve">: </t>
    </r>
  </si>
  <si>
    <t xml:space="preserve"> EMPLOYEE TB SCREEN AT HIRE AND ANNUAL          </t>
  </si>
  <si>
    <t>Review Date</t>
  </si>
  <si>
    <t>TB Screening form completion</t>
  </si>
  <si>
    <t>TB Vaccinaton Date of Review</t>
  </si>
  <si>
    <t>TB Screening form completion at hire</t>
  </si>
  <si>
    <t>Annual TB Screening form completed - documentation on file</t>
  </si>
  <si>
    <t>TB screening form status unknown</t>
  </si>
  <si>
    <r>
      <rPr>
        <b/>
        <sz val="14"/>
        <color theme="1"/>
        <rFont val="Calibri"/>
        <family val="2"/>
        <scheme val="minor"/>
      </rPr>
      <t>TB Screening Summary</t>
    </r>
    <r>
      <rPr>
        <b/>
        <sz val="11"/>
        <color theme="1"/>
        <rFont val="Calibri"/>
        <family val="2"/>
        <scheme val="minor"/>
      </rPr>
      <t xml:space="preserve"> (autocalculated, do not enter data here)
These tallies should serve as a guide for your annual tracking  and reporting of employee TB screening.</t>
    </r>
  </si>
  <si>
    <r>
      <rPr>
        <b/>
        <sz val="14"/>
        <color theme="1"/>
        <rFont val="Calibri"/>
        <family val="2"/>
        <scheme val="minor"/>
      </rPr>
      <t>Number of healthcare facility employees</t>
    </r>
    <r>
      <rPr>
        <sz val="14"/>
        <color theme="1"/>
        <rFont val="Calibri"/>
        <family val="2"/>
        <scheme val="minor"/>
      </rPr>
      <t xml:space="preserve"> who worked at least 1 day at this healthcare facility : </t>
    </r>
  </si>
  <si>
    <r>
      <t xml:space="preserve">Number of healthcare facility employees who </t>
    </r>
    <r>
      <rPr>
        <b/>
        <sz val="14"/>
        <color theme="1"/>
        <rFont val="Calibri"/>
        <family val="2"/>
        <scheme val="minor"/>
      </rPr>
      <t>completed TB screening form at hire</t>
    </r>
    <r>
      <rPr>
        <sz val="14"/>
        <color theme="1"/>
        <rFont val="Calibri"/>
        <family val="2"/>
        <scheme val="minor"/>
      </rPr>
      <t>:</t>
    </r>
  </si>
  <si>
    <t xml:space="preserve">Number of healthcare facility employees who completed annual TB screening </t>
  </si>
  <si>
    <r>
      <t xml:space="preserve">Number of healthcare facility employees with an </t>
    </r>
    <r>
      <rPr>
        <b/>
        <sz val="14"/>
        <color theme="1"/>
        <rFont val="Calibri"/>
        <family val="2"/>
        <scheme val="minor"/>
      </rPr>
      <t>unknown TB screening status</t>
    </r>
    <r>
      <rPr>
        <sz val="14"/>
        <color theme="1"/>
        <rFont val="Calibri"/>
        <family val="2"/>
        <scheme val="minor"/>
      </rPr>
      <t xml:space="preserve">: </t>
    </r>
  </si>
  <si>
    <r>
      <rPr>
        <b/>
        <u/>
        <sz val="16"/>
        <color rgb="FF006CB6"/>
        <rFont val="Calibri"/>
        <family val="2"/>
        <scheme val="minor"/>
      </rPr>
      <t xml:space="preserve">INFLUENZA VACCINATION </t>
    </r>
    <r>
      <rPr>
        <b/>
        <sz val="16"/>
        <color rgb="FF006CB6"/>
        <rFont val="Calibri"/>
        <family val="2"/>
        <scheme val="minor"/>
      </rPr>
      <t xml:space="preserve">FOR EMPLOYEES /NON EMPLOYEES                    </t>
    </r>
  </si>
  <si>
    <r>
      <rPr>
        <b/>
        <u/>
        <sz val="16"/>
        <color rgb="FF006DB7"/>
        <rFont val="Calibri"/>
        <family val="2"/>
        <scheme val="minor"/>
      </rPr>
      <t>EMPLOYEE TB SCREEN</t>
    </r>
    <r>
      <rPr>
        <b/>
        <sz val="16"/>
        <color rgb="FF006DB7"/>
        <rFont val="Calibri"/>
        <family val="2"/>
        <scheme val="minor"/>
      </rPr>
      <t xml:space="preserve"> AT HIRE AND ANNUAL          </t>
    </r>
  </si>
  <si>
    <t>Please enter total number of healthcare facility employees/nonemployees who worked at least 1 day at this facility between October 1st-March 31st:</t>
  </si>
  <si>
    <t>Select one entry per employee:</t>
  </si>
  <si>
    <t>Influenza Vaccinations</t>
  </si>
  <si>
    <t>TB Screenings</t>
  </si>
  <si>
    <t xml:space="preserve">Reading Date </t>
  </si>
  <si>
    <t>Results</t>
  </si>
  <si>
    <t>Notes</t>
  </si>
  <si>
    <t>Entry Date</t>
  </si>
  <si>
    <t>Administration Date of TST (TB Skin Test)</t>
  </si>
  <si>
    <t>Reading Date (42-72hrs after administration)</t>
  </si>
  <si>
    <t>Please Enter if test results are positive or negative</t>
  </si>
  <si>
    <t>Please enter any notes regarding Influenza vaccinations or TB screenings below</t>
  </si>
  <si>
    <t>*Autopopulate</t>
  </si>
  <si>
    <t>Employee</t>
  </si>
  <si>
    <t>HCP with Vaccine</t>
  </si>
  <si>
    <t>Staff</t>
  </si>
  <si>
    <t>Non-Employee</t>
  </si>
  <si>
    <t>Total number of working during flu season</t>
  </si>
  <si>
    <t>Reviewed</t>
  </si>
  <si>
    <t>Initial Screening</t>
  </si>
  <si>
    <t>Vaccinated</t>
  </si>
  <si>
    <t>Annual Screening</t>
  </si>
  <si>
    <t>Unvaccinated</t>
  </si>
  <si>
    <t>%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</si>
</sst>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Geneva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6"/>
      <color rgb="FF006DB7"/>
      <name val="Calibri"/>
      <family val="2"/>
      <scheme val="minor"/>
    </font>
    <font>
      <b/>
      <sz val="16"/>
      <color rgb="FF006DB7"/>
      <name val="Calibri"/>
      <family val="2"/>
      <scheme val="minor"/>
    </font>
    <font>
      <b/>
      <sz val="14"/>
      <color rgb="FF006DB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rgb="FF006DB7"/>
      <name val="Calibri"/>
      <family val="2"/>
      <scheme val="minor"/>
    </font>
    <font>
      <b/>
      <sz val="16"/>
      <color rgb="FF006CB6"/>
      <name val="Calibri"/>
      <family val="2"/>
      <scheme val="minor"/>
    </font>
    <font>
      <b/>
      <u/>
      <sz val="16"/>
      <color rgb="FF006CB6"/>
      <name val="Calibri"/>
      <family val="2"/>
      <scheme val="minor"/>
    </font>
    <font>
      <b/>
      <sz val="11"/>
      <color rgb="FF006CB6"/>
      <name val="Calibri"/>
      <family val="2"/>
      <scheme val="minor"/>
    </font>
    <font>
      <sz val="11"/>
      <color rgb="FF006CB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3" fillId="0" borderId="0"/>
  </cellStyleXfs>
  <cellXfs count="21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1" fillId="3" borderId="2" xfId="0" applyFont="1" applyFill="1" applyBorder="1"/>
    <xf numFmtId="0" fontId="3" fillId="5" borderId="2" xfId="0" applyFont="1" applyFill="1" applyBorder="1"/>
    <xf numFmtId="0" fontId="1" fillId="4" borderId="0" xfId="0" applyFont="1" applyFill="1"/>
    <xf numFmtId="0" fontId="0" fillId="4" borderId="2" xfId="0" applyFill="1" applyBorder="1"/>
    <xf numFmtId="0" fontId="0" fillId="4" borderId="0" xfId="0" applyFill="1"/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/>
    <xf numFmtId="0" fontId="3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5" borderId="7" xfId="0" applyFont="1" applyFill="1" applyBorder="1"/>
    <xf numFmtId="0" fontId="0" fillId="2" borderId="7" xfId="0" applyFill="1" applyBorder="1"/>
    <xf numFmtId="0" fontId="1" fillId="6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8" xfId="0" applyFill="1" applyBorder="1"/>
    <xf numFmtId="0" fontId="3" fillId="5" borderId="8" xfId="0" applyFont="1" applyFill="1" applyBorder="1"/>
    <xf numFmtId="0" fontId="0" fillId="2" borderId="8" xfId="0" applyFill="1" applyBorder="1"/>
    <xf numFmtId="0" fontId="0" fillId="0" borderId="0" xfId="0" quotePrefix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6" borderId="2" xfId="0" applyFill="1" applyBorder="1"/>
    <xf numFmtId="0" fontId="0" fillId="3" borderId="12" xfId="0" applyFill="1" applyBorder="1"/>
    <xf numFmtId="0" fontId="0" fillId="5" borderId="18" xfId="0" applyFill="1" applyBorder="1"/>
    <xf numFmtId="0" fontId="0" fillId="5" borderId="20" xfId="0" applyFill="1" applyBorder="1"/>
    <xf numFmtId="0" fontId="0" fillId="2" borderId="20" xfId="0" applyFill="1" applyBorder="1"/>
    <xf numFmtId="0" fontId="0" fillId="6" borderId="23" xfId="0" applyFill="1" applyBorder="1"/>
    <xf numFmtId="0" fontId="1" fillId="6" borderId="9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0" fillId="6" borderId="4" xfId="0" applyFill="1" applyBorder="1"/>
    <xf numFmtId="0" fontId="0" fillId="7" borderId="16" xfId="0" applyFill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6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4" fillId="4" borderId="7" xfId="0" applyFont="1" applyFill="1" applyBorder="1"/>
    <xf numFmtId="0" fontId="4" fillId="4" borderId="2" xfId="0" applyFont="1" applyFill="1" applyBorder="1"/>
    <xf numFmtId="0" fontId="5" fillId="4" borderId="2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0" fillId="10" borderId="0" xfId="0" applyFill="1"/>
    <xf numFmtId="0" fontId="15" fillId="10" borderId="0" xfId="2" applyFont="1" applyFill="1" applyAlignment="1">
      <alignment horizontal="right" vertical="center"/>
    </xf>
    <xf numFmtId="0" fontId="17" fillId="9" borderId="9" xfId="2" applyFont="1" applyFill="1" applyBorder="1" applyAlignment="1" applyProtection="1">
      <alignment horizontal="left" vertical="center"/>
      <protection locked="0"/>
    </xf>
    <xf numFmtId="0" fontId="18" fillId="10" borderId="0" xfId="2" applyFont="1" applyFill="1"/>
    <xf numFmtId="0" fontId="19" fillId="10" borderId="0" xfId="2" applyFont="1" applyFill="1"/>
    <xf numFmtId="0" fontId="17" fillId="10" borderId="0" xfId="2" applyFont="1" applyFill="1" applyAlignment="1" applyProtection="1">
      <alignment horizontal="left" vertical="center"/>
      <protection locked="0"/>
    </xf>
    <xf numFmtId="0" fontId="17" fillId="9" borderId="9" xfId="2" applyFont="1" applyFill="1" applyBorder="1" applyAlignment="1">
      <alignment horizontal="left" vertical="center"/>
    </xf>
    <xf numFmtId="0" fontId="20" fillId="10" borderId="0" xfId="2" applyFont="1" applyFill="1" applyAlignment="1">
      <alignment horizontal="left" vertical="center"/>
    </xf>
    <xf numFmtId="0" fontId="17" fillId="10" borderId="0" xfId="2" applyFont="1" applyFill="1" applyAlignment="1">
      <alignment horizontal="left" vertical="center"/>
    </xf>
    <xf numFmtId="0" fontId="0" fillId="10" borderId="0" xfId="0" applyFill="1" applyAlignment="1">
      <alignment horizontal="left"/>
    </xf>
    <xf numFmtId="0" fontId="14" fillId="10" borderId="0" xfId="2" applyFont="1" applyFill="1" applyAlignment="1">
      <alignment horizontal="left" vertical="top" wrapText="1"/>
    </xf>
    <xf numFmtId="0" fontId="14" fillId="10" borderId="0" xfId="2" applyFont="1" applyFill="1"/>
    <xf numFmtId="0" fontId="8" fillId="10" borderId="0" xfId="1" applyFont="1" applyFill="1"/>
    <xf numFmtId="0" fontId="14" fillId="10" borderId="0" xfId="2" quotePrefix="1" applyFont="1" applyFill="1"/>
    <xf numFmtId="0" fontId="23" fillId="10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10" fillId="0" borderId="0" xfId="0" applyFont="1"/>
    <xf numFmtId="0" fontId="6" fillId="0" borderId="0" xfId="1"/>
    <xf numFmtId="0" fontId="3" fillId="10" borderId="0" xfId="2" applyFont="1" applyFill="1" applyAlignment="1">
      <alignment horizontal="left" vertical="center"/>
    </xf>
    <xf numFmtId="0" fontId="3" fillId="10" borderId="0" xfId="2" applyFont="1" applyFill="1"/>
    <xf numFmtId="0" fontId="22" fillId="10" borderId="0" xfId="2" applyFont="1" applyFill="1" applyAlignment="1">
      <alignment horizontal="left" vertical="center"/>
    </xf>
    <xf numFmtId="0" fontId="15" fillId="10" borderId="0" xfId="2" applyFont="1" applyFill="1" applyAlignment="1">
      <alignment horizontal="left" vertical="center"/>
    </xf>
    <xf numFmtId="0" fontId="14" fillId="5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4" borderId="0" xfId="0" applyFont="1" applyFill="1"/>
    <xf numFmtId="0" fontId="10" fillId="4" borderId="7" xfId="0" applyFont="1" applyFill="1" applyBorder="1"/>
    <xf numFmtId="0" fontId="10" fillId="0" borderId="7" xfId="0" applyFont="1" applyBorder="1" applyAlignment="1">
      <alignment horizontal="center"/>
    </xf>
    <xf numFmtId="0" fontId="10" fillId="4" borderId="2" xfId="0" applyFont="1" applyFill="1" applyBorder="1"/>
    <xf numFmtId="0" fontId="10" fillId="0" borderId="2" xfId="0" applyFont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4" borderId="8" xfId="0" applyFont="1" applyFill="1" applyBorder="1" applyAlignment="1">
      <alignment wrapText="1"/>
    </xf>
    <xf numFmtId="0" fontId="11" fillId="5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7" fillId="5" borderId="35" xfId="0" applyFont="1" applyFill="1" applyBorder="1" applyAlignment="1">
      <alignment horizontal="left" vertical="top" wrapText="1"/>
    </xf>
    <xf numFmtId="0" fontId="0" fillId="5" borderId="36" xfId="0" applyFill="1" applyBorder="1" applyAlignment="1">
      <alignment horizontal="center"/>
    </xf>
    <xf numFmtId="0" fontId="7" fillId="2" borderId="35" xfId="0" applyFont="1" applyFill="1" applyBorder="1" applyAlignment="1">
      <alignment horizontal="left" vertical="top" wrapText="1"/>
    </xf>
    <xf numFmtId="0" fontId="0" fillId="2" borderId="36" xfId="0" applyFill="1" applyBorder="1" applyAlignment="1">
      <alignment horizontal="center"/>
    </xf>
    <xf numFmtId="0" fontId="7" fillId="6" borderId="35" xfId="0" applyFont="1" applyFill="1" applyBorder="1" applyAlignment="1">
      <alignment horizontal="left" vertical="top" wrapText="1"/>
    </xf>
    <xf numFmtId="0" fontId="0" fillId="6" borderId="36" xfId="0" applyFill="1" applyBorder="1" applyAlignment="1">
      <alignment horizontal="center"/>
    </xf>
    <xf numFmtId="0" fontId="4" fillId="7" borderId="37" xfId="0" applyFont="1" applyFill="1" applyBorder="1" applyAlignment="1">
      <alignment horizontal="left" vertical="top" wrapText="1"/>
    </xf>
    <xf numFmtId="0" fontId="7" fillId="3" borderId="35" xfId="0" applyFont="1" applyFill="1" applyBorder="1" applyAlignment="1">
      <alignment horizontal="left" vertical="top" wrapText="1"/>
    </xf>
    <xf numFmtId="0" fontId="0" fillId="3" borderId="36" xfId="0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0" fillId="4" borderId="7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4" borderId="8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0" xfId="0" applyFont="1" applyAlignment="1">
      <alignment horizontal="right" wrapText="1"/>
    </xf>
    <xf numFmtId="0" fontId="1" fillId="3" borderId="3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0" fillId="7" borderId="38" xfId="0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/>
    </xf>
    <xf numFmtId="14" fontId="14" fillId="5" borderId="7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/>
    </xf>
    <xf numFmtId="14" fontId="4" fillId="4" borderId="7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43" xfId="0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14" fontId="10" fillId="4" borderId="7" xfId="0" applyNumberFormat="1" applyFont="1" applyFill="1" applyBorder="1"/>
    <xf numFmtId="0" fontId="1" fillId="9" borderId="3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wrapText="1"/>
    </xf>
    <xf numFmtId="0" fontId="29" fillId="5" borderId="0" xfId="0" applyFont="1" applyFill="1"/>
    <xf numFmtId="0" fontId="0" fillId="5" borderId="0" xfId="0" applyFill="1"/>
    <xf numFmtId="0" fontId="29" fillId="5" borderId="0" xfId="0" applyFont="1" applyFill="1" applyAlignment="1">
      <alignment horizontal="left"/>
    </xf>
    <xf numFmtId="0" fontId="34" fillId="5" borderId="0" xfId="0" applyFont="1" applyFill="1"/>
    <xf numFmtId="0" fontId="36" fillId="5" borderId="0" xfId="0" applyFont="1" applyFill="1"/>
    <xf numFmtId="0" fontId="37" fillId="5" borderId="0" xfId="0" applyFont="1" applyFill="1"/>
    <xf numFmtId="0" fontId="9" fillId="4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/>
    <xf numFmtId="0" fontId="1" fillId="11" borderId="27" xfId="0" applyFont="1" applyFill="1" applyBorder="1"/>
    <xf numFmtId="0" fontId="1" fillId="11" borderId="28" xfId="0" applyFont="1" applyFill="1" applyBorder="1"/>
    <xf numFmtId="0" fontId="1" fillId="11" borderId="28" xfId="0" applyFont="1" applyFill="1" applyBorder="1" applyAlignment="1">
      <alignment horizontal="left"/>
    </xf>
    <xf numFmtId="0" fontId="1" fillId="11" borderId="2" xfId="0" applyFont="1" applyFill="1" applyBorder="1" applyAlignment="1">
      <alignment horizontal="left"/>
    </xf>
    <xf numFmtId="0" fontId="1" fillId="11" borderId="2" xfId="0" applyFont="1" applyFill="1" applyBorder="1"/>
    <xf numFmtId="14" fontId="9" fillId="4" borderId="7" xfId="0" applyNumberFormat="1" applyFont="1" applyFill="1" applyBorder="1"/>
    <xf numFmtId="0" fontId="0" fillId="4" borderId="44" xfId="0" applyFill="1" applyBorder="1"/>
    <xf numFmtId="0" fontId="32" fillId="0" borderId="0" xfId="0" applyFont="1" applyAlignment="1">
      <alignment horizontal="left"/>
    </xf>
    <xf numFmtId="0" fontId="38" fillId="0" borderId="0" xfId="0" applyFont="1"/>
    <xf numFmtId="0" fontId="0" fillId="10" borderId="0" xfId="0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15" fillId="10" borderId="0" xfId="2" applyFont="1" applyFill="1" applyAlignment="1">
      <alignment horizontal="right" vertical="center" wrapText="1"/>
    </xf>
    <xf numFmtId="0" fontId="39" fillId="10" borderId="0" xfId="2" applyFont="1" applyFill="1" applyAlignment="1">
      <alignment horizontal="left" vertical="center"/>
    </xf>
    <xf numFmtId="14" fontId="7" fillId="2" borderId="7" xfId="0" applyNumberFormat="1" applyFont="1" applyFill="1" applyBorder="1"/>
    <xf numFmtId="0" fontId="10" fillId="4" borderId="8" xfId="0" applyFont="1" applyFill="1" applyBorder="1" applyAlignment="1">
      <alignment horizontal="center" vertical="center" wrapText="1"/>
    </xf>
    <xf numFmtId="14" fontId="10" fillId="9" borderId="7" xfId="0" applyNumberFormat="1" applyFont="1" applyFill="1" applyBorder="1"/>
    <xf numFmtId="9" fontId="0" fillId="0" borderId="0" xfId="0" applyNumberFormat="1"/>
    <xf numFmtId="0" fontId="22" fillId="10" borderId="0" xfId="0" applyFont="1" applyFill="1" applyAlignment="1">
      <alignment horizontal="left" vertical="center"/>
    </xf>
    <xf numFmtId="0" fontId="6" fillId="10" borderId="0" xfId="1" applyFill="1" applyAlignment="1">
      <alignment horizontal="left"/>
    </xf>
    <xf numFmtId="0" fontId="10" fillId="10" borderId="0" xfId="0" applyFont="1" applyFill="1" applyAlignment="1">
      <alignment horizontal="left"/>
    </xf>
    <xf numFmtId="0" fontId="14" fillId="10" borderId="0" xfId="2" applyFont="1" applyFill="1" applyAlignment="1">
      <alignment horizontal="left" vertical="top" wrapText="1"/>
    </xf>
    <xf numFmtId="0" fontId="14" fillId="10" borderId="0" xfId="2" applyFont="1" applyFill="1" applyAlignment="1">
      <alignment horizontal="left"/>
    </xf>
    <xf numFmtId="0" fontId="17" fillId="9" borderId="10" xfId="2" applyFont="1" applyFill="1" applyBorder="1" applyAlignment="1" applyProtection="1">
      <alignment horizontal="left" vertical="center"/>
      <protection locked="0"/>
    </xf>
    <xf numFmtId="0" fontId="17" fillId="9" borderId="11" xfId="2" applyFont="1" applyFill="1" applyBorder="1" applyAlignment="1" applyProtection="1">
      <alignment horizontal="left" vertical="center"/>
      <protection locked="0"/>
    </xf>
    <xf numFmtId="0" fontId="17" fillId="9" borderId="12" xfId="2" applyFont="1" applyFill="1" applyBorder="1" applyAlignment="1" applyProtection="1">
      <alignment horizontal="left" vertical="center"/>
      <protection locked="0"/>
    </xf>
    <xf numFmtId="0" fontId="5" fillId="10" borderId="0" xfId="0" applyFont="1" applyFill="1" applyAlignment="1">
      <alignment horizontal="left"/>
    </xf>
    <xf numFmtId="0" fontId="6" fillId="10" borderId="0" xfId="1" applyFill="1" applyAlignment="1">
      <alignment horizontal="left" vertical="center"/>
    </xf>
    <xf numFmtId="0" fontId="42" fillId="0" borderId="0" xfId="0" applyFont="1"/>
    <xf numFmtId="0" fontId="28" fillId="10" borderId="0" xfId="0" applyFont="1" applyFill="1" applyAlignment="1">
      <alignment horizontal="left"/>
    </xf>
    <xf numFmtId="0" fontId="12" fillId="10" borderId="0" xfId="0" applyFont="1" applyFill="1" applyAlignment="1">
      <alignment horizontal="left"/>
    </xf>
    <xf numFmtId="0" fontId="24" fillId="10" borderId="0" xfId="2" applyFont="1" applyFill="1" applyAlignment="1">
      <alignment horizontal="left"/>
    </xf>
    <xf numFmtId="0" fontId="16" fillId="10" borderId="0" xfId="2" applyFont="1" applyFill="1" applyAlignment="1">
      <alignment horizontal="left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/>
    <xf numFmtId="0" fontId="9" fillId="3" borderId="30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/>
    </xf>
    <xf numFmtId="0" fontId="9" fillId="3" borderId="32" xfId="0" applyFont="1" applyFill="1" applyBorder="1" applyAlignment="1">
      <alignment horizontal="center" vertical="top"/>
    </xf>
    <xf numFmtId="0" fontId="9" fillId="0" borderId="0" xfId="0" applyFont="1" applyAlignment="1">
      <alignment horizontal="right" wrapText="1"/>
    </xf>
    <xf numFmtId="0" fontId="1" fillId="11" borderId="3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0" fillId="6" borderId="21" xfId="0" applyFill="1" applyBorder="1" applyAlignment="1">
      <alignment horizontal="right" vertical="top" wrapText="1"/>
    </xf>
    <xf numFmtId="0" fontId="0" fillId="6" borderId="39" xfId="0" applyFill="1" applyBorder="1" applyAlignment="1">
      <alignment horizontal="right" vertical="top" wrapText="1"/>
    </xf>
    <xf numFmtId="0" fontId="0" fillId="6" borderId="22" xfId="0" applyFill="1" applyBorder="1" applyAlignment="1">
      <alignment horizontal="right" vertical="top" wrapText="1"/>
    </xf>
    <xf numFmtId="0" fontId="1" fillId="3" borderId="10" xfId="0" applyFont="1" applyFill="1" applyBorder="1" applyAlignment="1">
      <alignment horizontal="right" vertical="top" wrapText="1"/>
    </xf>
    <xf numFmtId="0" fontId="1" fillId="3" borderId="32" xfId="0" applyFont="1" applyFill="1" applyBorder="1" applyAlignment="1">
      <alignment horizontal="right" vertical="top" wrapText="1"/>
    </xf>
    <xf numFmtId="0" fontId="1" fillId="3" borderId="11" xfId="0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right" vertical="top" wrapText="1"/>
    </xf>
    <xf numFmtId="0" fontId="1" fillId="8" borderId="14" xfId="0" applyFont="1" applyFill="1" applyBorder="1" applyAlignment="1">
      <alignment horizontal="right" vertical="top" wrapText="1"/>
    </xf>
    <xf numFmtId="0" fontId="1" fillId="8" borderId="15" xfId="0" applyFont="1" applyFill="1" applyBorder="1" applyAlignment="1">
      <alignment horizontal="right" vertical="top" wrapText="1"/>
    </xf>
    <xf numFmtId="0" fontId="0" fillId="5" borderId="17" xfId="0" applyFill="1" applyBorder="1" applyAlignment="1">
      <alignment horizontal="right" vertical="top" wrapText="1"/>
    </xf>
    <xf numFmtId="0" fontId="0" fillId="5" borderId="6" xfId="0" applyFill="1" applyBorder="1" applyAlignment="1">
      <alignment horizontal="right" vertical="top" wrapText="1"/>
    </xf>
    <xf numFmtId="0" fontId="0" fillId="5" borderId="4" xfId="0" applyFill="1" applyBorder="1" applyAlignment="1">
      <alignment horizontal="right" vertical="top" wrapText="1"/>
    </xf>
    <xf numFmtId="0" fontId="0" fillId="5" borderId="19" xfId="0" applyFill="1" applyBorder="1" applyAlignment="1">
      <alignment horizontal="right" vertical="top" wrapText="1"/>
    </xf>
    <xf numFmtId="0" fontId="0" fillId="5" borderId="28" xfId="0" applyFill="1" applyBorder="1" applyAlignment="1">
      <alignment horizontal="right" vertical="top" wrapText="1"/>
    </xf>
    <xf numFmtId="0" fontId="0" fillId="5" borderId="2" xfId="0" applyFill="1" applyBorder="1" applyAlignment="1">
      <alignment horizontal="right" vertical="top" wrapText="1"/>
    </xf>
    <xf numFmtId="0" fontId="0" fillId="2" borderId="19" xfId="0" applyFill="1" applyBorder="1" applyAlignment="1">
      <alignment horizontal="right" vertical="top" wrapText="1"/>
    </xf>
    <xf numFmtId="0" fontId="0" fillId="2" borderId="28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FBD71480-3FCB-4334-A768-0ECAFC297145}"/>
  </cellStyles>
  <dxfs count="8">
    <dxf>
      <font>
        <color auto="1"/>
      </font>
      <fill>
        <patternFill>
          <fgColor rgb="FFFF0000"/>
          <bgColor rgb="FFFF0000"/>
        </patternFill>
      </fill>
    </dxf>
    <dxf>
      <font>
        <color auto="1"/>
      </font>
      <fill>
        <patternFill>
          <fgColor theme="0"/>
          <bgColor rgb="FF00B05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ont>
        <color auto="1"/>
      </font>
      <fill>
        <patternFill>
          <fgColor theme="0"/>
          <bgColor rgb="FF00B05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ont>
        <color auto="1"/>
      </font>
      <fill>
        <patternFill>
          <fgColor theme="0"/>
          <bgColor rgb="FF00B050"/>
        </patternFill>
      </fill>
    </dxf>
    <dxf>
      <font>
        <color auto="1"/>
      </font>
      <fill>
        <patternFill>
          <fgColor rgb="FFFF0000"/>
          <bgColor rgb="FFFF0000"/>
        </patternFill>
      </fill>
    </dxf>
    <dxf>
      <font>
        <color auto="1"/>
      </font>
      <fill>
        <patternFill>
          <fgColor theme="0"/>
          <bgColor rgb="FF00B050"/>
        </patternFill>
      </fill>
    </dxf>
  </dxfs>
  <tableStyles count="0" defaultTableStyle="TableStyleMedium2" defaultPivotStyle="PivotStyleLight16"/>
  <colors>
    <mruColors>
      <color rgb="FF006CB6"/>
      <color rgb="FFDB9030"/>
      <color rgb="FFD663A6"/>
      <color rgb="FF006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Influenza Vaccinations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'Tracking Graphs'!$B$4:$B$9</c:f>
              <c:strCache>
                <c:ptCount val="6"/>
                <c:pt idx="0">
                  <c:v>Employee</c:v>
                </c:pt>
                <c:pt idx="1">
                  <c:v>Non-Employee</c:v>
                </c:pt>
                <c:pt idx="2">
                  <c:v>Unknown</c:v>
                </c:pt>
                <c:pt idx="3">
                  <c:v>Vaccinated</c:v>
                </c:pt>
                <c:pt idx="4">
                  <c:v>Unvaccinated</c:v>
                </c:pt>
                <c:pt idx="5">
                  <c:v>% Vaccination</c:v>
                </c:pt>
              </c:strCache>
            </c:strRef>
          </c:cat>
          <c:val>
            <c:numRef>
              <c:f>'Tracking Graphs'!$C$4:$C$9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5-4CA0-AA49-FC303C67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7489615"/>
        <c:axId val="8979440"/>
      </c:barChart>
      <c:catAx>
        <c:axId val="166748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440"/>
        <c:crosses val="autoZero"/>
        <c:auto val="1"/>
        <c:lblAlgn val="ctr"/>
        <c:lblOffset val="100"/>
        <c:noMultiLvlLbl val="0"/>
      </c:catAx>
      <c:valAx>
        <c:axId val="897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48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TB Screenings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'Tracking Graphs'!$R$4:$R$7</c:f>
              <c:strCache>
                <c:ptCount val="4"/>
                <c:pt idx="0">
                  <c:v>Staff</c:v>
                </c:pt>
                <c:pt idx="1">
                  <c:v>Reviewed</c:v>
                </c:pt>
                <c:pt idx="2">
                  <c:v>Initial Screening</c:v>
                </c:pt>
                <c:pt idx="3">
                  <c:v>Annual Screening</c:v>
                </c:pt>
              </c:strCache>
            </c:strRef>
          </c:cat>
          <c:val>
            <c:numRef>
              <c:f>'Tracking Graphs'!$S$4:$S$7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1-4C45-8B6A-24DBFB36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6976"/>
        <c:axId val="2121490799"/>
      </c:barChart>
      <c:catAx>
        <c:axId val="69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490799"/>
        <c:crosses val="autoZero"/>
        <c:auto val="1"/>
        <c:lblAlgn val="ctr"/>
        <c:lblOffset val="100"/>
        <c:noMultiLvlLbl val="0"/>
      </c:catAx>
      <c:valAx>
        <c:axId val="212149079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133350</xdr:rowOff>
    </xdr:from>
    <xdr:to>
      <xdr:col>0</xdr:col>
      <xdr:colOff>1826549</xdr:colOff>
      <xdr:row>40</xdr:row>
      <xdr:rowOff>472440</xdr:rowOff>
    </xdr:to>
    <xdr:pic>
      <xdr:nvPicPr>
        <xdr:cNvPr id="2" name="Picture 1" descr="Social media icons">
          <a:extLst>
            <a:ext uri="{FF2B5EF4-FFF2-40B4-BE49-F238E27FC236}">
              <a16:creationId xmlns:a16="http://schemas.microsoft.com/office/drawing/2014/main" id="{11615412-1F17-46E7-98BC-B369296B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810500"/>
          <a:ext cx="1769399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320040</xdr:colOff>
      <xdr:row>0</xdr:row>
      <xdr:rowOff>125730</xdr:rowOff>
    </xdr:from>
    <xdr:to>
      <xdr:col>16</xdr:col>
      <xdr:colOff>268605</xdr:colOff>
      <xdr:row>2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95C833-BF42-4FBE-A389-54948B5993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9440" y="125730"/>
          <a:ext cx="1777365" cy="721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560070</xdr:colOff>
      <xdr:row>7</xdr:row>
      <xdr:rowOff>390525</xdr:rowOff>
    </xdr:from>
    <xdr:to>
      <xdr:col>2</xdr:col>
      <xdr:colOff>607694</xdr:colOff>
      <xdr:row>7</xdr:row>
      <xdr:rowOff>607695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F0F4B25-A656-499D-A08A-1D6EDF285E7F}"/>
            </a:ext>
          </a:extLst>
        </xdr:cNvPr>
        <xdr:cNvSpPr/>
      </xdr:nvSpPr>
      <xdr:spPr>
        <a:xfrm>
          <a:off x="3339465" y="3059430"/>
          <a:ext cx="49529" cy="21526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762000</xdr:colOff>
      <xdr:row>0</xdr:row>
      <xdr:rowOff>24765</xdr:rowOff>
    </xdr:from>
    <xdr:to>
      <xdr:col>8</xdr:col>
      <xdr:colOff>1024890</xdr:colOff>
      <xdr:row>2</xdr:row>
      <xdr:rowOff>172653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3E5A28-352E-4C70-AB10-A65B5578D63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20955"/>
          <a:ext cx="1624965" cy="628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529590</xdr:colOff>
      <xdr:row>7</xdr:row>
      <xdr:rowOff>592455</xdr:rowOff>
    </xdr:from>
    <xdr:to>
      <xdr:col>2</xdr:col>
      <xdr:colOff>579119</xdr:colOff>
      <xdr:row>7</xdr:row>
      <xdr:rowOff>807720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35F199E-5E86-67BD-0234-BB0A7BCFB776}"/>
            </a:ext>
          </a:extLst>
        </xdr:cNvPr>
        <xdr:cNvSpPr/>
      </xdr:nvSpPr>
      <xdr:spPr>
        <a:xfrm>
          <a:off x="3310890" y="3402330"/>
          <a:ext cx="49529" cy="21526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762000</xdr:colOff>
      <xdr:row>0</xdr:row>
      <xdr:rowOff>24765</xdr:rowOff>
    </xdr:from>
    <xdr:to>
      <xdr:col>8</xdr:col>
      <xdr:colOff>1024890</xdr:colOff>
      <xdr:row>2</xdr:row>
      <xdr:rowOff>97406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6EAF1E-CE5B-45C8-A6D3-E1D74B44B75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24765"/>
          <a:ext cx="1624965" cy="62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42334</xdr:colOff>
      <xdr:row>28</xdr:row>
      <xdr:rowOff>0</xdr:rowOff>
    </xdr:from>
    <xdr:to>
      <xdr:col>7</xdr:col>
      <xdr:colOff>423334</xdr:colOff>
      <xdr:row>28</xdr:row>
      <xdr:rowOff>201083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81751" y="7037917"/>
          <a:ext cx="381000" cy="2010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102022</xdr:colOff>
      <xdr:row>34</xdr:row>
      <xdr:rowOff>80856</xdr:rowOff>
    </xdr:from>
    <xdr:to>
      <xdr:col>8</xdr:col>
      <xdr:colOff>518582</xdr:colOff>
      <xdr:row>34</xdr:row>
      <xdr:rowOff>283844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293772" y="8790939"/>
          <a:ext cx="416560" cy="2029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349250</xdr:colOff>
      <xdr:row>0</xdr:row>
      <xdr:rowOff>31750</xdr:rowOff>
    </xdr:from>
    <xdr:to>
      <xdr:col>9</xdr:col>
      <xdr:colOff>647488</xdr:colOff>
      <xdr:row>2</xdr:row>
      <xdr:rowOff>111376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99748-509C-48FA-85F4-44BA3C03DCE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31750"/>
          <a:ext cx="1621155" cy="62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2268855</xdr:colOff>
      <xdr:row>7</xdr:row>
      <xdr:rowOff>424815</xdr:rowOff>
    </xdr:from>
    <xdr:to>
      <xdr:col>1</xdr:col>
      <xdr:colOff>2326004</xdr:colOff>
      <xdr:row>7</xdr:row>
      <xdr:rowOff>647700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4CBA3246-667D-4EE4-A5DA-3A08490F22C0}"/>
            </a:ext>
          </a:extLst>
        </xdr:cNvPr>
        <xdr:cNvSpPr/>
      </xdr:nvSpPr>
      <xdr:spPr>
        <a:xfrm>
          <a:off x="2716530" y="3206115"/>
          <a:ext cx="57149" cy="22288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514350</xdr:colOff>
      <xdr:row>0</xdr:row>
      <xdr:rowOff>28575</xdr:rowOff>
    </xdr:from>
    <xdr:to>
      <xdr:col>11</xdr:col>
      <xdr:colOff>1030605</xdr:colOff>
      <xdr:row>2</xdr:row>
      <xdr:rowOff>192656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E7A6E0-4E13-4ECE-9A3B-22034DFA458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28575"/>
          <a:ext cx="1621155" cy="63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2225040</xdr:colOff>
      <xdr:row>7</xdr:row>
      <xdr:rowOff>421005</xdr:rowOff>
    </xdr:from>
    <xdr:to>
      <xdr:col>1</xdr:col>
      <xdr:colOff>2278379</xdr:colOff>
      <xdr:row>7</xdr:row>
      <xdr:rowOff>628650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E25EA4F7-EEF9-4036-9794-28F99D4E75A2}"/>
            </a:ext>
          </a:extLst>
        </xdr:cNvPr>
        <xdr:cNvSpPr/>
      </xdr:nvSpPr>
      <xdr:spPr>
        <a:xfrm>
          <a:off x="2672715" y="3040380"/>
          <a:ext cx="53339" cy="20764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771525</xdr:colOff>
      <xdr:row>0</xdr:row>
      <xdr:rowOff>38100</xdr:rowOff>
    </xdr:from>
    <xdr:to>
      <xdr:col>6</xdr:col>
      <xdr:colOff>1034415</xdr:colOff>
      <xdr:row>2</xdr:row>
      <xdr:rowOff>171701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CFCA9-A5AB-4190-914C-1E2DB5988E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38100"/>
          <a:ext cx="1626870" cy="62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6</xdr:row>
      <xdr:rowOff>893445</xdr:rowOff>
    </xdr:from>
    <xdr:to>
      <xdr:col>1</xdr:col>
      <xdr:colOff>721995</xdr:colOff>
      <xdr:row>7</xdr:row>
      <xdr:rowOff>154305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A5BCB1B2-0249-40D6-A50F-C8D58537FFE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059430" y="2245995"/>
          <a:ext cx="272415" cy="26098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424698</xdr:colOff>
      <xdr:row>0</xdr:row>
      <xdr:rowOff>110490</xdr:rowOff>
    </xdr:from>
    <xdr:to>
      <xdr:col>14</xdr:col>
      <xdr:colOff>3298</xdr:colOff>
      <xdr:row>5</xdr:row>
      <xdr:rowOff>2174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A30BCF-028C-4310-BF56-0F795FBF60E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3278" y="110490"/>
          <a:ext cx="2811385" cy="1042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685801</xdr:colOff>
      <xdr:row>6</xdr:row>
      <xdr:rowOff>929640</xdr:rowOff>
    </xdr:from>
    <xdr:to>
      <xdr:col>13</xdr:col>
      <xdr:colOff>1008959</xdr:colOff>
      <xdr:row>8</xdr:row>
      <xdr:rowOff>3073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1B171D-D016-85F1-C72A-D436443FE8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88351" y="2282190"/>
          <a:ext cx="332683" cy="2831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592455</xdr:colOff>
      <xdr:row>0</xdr:row>
      <xdr:rowOff>140970</xdr:rowOff>
    </xdr:from>
    <xdr:to>
      <xdr:col>20</xdr:col>
      <xdr:colOff>59055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02F14E-2CCB-046A-7535-11239E6AAE67}"/>
            </a:ext>
          </a:extLst>
        </xdr:cNvPr>
        <xdr:cNvSpPr txBox="1"/>
      </xdr:nvSpPr>
      <xdr:spPr>
        <a:xfrm>
          <a:off x="9736455" y="140970"/>
          <a:ext cx="2514600" cy="22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TB Screenings</a:t>
          </a:r>
        </a:p>
      </xdr:txBody>
    </xdr:sp>
    <xdr:clientData/>
  </xdr:twoCellAnchor>
  <xdr:twoCellAnchor>
    <xdr:from>
      <xdr:col>1</xdr:col>
      <xdr:colOff>449580</xdr:colOff>
      <xdr:row>1</xdr:row>
      <xdr:rowOff>7620</xdr:rowOff>
    </xdr:from>
    <xdr:to>
      <xdr:col>4</xdr:col>
      <xdr:colOff>693420</xdr:colOff>
      <xdr:row>2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535132-C83D-5D7D-B3B3-60A54A40B55A}"/>
            </a:ext>
          </a:extLst>
        </xdr:cNvPr>
        <xdr:cNvSpPr txBox="1"/>
      </xdr:nvSpPr>
      <xdr:spPr>
        <a:xfrm>
          <a:off x="1059180" y="190500"/>
          <a:ext cx="274320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Influenza Vaccinations</a:t>
          </a:r>
        </a:p>
        <a:p>
          <a:endParaRPr lang="en-US" sz="1100"/>
        </a:p>
      </xdr:txBody>
    </xdr:sp>
    <xdr:clientData/>
  </xdr:twoCellAnchor>
  <xdr:twoCellAnchor>
    <xdr:from>
      <xdr:col>0</xdr:col>
      <xdr:colOff>15240</xdr:colOff>
      <xdr:row>10</xdr:row>
      <xdr:rowOff>83820</xdr:rowOff>
    </xdr:from>
    <xdr:to>
      <xdr:col>7</xdr:col>
      <xdr:colOff>563880</xdr:colOff>
      <xdr:row>25</xdr:row>
      <xdr:rowOff>144780</xdr:rowOff>
    </xdr:to>
    <xdr:graphicFrame macro="">
      <xdr:nvGraphicFramePr>
        <xdr:cNvPr id="5" name="Chart 4" descr="Influenza Vaccinations">
          <a:extLst>
            <a:ext uri="{FF2B5EF4-FFF2-40B4-BE49-F238E27FC236}">
              <a16:creationId xmlns:a16="http://schemas.microsoft.com/office/drawing/2014/main" id="{C6BF4521-FBF8-E5AD-A7EA-4A863F5E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8</xdr:row>
      <xdr:rowOff>49530</xdr:rowOff>
    </xdr:from>
    <xdr:to>
      <xdr:col>22</xdr:col>
      <xdr:colOff>255270</xdr:colOff>
      <xdr:row>22</xdr:row>
      <xdr:rowOff>152400</xdr:rowOff>
    </xdr:to>
    <xdr:graphicFrame macro="">
      <xdr:nvGraphicFramePr>
        <xdr:cNvPr id="6" name="Chart 5" descr="TB Screenings">
          <a:extLst>
            <a:ext uri="{FF2B5EF4-FFF2-40B4-BE49-F238E27FC236}">
              <a16:creationId xmlns:a16="http://schemas.microsoft.com/office/drawing/2014/main" id="{7D1D8EAB-9BCA-B2B3-72FB-30D114919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byl Goodwin" id="{059A02DE-1846-4EF3-B2DE-57BFBFB6324C}" userId="S::sgoodwin@hqi.solutions::7ac6b974-fb8c-4912-9836-c01caee8f41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4-02-23T13:13:51.35" personId="{059A02DE-1846-4EF3-B2DE-57BFBFB6324C}" id="{B936A932-5813-459E-BC2B-2CC4FBC39DEA}">
    <text>Remove Hepatitis B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dc.gov/vaccines/schedules/hcp/adult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hqin.org/" TargetMode="External"/><Relationship Id="rId1" Type="http://schemas.openxmlformats.org/officeDocument/2006/relationships/hyperlink" Target="http://www.cdc.gov/vaccines/hcp/acip-recs/index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nam02.safelinks.protection.outlook.com/?url=https%3A%2F%2Fwww.cdc.gov%2Fnhsn%2Fhps%2Fvaccination%2Findex.html&amp;data=05%7C01%7Csmoeslein%40hqi.solutions%7C5803d46be6e54041873b08dbda5098fc%7Cd2798d0f9fe24eacbdf166c9890342c9%7C0%7C0%7C638343811934476309%7CUnknown%7CTWFpbGZsb3d8eyJWIjoiMC4wLjAwMDAiLCJQIjoiV2luMzIiLCJBTiI6Ik1haWwiLCJXVCI6Mn0%3D%7C3000%7C%7C%7C&amp;sdata=hCh%2Bl7f7xtPpM6ckDWpCTFbC238bybsQHhsYBHfVjVU%3D&amp;reserved=0" TargetMode="External"/><Relationship Id="rId4" Type="http://schemas.openxmlformats.org/officeDocument/2006/relationships/hyperlink" Target="https://www.cdc.gov/vaccines/schedules/downloads/adult/adult-combined-schedule.pdf" TargetMode="Externa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52A7-BE33-4EB9-8B56-AC27676CC1A6}">
  <dimension ref="A1:L53"/>
  <sheetViews>
    <sheetView topLeftCell="A4" workbookViewId="0">
      <selection activeCell="A7" sqref="A7:L7"/>
    </sheetView>
  </sheetViews>
  <sheetFormatPr defaultColWidth="8.85546875" defaultRowHeight="15"/>
  <cols>
    <col min="1" max="1" width="31.42578125" style="49" customWidth="1"/>
    <col min="2" max="2" width="23.140625" style="49" customWidth="1"/>
    <col min="3" max="11" width="8.85546875" style="49"/>
    <col min="12" max="12" width="13.85546875" style="49" customWidth="1"/>
    <col min="13" max="16384" width="8.85546875" style="49"/>
  </cols>
  <sheetData>
    <row r="1" spans="1:12" ht="37.9" customHeight="1">
      <c r="A1" s="168" t="s">
        <v>0</v>
      </c>
      <c r="B1" s="168"/>
      <c r="C1" s="168"/>
      <c r="D1" s="168"/>
      <c r="E1" s="168"/>
    </row>
    <row r="2" spans="1:12" ht="26.25">
      <c r="A2" s="169" t="s">
        <v>1</v>
      </c>
      <c r="B2" s="169"/>
      <c r="C2" s="169"/>
      <c r="D2" s="169"/>
      <c r="E2" s="169"/>
    </row>
    <row r="4" spans="1:12" ht="22.15" customHeight="1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ht="31.9" customHeight="1">
      <c r="A5" s="170" t="s">
        <v>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15.6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 ht="22.15" customHeight="1">
      <c r="A7" s="167" t="s">
        <v>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15.7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.75" thickBot="1"/>
    <row r="10" spans="1:12" ht="29.45" customHeight="1" thickBot="1">
      <c r="A10" s="50" t="s">
        <v>5</v>
      </c>
      <c r="B10" s="51"/>
      <c r="C10" s="69" t="s">
        <v>6</v>
      </c>
      <c r="E10" s="53"/>
      <c r="F10" s="53"/>
      <c r="G10" s="53"/>
    </row>
    <row r="11" spans="1:12" ht="6.6" customHeight="1" thickBot="1">
      <c r="A11" s="50"/>
      <c r="B11" s="54"/>
      <c r="C11" s="52"/>
      <c r="D11" s="53"/>
      <c r="E11" s="53"/>
      <c r="F11" s="53"/>
      <c r="G11" s="53"/>
    </row>
    <row r="12" spans="1:12" ht="29.45" customHeight="1" thickBot="1">
      <c r="A12" s="50" t="s">
        <v>7</v>
      </c>
      <c r="B12" s="162"/>
      <c r="C12" s="163"/>
      <c r="D12" s="163"/>
      <c r="E12" s="163"/>
      <c r="F12" s="163"/>
      <c r="G12" s="164"/>
      <c r="H12" s="49" t="s">
        <v>8</v>
      </c>
    </row>
    <row r="13" spans="1:12" ht="19.899999999999999" customHeight="1" thickBot="1">
      <c r="A13" s="50"/>
      <c r="B13" s="54"/>
      <c r="C13" s="54"/>
      <c r="D13" s="54"/>
      <c r="E13" s="54"/>
      <c r="F13" s="54"/>
      <c r="G13" s="54"/>
    </row>
    <row r="14" spans="1:12" ht="22.15" customHeight="1" thickBot="1">
      <c r="A14" s="50" t="s">
        <v>9</v>
      </c>
      <c r="B14" s="55" t="str">
        <f ca="1">IFERROR(VLOOKUP(B12,INDIRECT("REF!"&amp;C14),2,FALSE),"")</f>
        <v/>
      </c>
      <c r="C14" s="68" t="s">
        <v>10</v>
      </c>
      <c r="D14" s="57"/>
      <c r="E14" s="57"/>
      <c r="F14" s="57"/>
      <c r="G14" s="57"/>
    </row>
    <row r="15" spans="1:12" ht="22.15" customHeight="1" thickBot="1">
      <c r="A15" s="50"/>
      <c r="B15" s="57"/>
      <c r="C15" s="68"/>
      <c r="D15" s="57"/>
      <c r="E15" s="57"/>
      <c r="F15" s="57"/>
      <c r="G15" s="57"/>
    </row>
    <row r="16" spans="1:12" ht="32.450000000000003" customHeight="1" thickBot="1">
      <c r="A16" s="151" t="s">
        <v>11</v>
      </c>
      <c r="B16" s="55"/>
      <c r="C16" s="152" t="s">
        <v>12</v>
      </c>
      <c r="D16" s="57"/>
      <c r="E16" s="57"/>
      <c r="F16" s="57"/>
      <c r="G16" s="57"/>
    </row>
    <row r="17" spans="1:8" ht="38.450000000000003" customHeight="1">
      <c r="A17" s="71" t="s">
        <v>13</v>
      </c>
      <c r="B17" s="57"/>
      <c r="C17" s="56"/>
      <c r="D17" s="57"/>
      <c r="E17" s="57"/>
      <c r="F17" s="57"/>
      <c r="G17" s="57"/>
    </row>
    <row r="18" spans="1:8" ht="21" customHeight="1">
      <c r="A18" s="68" t="s">
        <v>14</v>
      </c>
      <c r="B18" s="57"/>
      <c r="C18" s="56"/>
      <c r="D18" s="57"/>
      <c r="E18" s="57"/>
      <c r="F18" s="57"/>
      <c r="G18" s="57"/>
    </row>
    <row r="19" spans="1:8" ht="21" customHeight="1">
      <c r="A19" s="68" t="s">
        <v>15</v>
      </c>
      <c r="B19" s="57"/>
      <c r="C19" s="56"/>
      <c r="D19" s="57"/>
      <c r="E19" s="57"/>
      <c r="F19" s="57"/>
      <c r="G19" s="57"/>
    </row>
    <row r="20" spans="1:8" ht="32.450000000000003" customHeight="1">
      <c r="A20" s="68"/>
      <c r="B20" s="57"/>
      <c r="C20" s="56"/>
      <c r="D20" s="57"/>
      <c r="E20" s="57"/>
      <c r="F20" s="57"/>
      <c r="G20" s="57"/>
    </row>
    <row r="21" spans="1:8" ht="21">
      <c r="A21" s="70" t="s">
        <v>16</v>
      </c>
      <c r="B21" s="57"/>
      <c r="C21" s="56"/>
      <c r="D21" s="57"/>
      <c r="E21" s="57"/>
      <c r="F21" s="57"/>
      <c r="G21" s="57"/>
    </row>
    <row r="22" spans="1:8" ht="18.75">
      <c r="A22" s="67" t="s">
        <v>17</v>
      </c>
      <c r="B22" s="57"/>
      <c r="C22" s="56"/>
      <c r="D22" s="57"/>
      <c r="E22" s="57"/>
      <c r="F22" s="57"/>
      <c r="G22" s="57"/>
    </row>
    <row r="23" spans="1:8">
      <c r="A23" s="49" t="s">
        <v>18</v>
      </c>
    </row>
    <row r="24" spans="1:8">
      <c r="A24" s="49" t="s">
        <v>19</v>
      </c>
    </row>
    <row r="25" spans="1:8" ht="21">
      <c r="A25" s="165" t="s">
        <v>20</v>
      </c>
      <c r="B25" s="165"/>
      <c r="C25" s="165"/>
      <c r="D25" s="165"/>
      <c r="E25" s="165"/>
      <c r="F25" s="165"/>
      <c r="G25" s="165"/>
      <c r="H25" s="165"/>
    </row>
    <row r="26" spans="1:8">
      <c r="A26" s="158" t="s">
        <v>21</v>
      </c>
      <c r="B26" s="158"/>
      <c r="C26" s="158"/>
      <c r="D26" s="158"/>
      <c r="E26" s="158"/>
      <c r="F26" s="158"/>
      <c r="G26" s="158"/>
      <c r="H26" s="158"/>
    </row>
    <row r="27" spans="1:8">
      <c r="A27" s="58"/>
    </row>
    <row r="28" spans="1:8" ht="21">
      <c r="A28" s="165" t="s">
        <v>22</v>
      </c>
      <c r="B28" s="165"/>
      <c r="C28" s="165"/>
      <c r="D28" s="165"/>
      <c r="E28" s="165"/>
      <c r="F28" s="165"/>
      <c r="G28" s="165"/>
      <c r="H28" s="165"/>
    </row>
    <row r="29" spans="1:8">
      <c r="A29" s="166" t="s">
        <v>23</v>
      </c>
      <c r="B29" s="166"/>
      <c r="C29" s="166"/>
      <c r="D29" s="166"/>
      <c r="E29" s="166"/>
      <c r="F29" s="166"/>
      <c r="G29" s="166"/>
      <c r="H29" s="166"/>
    </row>
    <row r="30" spans="1:8">
      <c r="A30" s="58"/>
    </row>
    <row r="31" spans="1:8" ht="15.75" customHeight="1">
      <c r="A31" s="157" t="s">
        <v>24</v>
      </c>
      <c r="B31" s="157"/>
      <c r="C31" s="157"/>
      <c r="D31" s="157"/>
      <c r="E31" s="157"/>
      <c r="F31" s="157"/>
      <c r="G31" s="157"/>
      <c r="H31" s="157"/>
    </row>
    <row r="32" spans="1:8">
      <c r="A32" s="158" t="s">
        <v>25</v>
      </c>
      <c r="B32" s="158"/>
      <c r="C32" s="158"/>
      <c r="D32" s="158"/>
      <c r="E32" s="158"/>
      <c r="F32" s="158"/>
      <c r="G32" s="158"/>
      <c r="H32" s="158"/>
    </row>
    <row r="34" spans="1:8">
      <c r="A34" s="49" t="s">
        <v>26</v>
      </c>
    </row>
    <row r="35" spans="1:8">
      <c r="A35" s="49" t="s">
        <v>27</v>
      </c>
    </row>
    <row r="36" spans="1:8">
      <c r="A36" s="49" t="s">
        <v>28</v>
      </c>
    </row>
    <row r="37" spans="1:8">
      <c r="A37" s="49" t="s">
        <v>29</v>
      </c>
    </row>
    <row r="38" spans="1:8">
      <c r="A38" s="49" t="s">
        <v>30</v>
      </c>
    </row>
    <row r="39" spans="1:8" ht="15.75">
      <c r="A39" s="159"/>
      <c r="B39" s="159"/>
      <c r="C39" s="159"/>
      <c r="D39" s="159"/>
      <c r="E39" s="159"/>
      <c r="F39" s="159"/>
      <c r="G39" s="159"/>
      <c r="H39" s="159"/>
    </row>
    <row r="40" spans="1:8" ht="20.45" customHeight="1">
      <c r="A40" s="160" t="s">
        <v>31</v>
      </c>
      <c r="B40" s="160"/>
      <c r="C40" s="160"/>
      <c r="D40" s="160"/>
      <c r="E40" s="160"/>
      <c r="F40" s="160"/>
      <c r="G40" s="160"/>
      <c r="H40" s="160"/>
    </row>
    <row r="41" spans="1:8" ht="40.15" customHeight="1">
      <c r="A41" s="59"/>
      <c r="B41" s="59"/>
      <c r="C41" s="59"/>
      <c r="D41" s="59"/>
      <c r="E41" s="59"/>
      <c r="F41" s="59"/>
      <c r="G41" s="59"/>
      <c r="H41" s="59"/>
    </row>
    <row r="42" spans="1:8" ht="15.75">
      <c r="A42" s="60" t="s">
        <v>32</v>
      </c>
      <c r="B42" s="53"/>
      <c r="C42" s="53"/>
      <c r="D42" s="53"/>
      <c r="E42" s="53"/>
      <c r="F42" s="53"/>
      <c r="G42" s="53"/>
      <c r="H42" s="53"/>
    </row>
    <row r="43" spans="1:8" ht="15.75">
      <c r="A43" s="61" t="s">
        <v>33</v>
      </c>
      <c r="B43" s="53"/>
      <c r="C43" s="53"/>
      <c r="D43" s="53"/>
      <c r="E43" s="53"/>
      <c r="F43" s="53"/>
      <c r="G43" s="53"/>
      <c r="H43" s="53"/>
    </row>
    <row r="44" spans="1:8" ht="15.75">
      <c r="A44" s="62" t="s">
        <v>34</v>
      </c>
      <c r="B44" s="53"/>
      <c r="C44" s="53"/>
      <c r="D44" s="53"/>
      <c r="E44" s="53"/>
      <c r="F44" s="53"/>
      <c r="G44" s="53"/>
      <c r="H44" s="53"/>
    </row>
    <row r="45" spans="1:8" ht="15.75">
      <c r="A45" s="60" t="s">
        <v>35</v>
      </c>
      <c r="B45" s="53"/>
      <c r="C45" s="53"/>
      <c r="D45" s="53"/>
      <c r="E45" s="53"/>
      <c r="F45" s="53"/>
      <c r="G45" s="53"/>
      <c r="H45" s="53"/>
    </row>
    <row r="53" spans="1:1">
      <c r="A53" s="63"/>
    </row>
  </sheetData>
  <mergeCells count="16">
    <mergeCell ref="A7:L7"/>
    <mergeCell ref="A1:E1"/>
    <mergeCell ref="A2:E2"/>
    <mergeCell ref="A4:L4"/>
    <mergeCell ref="A5:L5"/>
    <mergeCell ref="A6:L6"/>
    <mergeCell ref="A31:H31"/>
    <mergeCell ref="A32:H32"/>
    <mergeCell ref="A39:H39"/>
    <mergeCell ref="A40:H40"/>
    <mergeCell ref="A8:L8"/>
    <mergeCell ref="B12:G12"/>
    <mergeCell ref="A25:H25"/>
    <mergeCell ref="A26:H26"/>
    <mergeCell ref="A28:H28"/>
    <mergeCell ref="A29:H29"/>
  </mergeCells>
  <hyperlinks>
    <hyperlink ref="A32" r:id="rId1" xr:uid="{81F04E4F-FFE1-450E-9C86-8278A7523A1F}"/>
    <hyperlink ref="A43" r:id="rId2" xr:uid="{20BDF7E0-BE34-411F-919F-2EDD2F2739BF}"/>
    <hyperlink ref="A29" r:id="rId3" xr:uid="{CA94E291-6EF8-43E3-87BF-FDF6FCE9D921}"/>
    <hyperlink ref="A26" r:id="rId4" xr:uid="{BA189098-3864-46FE-AD28-1E747917C4F0}"/>
    <hyperlink ref="A22" r:id="rId5" display="https://nam02.safelinks.protection.outlook.com/?url=https%3A%2F%2Fwww.cdc.gov%2Fnhsn%2Fhps%2Fvaccination%2Findex.html&amp;data=05%7C01%7Csmoeslein%40hqi.solutions%7C5803d46be6e54041873b08dbda5098fc%7Cd2798d0f9fe24eacbdf166c9890342c9%7C0%7C0%7C638343811934476309%7CUnknown%7CTWFpbGZsb3d8eyJWIjoiMC4wLjAwMDAiLCJQIjoiV2luMzIiLCJBTiI6Ik1haWwiLCJXVCI6Mn0%3D%7C3000%7C%7C%7C&amp;sdata=hCh%2Bl7f7xtPpM6ckDWpCTFbC238bybsQHhsYBHfVjVU%3D&amp;reserved=0" xr:uid="{04E81948-9087-4817-AED1-E84A2CBB0372}"/>
  </hyperlinks>
  <pageMargins left="0.7" right="0.7" top="0.75" bottom="0.75" header="0.3" footer="0.3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33C0-F2F2-4D47-ABB2-57FE6083C6F8}">
  <dimension ref="A1:L28"/>
  <sheetViews>
    <sheetView showGridLines="0" zoomScale="90" zoomScaleNormal="9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RowHeight="15"/>
  <cols>
    <col min="1" max="1" width="6.5703125" customWidth="1"/>
    <col min="2" max="2" width="34" customWidth="1"/>
    <col min="3" max="3" width="18.5703125" customWidth="1"/>
    <col min="4" max="4" width="18.7109375" customWidth="1"/>
    <col min="5" max="5" width="19.28515625" customWidth="1"/>
    <col min="6" max="6" width="21.5703125" customWidth="1"/>
    <col min="7" max="7" width="21.28515625" customWidth="1"/>
    <col min="8" max="8" width="19.85546875" customWidth="1"/>
    <col min="9" max="9" width="15.5703125" style="1" customWidth="1"/>
    <col min="10" max="10" width="4.85546875" customWidth="1"/>
    <col min="11" max="11" width="60.7109375" customWidth="1"/>
    <col min="12" max="12" width="9.140625" customWidth="1"/>
  </cols>
  <sheetData>
    <row r="1" spans="1:12" ht="21">
      <c r="B1" s="112" t="s">
        <v>36</v>
      </c>
      <c r="C1" s="1"/>
      <c r="G1" s="26"/>
    </row>
    <row r="2" spans="1:12" ht="15.6" customHeight="1" thickBot="1">
      <c r="B2" s="112" t="s">
        <v>37</v>
      </c>
      <c r="C2" s="1"/>
      <c r="G2" s="26"/>
    </row>
    <row r="3" spans="1:12" ht="57.6" customHeight="1" thickBot="1">
      <c r="B3" s="177" t="s">
        <v>38</v>
      </c>
      <c r="C3" s="177"/>
      <c r="D3" s="177"/>
      <c r="E3" s="110">
        <v>20</v>
      </c>
      <c r="G3" s="26"/>
    </row>
    <row r="4" spans="1:12">
      <c r="B4" s="1"/>
      <c r="C4" s="1"/>
      <c r="G4" s="26"/>
    </row>
    <row r="5" spans="1:12">
      <c r="B5" s="178" t="s">
        <v>39</v>
      </c>
      <c r="C5" s="179"/>
      <c r="D5" s="178" t="s">
        <v>40</v>
      </c>
      <c r="E5" s="180"/>
      <c r="F5" s="180"/>
      <c r="G5" s="180"/>
      <c r="H5" s="179"/>
    </row>
    <row r="6" spans="1:12" ht="16.5" thickBot="1">
      <c r="A6" s="7"/>
      <c r="B6" s="13"/>
      <c r="C6" s="13"/>
      <c r="D6" s="181" t="s">
        <v>41</v>
      </c>
      <c r="E6" s="181"/>
      <c r="F6" s="182" t="s">
        <v>42</v>
      </c>
      <c r="G6" s="183"/>
      <c r="H6" s="80" t="s">
        <v>43</v>
      </c>
      <c r="I6" s="10"/>
    </row>
    <row r="7" spans="1:12" ht="84.6" customHeight="1" thickTop="1" thickBot="1">
      <c r="A7" s="21"/>
      <c r="B7" s="82" t="s">
        <v>44</v>
      </c>
      <c r="C7" s="82" t="s">
        <v>45</v>
      </c>
      <c r="D7" s="83" t="s">
        <v>46</v>
      </c>
      <c r="E7" s="83" t="s">
        <v>47</v>
      </c>
      <c r="F7" s="84" t="s">
        <v>48</v>
      </c>
      <c r="G7" s="84" t="s">
        <v>49</v>
      </c>
      <c r="H7" s="85" t="s">
        <v>50</v>
      </c>
      <c r="I7" s="97" t="s">
        <v>51</v>
      </c>
      <c r="K7" s="172" t="s">
        <v>52</v>
      </c>
      <c r="L7" s="173"/>
    </row>
    <row r="8" spans="1:12" ht="75.75" thickBot="1">
      <c r="A8" s="174" t="s">
        <v>53</v>
      </c>
      <c r="B8" s="175"/>
      <c r="C8" s="176"/>
      <c r="D8" s="86">
        <f>COUNTIF(D9:D28,"yes")</f>
        <v>9</v>
      </c>
      <c r="E8" s="86">
        <f>COUNTIF(E9:E28,"yes")</f>
        <v>5</v>
      </c>
      <c r="F8" s="86">
        <f>COUNTIF(F9:F28,"yes")</f>
        <v>2</v>
      </c>
      <c r="G8" s="86">
        <f>COUNTIF(G9:G28,"yes")</f>
        <v>3</v>
      </c>
      <c r="H8" s="86">
        <f>COUNTIF(H9:H28,"yes")</f>
        <v>1</v>
      </c>
      <c r="I8" s="87">
        <f>SUM(D8:H8)</f>
        <v>20</v>
      </c>
      <c r="K8" s="95" t="s">
        <v>54</v>
      </c>
      <c r="L8" s="96">
        <f>E3</f>
        <v>20</v>
      </c>
    </row>
    <row r="9" spans="1:12" ht="37.5">
      <c r="A9" s="75">
        <v>1</v>
      </c>
      <c r="B9" s="76" t="s">
        <v>55</v>
      </c>
      <c r="C9" s="76" t="s">
        <v>56</v>
      </c>
      <c r="D9" s="72" t="s">
        <v>57</v>
      </c>
      <c r="E9" s="72"/>
      <c r="F9" s="73"/>
      <c r="G9" s="73"/>
      <c r="H9" s="74"/>
      <c r="I9" s="77">
        <f>COUNTIF(D9:H9,"yes")</f>
        <v>1</v>
      </c>
      <c r="K9" s="88" t="s">
        <v>58</v>
      </c>
      <c r="L9" s="89">
        <f>D8</f>
        <v>9</v>
      </c>
    </row>
    <row r="10" spans="1:12" ht="75">
      <c r="A10" s="75">
        <v>2</v>
      </c>
      <c r="B10" s="78" t="s">
        <v>59</v>
      </c>
      <c r="C10" s="76" t="s">
        <v>56</v>
      </c>
      <c r="D10" s="72"/>
      <c r="E10" s="72" t="s">
        <v>57</v>
      </c>
      <c r="F10" s="73"/>
      <c r="G10" s="73"/>
      <c r="H10" s="74"/>
      <c r="I10" s="79">
        <f>COUNTIF(D10:H10,"yes")</f>
        <v>1</v>
      </c>
      <c r="K10" s="88" t="s">
        <v>60</v>
      </c>
      <c r="L10" s="89">
        <f>E8</f>
        <v>5</v>
      </c>
    </row>
    <row r="11" spans="1:12" ht="56.25">
      <c r="A11" s="75">
        <v>3</v>
      </c>
      <c r="B11" s="78">
        <v>47779</v>
      </c>
      <c r="C11" s="76" t="s">
        <v>56</v>
      </c>
      <c r="D11" s="72" t="s">
        <v>57</v>
      </c>
      <c r="E11" s="72"/>
      <c r="F11" s="73"/>
      <c r="G11" s="73"/>
      <c r="H11" s="74"/>
      <c r="I11" s="79">
        <f t="shared" ref="I11:I28" si="0">COUNTIF(D11:H11,"yes")</f>
        <v>1</v>
      </c>
      <c r="K11" s="90" t="s">
        <v>61</v>
      </c>
      <c r="L11" s="91">
        <f>F8</f>
        <v>2</v>
      </c>
    </row>
    <row r="12" spans="1:12" ht="56.25">
      <c r="A12" s="75">
        <v>4</v>
      </c>
      <c r="B12" s="78" t="s">
        <v>62</v>
      </c>
      <c r="C12" s="76" t="s">
        <v>63</v>
      </c>
      <c r="D12" s="72"/>
      <c r="E12" s="72"/>
      <c r="F12" s="73" t="s">
        <v>57</v>
      </c>
      <c r="G12" s="73"/>
      <c r="H12" s="74"/>
      <c r="I12" s="79">
        <f t="shared" si="0"/>
        <v>1</v>
      </c>
      <c r="K12" s="90" t="s">
        <v>64</v>
      </c>
      <c r="L12" s="91">
        <f>G8</f>
        <v>3</v>
      </c>
    </row>
    <row r="13" spans="1:12" ht="37.5">
      <c r="A13" s="75">
        <v>5</v>
      </c>
      <c r="B13" s="78" t="s">
        <v>65</v>
      </c>
      <c r="C13" s="76" t="s">
        <v>56</v>
      </c>
      <c r="D13" s="72"/>
      <c r="E13" s="72"/>
      <c r="F13" s="73"/>
      <c r="G13" s="73" t="s">
        <v>57</v>
      </c>
      <c r="H13" s="74"/>
      <c r="I13" s="79">
        <f t="shared" si="0"/>
        <v>1</v>
      </c>
      <c r="K13" s="92" t="s">
        <v>66</v>
      </c>
      <c r="L13" s="93">
        <f>H8</f>
        <v>1</v>
      </c>
    </row>
    <row r="14" spans="1:12" ht="38.25" thickBot="1">
      <c r="A14" s="75">
        <v>6</v>
      </c>
      <c r="B14" s="78" t="s">
        <v>67</v>
      </c>
      <c r="C14" s="76" t="s">
        <v>63</v>
      </c>
      <c r="D14" s="72" t="s">
        <v>57</v>
      </c>
      <c r="E14" s="72"/>
      <c r="F14" s="73"/>
      <c r="G14" s="73"/>
      <c r="H14" s="74"/>
      <c r="I14" s="79">
        <f t="shared" si="0"/>
        <v>1</v>
      </c>
      <c r="K14" s="94" t="s">
        <v>68</v>
      </c>
      <c r="L14" s="111">
        <f>SUM(L9:L13)</f>
        <v>20</v>
      </c>
    </row>
    <row r="15" spans="1:12" ht="16.5" thickTop="1">
      <c r="A15" s="75">
        <v>7</v>
      </c>
      <c r="B15" s="78" t="s">
        <v>69</v>
      </c>
      <c r="C15" s="76" t="s">
        <v>56</v>
      </c>
      <c r="D15" s="72" t="s">
        <v>57</v>
      </c>
      <c r="E15" s="72"/>
      <c r="F15" s="73"/>
      <c r="G15" s="73"/>
      <c r="H15" s="74"/>
      <c r="I15" s="79">
        <f t="shared" si="0"/>
        <v>1</v>
      </c>
    </row>
    <row r="16" spans="1:12" ht="15.75">
      <c r="A16" s="75">
        <v>8</v>
      </c>
      <c r="B16" s="78">
        <v>34428</v>
      </c>
      <c r="C16" s="76" t="s">
        <v>56</v>
      </c>
      <c r="D16" s="72" t="s">
        <v>57</v>
      </c>
      <c r="E16" s="72"/>
      <c r="F16" s="73"/>
      <c r="G16" s="73"/>
      <c r="H16" s="74"/>
      <c r="I16" s="79">
        <f t="shared" si="0"/>
        <v>1</v>
      </c>
    </row>
    <row r="17" spans="1:9" ht="15.75">
      <c r="A17" s="75">
        <v>9</v>
      </c>
      <c r="B17" s="78" t="s">
        <v>70</v>
      </c>
      <c r="C17" s="76" t="s">
        <v>63</v>
      </c>
      <c r="D17" s="72"/>
      <c r="E17" s="72"/>
      <c r="F17" s="73" t="s">
        <v>57</v>
      </c>
      <c r="G17" s="73"/>
      <c r="H17" s="74"/>
      <c r="I17" s="79">
        <f t="shared" si="0"/>
        <v>1</v>
      </c>
    </row>
    <row r="18" spans="1:9" ht="15.75">
      <c r="A18" s="75">
        <v>10</v>
      </c>
      <c r="B18" s="78" t="s">
        <v>71</v>
      </c>
      <c r="C18" s="76" t="s">
        <v>56</v>
      </c>
      <c r="D18" s="72"/>
      <c r="E18" s="72"/>
      <c r="F18" s="73"/>
      <c r="G18" s="73" t="s">
        <v>57</v>
      </c>
      <c r="H18" s="74"/>
      <c r="I18" s="79">
        <f t="shared" si="0"/>
        <v>1</v>
      </c>
    </row>
    <row r="19" spans="1:9" ht="15.75">
      <c r="A19" s="75">
        <v>11</v>
      </c>
      <c r="B19" s="78" t="s">
        <v>72</v>
      </c>
      <c r="C19" s="76" t="s">
        <v>56</v>
      </c>
      <c r="D19" s="72" t="s">
        <v>57</v>
      </c>
      <c r="E19" s="72"/>
      <c r="F19" s="73"/>
      <c r="G19" s="73"/>
      <c r="H19" s="74"/>
      <c r="I19" s="79">
        <f t="shared" si="0"/>
        <v>1</v>
      </c>
    </row>
    <row r="20" spans="1:9" ht="15.75">
      <c r="A20" s="75">
        <v>12</v>
      </c>
      <c r="B20" s="78" t="s">
        <v>73</v>
      </c>
      <c r="C20" s="76" t="s">
        <v>56</v>
      </c>
      <c r="D20" s="72"/>
      <c r="E20" s="72" t="s">
        <v>57</v>
      </c>
      <c r="F20" s="73"/>
      <c r="G20" s="73"/>
      <c r="H20" s="74"/>
      <c r="I20" s="79">
        <f t="shared" si="0"/>
        <v>1</v>
      </c>
    </row>
    <row r="21" spans="1:9" ht="15.75">
      <c r="A21" s="75">
        <v>13</v>
      </c>
      <c r="B21" s="78" t="s">
        <v>74</v>
      </c>
      <c r="C21" s="76" t="s">
        <v>56</v>
      </c>
      <c r="D21" s="72"/>
      <c r="E21" s="72" t="s">
        <v>57</v>
      </c>
      <c r="F21" s="73"/>
      <c r="G21" s="73"/>
      <c r="H21" s="74"/>
      <c r="I21" s="79">
        <f t="shared" si="0"/>
        <v>1</v>
      </c>
    </row>
    <row r="22" spans="1:9" ht="15.75">
      <c r="A22" s="75">
        <v>14</v>
      </c>
      <c r="B22" s="78">
        <v>21372</v>
      </c>
      <c r="C22" s="76" t="s">
        <v>56</v>
      </c>
      <c r="D22" s="72" t="s">
        <v>57</v>
      </c>
      <c r="E22" s="72"/>
      <c r="F22" s="73"/>
      <c r="G22" s="73"/>
      <c r="H22" s="74"/>
      <c r="I22" s="79">
        <f t="shared" si="0"/>
        <v>1</v>
      </c>
    </row>
    <row r="23" spans="1:9" ht="15.75">
      <c r="A23" s="75">
        <v>15</v>
      </c>
      <c r="B23" s="78" t="s">
        <v>75</v>
      </c>
      <c r="C23" s="76" t="s">
        <v>56</v>
      </c>
      <c r="D23" s="72"/>
      <c r="E23" s="72" t="s">
        <v>57</v>
      </c>
      <c r="F23" s="73"/>
      <c r="G23" s="73"/>
      <c r="H23" s="74"/>
      <c r="I23" s="79">
        <f t="shared" si="0"/>
        <v>1</v>
      </c>
    </row>
    <row r="24" spans="1:9" ht="15.75">
      <c r="A24" s="75">
        <v>16</v>
      </c>
      <c r="B24" s="78" t="s">
        <v>76</v>
      </c>
      <c r="C24" s="76" t="s">
        <v>63</v>
      </c>
      <c r="D24" s="72" t="s">
        <v>57</v>
      </c>
      <c r="E24" s="72"/>
      <c r="F24" s="73"/>
      <c r="G24" s="73"/>
      <c r="H24" s="74"/>
      <c r="I24" s="79">
        <f t="shared" si="0"/>
        <v>1</v>
      </c>
    </row>
    <row r="25" spans="1:9" ht="15.75">
      <c r="A25" s="75">
        <v>17</v>
      </c>
      <c r="B25" s="78" t="s">
        <v>77</v>
      </c>
      <c r="C25" s="76" t="s">
        <v>63</v>
      </c>
      <c r="D25" s="72"/>
      <c r="E25" s="72"/>
      <c r="F25" s="73"/>
      <c r="G25" s="73" t="s">
        <v>57</v>
      </c>
      <c r="H25" s="74"/>
      <c r="I25" s="79">
        <f t="shared" si="0"/>
        <v>1</v>
      </c>
    </row>
    <row r="26" spans="1:9" ht="15.75">
      <c r="A26" s="75">
        <v>18</v>
      </c>
      <c r="B26" s="78" t="s">
        <v>78</v>
      </c>
      <c r="C26" s="76" t="s">
        <v>56</v>
      </c>
      <c r="D26" s="72" t="s">
        <v>57</v>
      </c>
      <c r="E26" s="72"/>
      <c r="F26" s="73"/>
      <c r="G26" s="73"/>
      <c r="H26" s="74"/>
      <c r="I26" s="79">
        <f t="shared" si="0"/>
        <v>1</v>
      </c>
    </row>
    <row r="27" spans="1:9" ht="15.75">
      <c r="A27" s="75">
        <v>19</v>
      </c>
      <c r="B27" s="78" t="s">
        <v>79</v>
      </c>
      <c r="C27" s="76" t="s">
        <v>56</v>
      </c>
      <c r="D27" s="72"/>
      <c r="E27" s="72" t="s">
        <v>57</v>
      </c>
      <c r="F27" s="73"/>
      <c r="G27" s="73"/>
      <c r="H27" s="74"/>
      <c r="I27" s="79">
        <f t="shared" si="0"/>
        <v>1</v>
      </c>
    </row>
    <row r="28" spans="1:9" ht="15.75">
      <c r="A28" s="75">
        <v>20</v>
      </c>
      <c r="B28" s="78" t="s">
        <v>80</v>
      </c>
      <c r="C28" s="76" t="s">
        <v>56</v>
      </c>
      <c r="D28" s="72"/>
      <c r="E28" s="72"/>
      <c r="F28" s="73"/>
      <c r="G28" s="73"/>
      <c r="H28" s="74" t="s">
        <v>57</v>
      </c>
      <c r="I28" s="79">
        <f t="shared" si="0"/>
        <v>1</v>
      </c>
    </row>
  </sheetData>
  <sheetProtection sheet="1" objects="1" scenarios="1"/>
  <mergeCells count="7">
    <mergeCell ref="K7:L7"/>
    <mergeCell ref="A8:C8"/>
    <mergeCell ref="B3:D3"/>
    <mergeCell ref="B5:C5"/>
    <mergeCell ref="D5:H5"/>
    <mergeCell ref="D6:E6"/>
    <mergeCell ref="F6:G6"/>
  </mergeCells>
  <conditionalFormatting sqref="I9:I28">
    <cfRule type="expression" dxfId="7" priority="1" stopIfTrue="1">
      <formula>I9=1</formula>
    </cfRule>
    <cfRule type="expression" dxfId="6" priority="2" stopIfTrue="1">
      <formula>I9&gt;=2</formula>
    </cfRule>
  </conditionalFormatting>
  <dataValidations count="2">
    <dataValidation type="list" allowBlank="1" showInputMessage="1" showErrorMessage="1" errorTitle="oops!" error="You can only select 1 (yes) or 0 (no) for this box." sqref="D9:H28" xr:uid="{ED017396-0116-4D45-9F34-CA245793F5CD}">
      <formula1>"yes, no"</formula1>
    </dataValidation>
    <dataValidation type="list" allowBlank="1" showInputMessage="1" showErrorMessage="1" sqref="C9:C28" xr:uid="{2B39D093-B986-4C56-B03B-0394298479A4}">
      <formula1>"employee, nonemployee"</formula1>
    </dataValidation>
  </dataValidations>
  <pageMargins left="0.7" right="0.7" top="0.75" bottom="0.75" header="0.3" footer="0.3"/>
  <pageSetup scale="51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8"/>
  <sheetViews>
    <sheetView showGridLines="0" zoomScaleNormal="100" zoomScaleSheetLayoutView="100" workbookViewId="0">
      <pane xSplit="1" ySplit="7" topLeftCell="B206" activePane="bottomRight" state="frozen"/>
      <selection pane="topRight" activeCell="B1" sqref="B1"/>
      <selection pane="bottomLeft" activeCell="A8" sqref="A8"/>
      <selection pane="bottomRight" activeCell="D7" sqref="D7"/>
    </sheetView>
  </sheetViews>
  <sheetFormatPr defaultRowHeight="15"/>
  <cols>
    <col min="1" max="1" width="6.5703125" customWidth="1"/>
    <col min="2" max="2" width="34" customWidth="1"/>
    <col min="3" max="3" width="18.5703125" customWidth="1"/>
    <col min="4" max="4" width="18.7109375" customWidth="1"/>
    <col min="5" max="5" width="19.28515625" customWidth="1"/>
    <col min="6" max="6" width="21.5703125" customWidth="1"/>
    <col min="7" max="7" width="21.28515625" customWidth="1"/>
    <col min="8" max="8" width="19.85546875" customWidth="1"/>
    <col min="9" max="9" width="15.5703125" style="1" customWidth="1"/>
    <col min="10" max="10" width="4.85546875" customWidth="1"/>
    <col min="11" max="11" width="57.28515625" customWidth="1"/>
    <col min="12" max="12" width="9.140625" customWidth="1"/>
  </cols>
  <sheetData>
    <row r="1" spans="1:12" ht="21">
      <c r="B1" s="112" t="s">
        <v>36</v>
      </c>
      <c r="C1" s="1"/>
      <c r="G1" s="26"/>
    </row>
    <row r="2" spans="1:12" ht="21.75" thickBot="1">
      <c r="B2" s="112" t="s">
        <v>37</v>
      </c>
      <c r="C2" s="1"/>
      <c r="G2" s="26"/>
    </row>
    <row r="3" spans="1:12" ht="48.6" customHeight="1" thickBot="1">
      <c r="B3" s="177" t="s">
        <v>38</v>
      </c>
      <c r="C3" s="177"/>
      <c r="D3" s="177"/>
      <c r="E3" s="110"/>
      <c r="G3" s="26"/>
    </row>
    <row r="4" spans="1:12">
      <c r="B4" s="1"/>
      <c r="C4" s="1"/>
      <c r="G4" s="26"/>
    </row>
    <row r="5" spans="1:12">
      <c r="B5" s="178" t="s">
        <v>39</v>
      </c>
      <c r="C5" s="179"/>
      <c r="D5" s="178" t="s">
        <v>40</v>
      </c>
      <c r="E5" s="180"/>
      <c r="F5" s="180"/>
      <c r="G5" s="180"/>
      <c r="H5" s="179"/>
    </row>
    <row r="6" spans="1:12" ht="16.5" thickBot="1">
      <c r="A6" s="7"/>
      <c r="B6" s="13"/>
      <c r="C6" s="13"/>
      <c r="D6" s="181" t="s">
        <v>41</v>
      </c>
      <c r="E6" s="181"/>
      <c r="F6" s="182" t="s">
        <v>42</v>
      </c>
      <c r="G6" s="183"/>
      <c r="H6" s="80" t="s">
        <v>43</v>
      </c>
      <c r="I6" s="10"/>
    </row>
    <row r="7" spans="1:12" ht="84.6" customHeight="1" thickTop="1" thickBot="1">
      <c r="A7" s="21"/>
      <c r="B7" s="82" t="s">
        <v>44</v>
      </c>
      <c r="C7" s="82" t="s">
        <v>45</v>
      </c>
      <c r="D7" s="83" t="s">
        <v>81</v>
      </c>
      <c r="E7" s="83" t="s">
        <v>47</v>
      </c>
      <c r="F7" s="84" t="s">
        <v>48</v>
      </c>
      <c r="G7" s="84" t="s">
        <v>49</v>
      </c>
      <c r="H7" s="85" t="s">
        <v>50</v>
      </c>
      <c r="I7" s="97" t="s">
        <v>51</v>
      </c>
      <c r="K7" s="172" t="s">
        <v>52</v>
      </c>
      <c r="L7" s="173"/>
    </row>
    <row r="8" spans="1:12" ht="75.75" thickBot="1">
      <c r="A8" s="174" t="s">
        <v>82</v>
      </c>
      <c r="B8" s="175"/>
      <c r="C8" s="176"/>
      <c r="D8" s="86">
        <f>COUNTIF(D9:D507,"&gt;1/1/1900")</f>
        <v>0</v>
      </c>
      <c r="E8" s="86">
        <f>COUNTIF(E9:E507,"yes")</f>
        <v>0</v>
      </c>
      <c r="F8" s="86">
        <f>COUNTIF(F9:F507,"yes")</f>
        <v>0</v>
      </c>
      <c r="G8" s="86">
        <f>COUNTIF(G9:G507,"yes")</f>
        <v>0</v>
      </c>
      <c r="H8" s="86">
        <f>COUNTIF(H9:H507,"yes")</f>
        <v>0</v>
      </c>
      <c r="I8" s="87">
        <f>SUM(D8:H8)</f>
        <v>0</v>
      </c>
      <c r="K8" s="95" t="s">
        <v>54</v>
      </c>
      <c r="L8" s="96">
        <f>E3</f>
        <v>0</v>
      </c>
    </row>
    <row r="9" spans="1:12" ht="56.25">
      <c r="A9" s="75">
        <v>1</v>
      </c>
      <c r="B9" s="76"/>
      <c r="C9" s="76"/>
      <c r="D9" s="115"/>
      <c r="E9" s="72"/>
      <c r="F9" s="73"/>
      <c r="G9" s="73"/>
      <c r="H9" s="74"/>
      <c r="I9" s="77">
        <f>COUNTIFS(D9:H9,"yes")</f>
        <v>0</v>
      </c>
      <c r="K9" s="88" t="s">
        <v>58</v>
      </c>
      <c r="L9" s="89">
        <f>D8</f>
        <v>0</v>
      </c>
    </row>
    <row r="10" spans="1:12" ht="72" customHeight="1">
      <c r="A10" s="75">
        <v>2</v>
      </c>
      <c r="B10" s="78"/>
      <c r="C10" s="76"/>
      <c r="D10" s="72"/>
      <c r="E10" s="72"/>
      <c r="F10" s="73"/>
      <c r="G10" s="73"/>
      <c r="H10" s="74"/>
      <c r="I10" s="79">
        <f>COUNTIF(D10:H10,"yes")</f>
        <v>0</v>
      </c>
      <c r="K10" s="88" t="s">
        <v>60</v>
      </c>
      <c r="L10" s="89">
        <f>E8</f>
        <v>0</v>
      </c>
    </row>
    <row r="11" spans="1:12" ht="56.25">
      <c r="A11" s="75">
        <v>3</v>
      </c>
      <c r="B11" s="78"/>
      <c r="C11" s="76"/>
      <c r="D11" s="72"/>
      <c r="E11" s="72"/>
      <c r="F11" s="73"/>
      <c r="G11" s="73"/>
      <c r="H11" s="74"/>
      <c r="I11" s="79">
        <f t="shared" ref="I11:I74" si="0">COUNTIF(D11:H11,"yes")</f>
        <v>0</v>
      </c>
      <c r="K11" s="90" t="s">
        <v>61</v>
      </c>
      <c r="L11" s="91">
        <f>F8</f>
        <v>0</v>
      </c>
    </row>
    <row r="12" spans="1:12" ht="56.25">
      <c r="A12" s="75">
        <v>4</v>
      </c>
      <c r="B12" s="78"/>
      <c r="C12" s="76"/>
      <c r="D12" s="72"/>
      <c r="E12" s="72"/>
      <c r="F12" s="73"/>
      <c r="G12" s="73"/>
      <c r="H12" s="74"/>
      <c r="I12" s="79">
        <f t="shared" si="0"/>
        <v>0</v>
      </c>
      <c r="K12" s="90" t="s">
        <v>64</v>
      </c>
      <c r="L12" s="91">
        <f>G8</f>
        <v>0</v>
      </c>
    </row>
    <row r="13" spans="1:12" ht="37.5">
      <c r="A13" s="75">
        <v>5</v>
      </c>
      <c r="B13" s="78"/>
      <c r="C13" s="76"/>
      <c r="D13" s="72"/>
      <c r="E13" s="72"/>
      <c r="F13" s="73"/>
      <c r="G13" s="73"/>
      <c r="H13" s="74"/>
      <c r="I13" s="79">
        <f t="shared" si="0"/>
        <v>0</v>
      </c>
      <c r="K13" s="92" t="s">
        <v>66</v>
      </c>
      <c r="L13" s="93">
        <f>H8</f>
        <v>0</v>
      </c>
    </row>
    <row r="14" spans="1:12" ht="38.25" thickBot="1">
      <c r="A14" s="75">
        <v>6</v>
      </c>
      <c r="B14" s="78"/>
      <c r="C14" s="76"/>
      <c r="D14" s="72"/>
      <c r="E14" s="72"/>
      <c r="F14" s="73"/>
      <c r="G14" s="73"/>
      <c r="H14" s="74"/>
      <c r="I14" s="79">
        <f t="shared" si="0"/>
        <v>0</v>
      </c>
      <c r="K14" s="94" t="s">
        <v>68</v>
      </c>
      <c r="L14" s="111">
        <f>SUM(L9:L13)</f>
        <v>0</v>
      </c>
    </row>
    <row r="15" spans="1:12" ht="16.5" thickTop="1">
      <c r="A15" s="75">
        <v>7</v>
      </c>
      <c r="B15" s="78"/>
      <c r="C15" s="76"/>
      <c r="D15" s="72"/>
      <c r="E15" s="72"/>
      <c r="F15" s="73"/>
      <c r="G15" s="73"/>
      <c r="H15" s="74"/>
      <c r="I15" s="79">
        <f t="shared" si="0"/>
        <v>0</v>
      </c>
    </row>
    <row r="16" spans="1:12" ht="15.75">
      <c r="A16" s="75">
        <v>8</v>
      </c>
      <c r="B16" s="78"/>
      <c r="C16" s="76"/>
      <c r="D16" s="72"/>
      <c r="E16" s="72"/>
      <c r="F16" s="73"/>
      <c r="G16" s="73"/>
      <c r="H16" s="74"/>
      <c r="I16" s="79">
        <f t="shared" si="0"/>
        <v>0</v>
      </c>
    </row>
    <row r="17" spans="1:9" ht="15.75">
      <c r="A17" s="75">
        <v>9</v>
      </c>
      <c r="B17" s="78"/>
      <c r="C17" s="76"/>
      <c r="D17" s="72"/>
      <c r="E17" s="72"/>
      <c r="F17" s="73"/>
      <c r="G17" s="73"/>
      <c r="H17" s="74"/>
      <c r="I17" s="79">
        <f t="shared" si="0"/>
        <v>0</v>
      </c>
    </row>
    <row r="18" spans="1:9" ht="15.75">
      <c r="A18" s="75">
        <v>10</v>
      </c>
      <c r="B18" s="78"/>
      <c r="C18" s="76"/>
      <c r="D18" s="72"/>
      <c r="E18" s="72"/>
      <c r="F18" s="73"/>
      <c r="G18" s="73"/>
      <c r="H18" s="74"/>
      <c r="I18" s="79">
        <f t="shared" si="0"/>
        <v>0</v>
      </c>
    </row>
    <row r="19" spans="1:9" ht="15.75">
      <c r="A19" s="75">
        <v>11</v>
      </c>
      <c r="B19" s="78"/>
      <c r="C19" s="76"/>
      <c r="D19" s="72"/>
      <c r="E19" s="72"/>
      <c r="F19" s="73"/>
      <c r="G19" s="73"/>
      <c r="H19" s="74"/>
      <c r="I19" s="79">
        <f t="shared" si="0"/>
        <v>0</v>
      </c>
    </row>
    <row r="20" spans="1:9" ht="15.75">
      <c r="A20" s="75">
        <v>12</v>
      </c>
      <c r="B20" s="78"/>
      <c r="C20" s="76"/>
      <c r="D20" s="72"/>
      <c r="E20" s="72"/>
      <c r="F20" s="73"/>
      <c r="G20" s="73"/>
      <c r="H20" s="74"/>
      <c r="I20" s="79">
        <f t="shared" si="0"/>
        <v>0</v>
      </c>
    </row>
    <row r="21" spans="1:9" ht="15.75">
      <c r="A21" s="75">
        <v>13</v>
      </c>
      <c r="B21" s="78"/>
      <c r="C21" s="76"/>
      <c r="D21" s="72"/>
      <c r="E21" s="72"/>
      <c r="F21" s="73"/>
      <c r="G21" s="73"/>
      <c r="H21" s="74"/>
      <c r="I21" s="79">
        <f t="shared" si="0"/>
        <v>0</v>
      </c>
    </row>
    <row r="22" spans="1:9" ht="15.75">
      <c r="A22" s="75">
        <v>14</v>
      </c>
      <c r="B22" s="78"/>
      <c r="C22" s="76"/>
      <c r="D22" s="72"/>
      <c r="E22" s="72"/>
      <c r="F22" s="73"/>
      <c r="G22" s="73"/>
      <c r="H22" s="74"/>
      <c r="I22" s="79">
        <f t="shared" si="0"/>
        <v>0</v>
      </c>
    </row>
    <row r="23" spans="1:9" ht="15.75">
      <c r="A23" s="75">
        <v>15</v>
      </c>
      <c r="B23" s="78"/>
      <c r="C23" s="76"/>
      <c r="D23" s="72"/>
      <c r="E23" s="72"/>
      <c r="F23" s="73"/>
      <c r="G23" s="73"/>
      <c r="H23" s="74"/>
      <c r="I23" s="79">
        <f t="shared" si="0"/>
        <v>0</v>
      </c>
    </row>
    <row r="24" spans="1:9" ht="15.75">
      <c r="A24" s="75">
        <v>16</v>
      </c>
      <c r="B24" s="78"/>
      <c r="C24" s="76"/>
      <c r="D24" s="72"/>
      <c r="E24" s="72"/>
      <c r="F24" s="73"/>
      <c r="G24" s="73"/>
      <c r="H24" s="74"/>
      <c r="I24" s="79">
        <f t="shared" si="0"/>
        <v>0</v>
      </c>
    </row>
    <row r="25" spans="1:9" ht="15.75">
      <c r="A25" s="75">
        <v>17</v>
      </c>
      <c r="B25" s="78"/>
      <c r="C25" s="76"/>
      <c r="D25" s="72"/>
      <c r="E25" s="72"/>
      <c r="F25" s="73"/>
      <c r="G25" s="73"/>
      <c r="H25" s="74"/>
      <c r="I25" s="79">
        <f t="shared" si="0"/>
        <v>0</v>
      </c>
    </row>
    <row r="26" spans="1:9" ht="15.75">
      <c r="A26" s="75">
        <v>18</v>
      </c>
      <c r="B26" s="78"/>
      <c r="C26" s="76"/>
      <c r="D26" s="72"/>
      <c r="E26" s="72"/>
      <c r="F26" s="73"/>
      <c r="G26" s="73"/>
      <c r="H26" s="74"/>
      <c r="I26" s="79">
        <f t="shared" si="0"/>
        <v>0</v>
      </c>
    </row>
    <row r="27" spans="1:9" ht="15.75">
      <c r="A27" s="75">
        <v>19</v>
      </c>
      <c r="B27" s="78"/>
      <c r="C27" s="76"/>
      <c r="D27" s="72"/>
      <c r="E27" s="72"/>
      <c r="F27" s="73"/>
      <c r="G27" s="73"/>
      <c r="H27" s="74"/>
      <c r="I27" s="79">
        <f t="shared" si="0"/>
        <v>0</v>
      </c>
    </row>
    <row r="28" spans="1:9" ht="15.75">
      <c r="A28" s="75">
        <v>20</v>
      </c>
      <c r="B28" s="78"/>
      <c r="C28" s="76"/>
      <c r="D28" s="72"/>
      <c r="E28" s="72"/>
      <c r="F28" s="73"/>
      <c r="G28" s="73"/>
      <c r="H28" s="74"/>
      <c r="I28" s="79">
        <f t="shared" si="0"/>
        <v>0</v>
      </c>
    </row>
    <row r="29" spans="1:9" ht="15.75">
      <c r="A29" s="75">
        <v>21</v>
      </c>
      <c r="B29" s="78"/>
      <c r="C29" s="76"/>
      <c r="D29" s="72"/>
      <c r="E29" s="72"/>
      <c r="F29" s="73"/>
      <c r="G29" s="73"/>
      <c r="H29" s="74"/>
      <c r="I29" s="79">
        <f t="shared" si="0"/>
        <v>0</v>
      </c>
    </row>
    <row r="30" spans="1:9" ht="15.75">
      <c r="A30" s="75">
        <v>22</v>
      </c>
      <c r="B30" s="78"/>
      <c r="C30" s="76"/>
      <c r="D30" s="72"/>
      <c r="E30" s="72"/>
      <c r="F30" s="73"/>
      <c r="G30" s="73"/>
      <c r="H30" s="74"/>
      <c r="I30" s="79">
        <f t="shared" si="0"/>
        <v>0</v>
      </c>
    </row>
    <row r="31" spans="1:9" ht="15.75">
      <c r="A31" s="75">
        <v>23</v>
      </c>
      <c r="B31" s="78"/>
      <c r="C31" s="76"/>
      <c r="D31" s="72"/>
      <c r="E31" s="72"/>
      <c r="F31" s="73"/>
      <c r="G31" s="73"/>
      <c r="H31" s="74"/>
      <c r="I31" s="79">
        <f t="shared" si="0"/>
        <v>0</v>
      </c>
    </row>
    <row r="32" spans="1:9" ht="15.75">
      <c r="A32" s="75">
        <v>24</v>
      </c>
      <c r="B32" s="78"/>
      <c r="C32" s="76"/>
      <c r="D32" s="72"/>
      <c r="E32" s="72"/>
      <c r="F32" s="73"/>
      <c r="G32" s="73"/>
      <c r="H32" s="74"/>
      <c r="I32" s="79">
        <f t="shared" si="0"/>
        <v>0</v>
      </c>
    </row>
    <row r="33" spans="1:9" ht="15.75">
      <c r="A33" s="75">
        <v>25</v>
      </c>
      <c r="B33" s="78"/>
      <c r="C33" s="76"/>
      <c r="D33" s="72"/>
      <c r="E33" s="72"/>
      <c r="F33" s="73"/>
      <c r="G33" s="73"/>
      <c r="H33" s="74"/>
      <c r="I33" s="79">
        <f t="shared" si="0"/>
        <v>0</v>
      </c>
    </row>
    <row r="34" spans="1:9" ht="15.75">
      <c r="A34" s="75">
        <v>26</v>
      </c>
      <c r="B34" s="78"/>
      <c r="C34" s="76"/>
      <c r="D34" s="72"/>
      <c r="E34" s="72"/>
      <c r="F34" s="73"/>
      <c r="G34" s="73"/>
      <c r="H34" s="74"/>
      <c r="I34" s="79">
        <f t="shared" si="0"/>
        <v>0</v>
      </c>
    </row>
    <row r="35" spans="1:9" ht="15.75">
      <c r="A35" s="75">
        <v>27</v>
      </c>
      <c r="B35" s="78"/>
      <c r="C35" s="76"/>
      <c r="D35" s="72"/>
      <c r="E35" s="72"/>
      <c r="F35" s="73"/>
      <c r="G35" s="73"/>
      <c r="H35" s="74"/>
      <c r="I35" s="79">
        <f t="shared" si="0"/>
        <v>0</v>
      </c>
    </row>
    <row r="36" spans="1:9" ht="15.75">
      <c r="A36" s="75">
        <v>28</v>
      </c>
      <c r="B36" s="78"/>
      <c r="C36" s="76"/>
      <c r="D36" s="72"/>
      <c r="E36" s="72"/>
      <c r="F36" s="73"/>
      <c r="G36" s="73"/>
      <c r="H36" s="74"/>
      <c r="I36" s="79">
        <f t="shared" si="0"/>
        <v>0</v>
      </c>
    </row>
    <row r="37" spans="1:9" ht="15.75">
      <c r="A37" s="75">
        <v>29</v>
      </c>
      <c r="B37" s="78"/>
      <c r="C37" s="76"/>
      <c r="D37" s="72"/>
      <c r="E37" s="72"/>
      <c r="F37" s="73"/>
      <c r="G37" s="73"/>
      <c r="H37" s="74"/>
      <c r="I37" s="79">
        <f t="shared" si="0"/>
        <v>0</v>
      </c>
    </row>
    <row r="38" spans="1:9" ht="15.75">
      <c r="A38" s="75">
        <v>30</v>
      </c>
      <c r="B38" s="78"/>
      <c r="C38" s="76"/>
      <c r="D38" s="72"/>
      <c r="E38" s="72"/>
      <c r="F38" s="73"/>
      <c r="G38" s="73"/>
      <c r="H38" s="74"/>
      <c r="I38" s="79">
        <f t="shared" si="0"/>
        <v>0</v>
      </c>
    </row>
    <row r="39" spans="1:9" ht="15.75">
      <c r="A39" s="75">
        <v>31</v>
      </c>
      <c r="B39" s="78"/>
      <c r="C39" s="76"/>
      <c r="D39" s="72"/>
      <c r="E39" s="72"/>
      <c r="F39" s="73"/>
      <c r="G39" s="73"/>
      <c r="H39" s="74"/>
      <c r="I39" s="79">
        <f t="shared" si="0"/>
        <v>0</v>
      </c>
    </row>
    <row r="40" spans="1:9" ht="15.75">
      <c r="A40" s="75">
        <v>32</v>
      </c>
      <c r="B40" s="78"/>
      <c r="C40" s="76"/>
      <c r="D40" s="72"/>
      <c r="E40" s="72"/>
      <c r="F40" s="73"/>
      <c r="G40" s="73"/>
      <c r="H40" s="74"/>
      <c r="I40" s="79">
        <f t="shared" si="0"/>
        <v>0</v>
      </c>
    </row>
    <row r="41" spans="1:9" ht="15.75">
      <c r="A41" s="75">
        <v>33</v>
      </c>
      <c r="B41" s="78"/>
      <c r="C41" s="76"/>
      <c r="D41" s="72"/>
      <c r="E41" s="72"/>
      <c r="F41" s="73"/>
      <c r="G41" s="73"/>
      <c r="H41" s="74"/>
      <c r="I41" s="79">
        <f t="shared" si="0"/>
        <v>0</v>
      </c>
    </row>
    <row r="42" spans="1:9" ht="15.75">
      <c r="A42" s="75">
        <v>34</v>
      </c>
      <c r="B42" s="78"/>
      <c r="C42" s="76"/>
      <c r="D42" s="72"/>
      <c r="E42" s="72"/>
      <c r="F42" s="73"/>
      <c r="G42" s="73"/>
      <c r="H42" s="74"/>
      <c r="I42" s="79">
        <f t="shared" si="0"/>
        <v>0</v>
      </c>
    </row>
    <row r="43" spans="1:9" ht="15.75">
      <c r="A43" s="75">
        <v>35</v>
      </c>
      <c r="B43" s="78"/>
      <c r="C43" s="76"/>
      <c r="D43" s="72"/>
      <c r="E43" s="72"/>
      <c r="F43" s="73"/>
      <c r="G43" s="73"/>
      <c r="H43" s="74"/>
      <c r="I43" s="79">
        <f t="shared" si="0"/>
        <v>0</v>
      </c>
    </row>
    <row r="44" spans="1:9" ht="15.75">
      <c r="A44" s="75">
        <v>36</v>
      </c>
      <c r="B44" s="78"/>
      <c r="C44" s="76"/>
      <c r="D44" s="72"/>
      <c r="E44" s="72"/>
      <c r="F44" s="73"/>
      <c r="G44" s="73"/>
      <c r="H44" s="74"/>
      <c r="I44" s="79">
        <f t="shared" si="0"/>
        <v>0</v>
      </c>
    </row>
    <row r="45" spans="1:9" ht="15.75">
      <c r="A45" s="75">
        <v>37</v>
      </c>
      <c r="B45" s="78"/>
      <c r="C45" s="76"/>
      <c r="D45" s="72"/>
      <c r="E45" s="72"/>
      <c r="F45" s="73"/>
      <c r="G45" s="73"/>
      <c r="H45" s="74"/>
      <c r="I45" s="79">
        <f t="shared" si="0"/>
        <v>0</v>
      </c>
    </row>
    <row r="46" spans="1:9" ht="15.75">
      <c r="A46" s="75">
        <v>38</v>
      </c>
      <c r="B46" s="78"/>
      <c r="C46" s="76"/>
      <c r="D46" s="72"/>
      <c r="E46" s="72"/>
      <c r="F46" s="73"/>
      <c r="G46" s="73"/>
      <c r="H46" s="74"/>
      <c r="I46" s="79">
        <f t="shared" si="0"/>
        <v>0</v>
      </c>
    </row>
    <row r="47" spans="1:9" ht="15.75">
      <c r="A47" s="75">
        <v>39</v>
      </c>
      <c r="B47" s="78"/>
      <c r="C47" s="76"/>
      <c r="D47" s="72"/>
      <c r="E47" s="72"/>
      <c r="F47" s="73"/>
      <c r="G47" s="73"/>
      <c r="H47" s="74"/>
      <c r="I47" s="79">
        <f t="shared" si="0"/>
        <v>0</v>
      </c>
    </row>
    <row r="48" spans="1:9" ht="15.75">
      <c r="A48" s="75">
        <v>40</v>
      </c>
      <c r="B48" s="78"/>
      <c r="C48" s="76"/>
      <c r="D48" s="72"/>
      <c r="E48" s="72"/>
      <c r="F48" s="73"/>
      <c r="G48" s="73"/>
      <c r="H48" s="74"/>
      <c r="I48" s="79">
        <f t="shared" si="0"/>
        <v>0</v>
      </c>
    </row>
    <row r="49" spans="1:9" ht="15.75">
      <c r="A49" s="75">
        <v>41</v>
      </c>
      <c r="B49" s="78"/>
      <c r="C49" s="76"/>
      <c r="D49" s="72"/>
      <c r="E49" s="72"/>
      <c r="F49" s="73"/>
      <c r="G49" s="73"/>
      <c r="H49" s="74"/>
      <c r="I49" s="79">
        <f t="shared" si="0"/>
        <v>0</v>
      </c>
    </row>
    <row r="50" spans="1:9" ht="15.75">
      <c r="A50" s="75">
        <v>42</v>
      </c>
      <c r="B50" s="78"/>
      <c r="C50" s="76"/>
      <c r="D50" s="72"/>
      <c r="E50" s="72"/>
      <c r="F50" s="73"/>
      <c r="G50" s="73"/>
      <c r="H50" s="74"/>
      <c r="I50" s="79">
        <f t="shared" si="0"/>
        <v>0</v>
      </c>
    </row>
    <row r="51" spans="1:9" ht="15.75">
      <c r="A51" s="75">
        <v>43</v>
      </c>
      <c r="B51" s="78"/>
      <c r="C51" s="76"/>
      <c r="D51" s="72"/>
      <c r="E51" s="72"/>
      <c r="F51" s="73"/>
      <c r="G51" s="73"/>
      <c r="H51" s="74"/>
      <c r="I51" s="79">
        <f t="shared" si="0"/>
        <v>0</v>
      </c>
    </row>
    <row r="52" spans="1:9" ht="15.75">
      <c r="A52" s="75">
        <v>44</v>
      </c>
      <c r="B52" s="78"/>
      <c r="C52" s="76"/>
      <c r="D52" s="72"/>
      <c r="E52" s="72"/>
      <c r="F52" s="73"/>
      <c r="G52" s="73"/>
      <c r="H52" s="74"/>
      <c r="I52" s="79">
        <f t="shared" si="0"/>
        <v>0</v>
      </c>
    </row>
    <row r="53" spans="1:9" ht="15.75">
      <c r="A53" s="75">
        <v>45</v>
      </c>
      <c r="B53" s="78"/>
      <c r="C53" s="76"/>
      <c r="D53" s="72"/>
      <c r="E53" s="72"/>
      <c r="F53" s="73"/>
      <c r="G53" s="73"/>
      <c r="H53" s="74"/>
      <c r="I53" s="79">
        <f t="shared" si="0"/>
        <v>0</v>
      </c>
    </row>
    <row r="54" spans="1:9" ht="15.75">
      <c r="A54" s="75">
        <v>46</v>
      </c>
      <c r="B54" s="78"/>
      <c r="C54" s="76"/>
      <c r="D54" s="72"/>
      <c r="E54" s="72"/>
      <c r="F54" s="73"/>
      <c r="G54" s="73"/>
      <c r="H54" s="74"/>
      <c r="I54" s="79">
        <f t="shared" si="0"/>
        <v>0</v>
      </c>
    </row>
    <row r="55" spans="1:9" ht="15.75">
      <c r="A55" s="75">
        <v>47</v>
      </c>
      <c r="B55" s="78"/>
      <c r="C55" s="76"/>
      <c r="D55" s="72"/>
      <c r="E55" s="72"/>
      <c r="F55" s="73"/>
      <c r="G55" s="73"/>
      <c r="H55" s="74"/>
      <c r="I55" s="79">
        <f t="shared" si="0"/>
        <v>0</v>
      </c>
    </row>
    <row r="56" spans="1:9" ht="15.75">
      <c r="A56" s="75">
        <v>48</v>
      </c>
      <c r="B56" s="78"/>
      <c r="C56" s="76"/>
      <c r="D56" s="72"/>
      <c r="E56" s="72"/>
      <c r="F56" s="73"/>
      <c r="G56" s="73"/>
      <c r="H56" s="74"/>
      <c r="I56" s="79">
        <f t="shared" si="0"/>
        <v>0</v>
      </c>
    </row>
    <row r="57" spans="1:9" ht="15.75">
      <c r="A57" s="75">
        <v>49</v>
      </c>
      <c r="B57" s="78"/>
      <c r="C57" s="76"/>
      <c r="D57" s="72"/>
      <c r="E57" s="72"/>
      <c r="F57" s="73"/>
      <c r="G57" s="73"/>
      <c r="H57" s="74"/>
      <c r="I57" s="79">
        <f t="shared" si="0"/>
        <v>0</v>
      </c>
    </row>
    <row r="58" spans="1:9" ht="15.75">
      <c r="A58" s="75">
        <v>50</v>
      </c>
      <c r="B58" s="78"/>
      <c r="C58" s="76"/>
      <c r="D58" s="72"/>
      <c r="E58" s="72"/>
      <c r="F58" s="73"/>
      <c r="G58" s="73"/>
      <c r="H58" s="74"/>
      <c r="I58" s="79">
        <f t="shared" si="0"/>
        <v>0</v>
      </c>
    </row>
    <row r="59" spans="1:9" ht="15.75">
      <c r="A59" s="75">
        <v>51</v>
      </c>
      <c r="B59" s="78"/>
      <c r="C59" s="76"/>
      <c r="D59" s="72"/>
      <c r="E59" s="72"/>
      <c r="F59" s="73"/>
      <c r="G59" s="73"/>
      <c r="H59" s="74"/>
      <c r="I59" s="79">
        <f t="shared" si="0"/>
        <v>0</v>
      </c>
    </row>
    <row r="60" spans="1:9" ht="15.75">
      <c r="A60" s="75">
        <v>52</v>
      </c>
      <c r="B60" s="78"/>
      <c r="C60" s="76"/>
      <c r="D60" s="72"/>
      <c r="E60" s="72"/>
      <c r="F60" s="73"/>
      <c r="G60" s="73"/>
      <c r="H60" s="74"/>
      <c r="I60" s="79">
        <f t="shared" si="0"/>
        <v>0</v>
      </c>
    </row>
    <row r="61" spans="1:9" ht="15.75">
      <c r="A61" s="75">
        <v>53</v>
      </c>
      <c r="B61" s="78"/>
      <c r="C61" s="76"/>
      <c r="D61" s="72"/>
      <c r="E61" s="72"/>
      <c r="F61" s="73"/>
      <c r="G61" s="73"/>
      <c r="H61" s="74"/>
      <c r="I61" s="79">
        <f t="shared" si="0"/>
        <v>0</v>
      </c>
    </row>
    <row r="62" spans="1:9" ht="15.75">
      <c r="A62" s="75">
        <v>54</v>
      </c>
      <c r="B62" s="78"/>
      <c r="C62" s="76"/>
      <c r="D62" s="72"/>
      <c r="E62" s="72"/>
      <c r="F62" s="73"/>
      <c r="G62" s="73"/>
      <c r="H62" s="74"/>
      <c r="I62" s="79">
        <f t="shared" si="0"/>
        <v>0</v>
      </c>
    </row>
    <row r="63" spans="1:9" ht="15.75">
      <c r="A63" s="75">
        <v>55</v>
      </c>
      <c r="B63" s="78"/>
      <c r="C63" s="76"/>
      <c r="D63" s="72"/>
      <c r="E63" s="72"/>
      <c r="F63" s="73"/>
      <c r="G63" s="73"/>
      <c r="H63" s="74"/>
      <c r="I63" s="79">
        <f t="shared" si="0"/>
        <v>0</v>
      </c>
    </row>
    <row r="64" spans="1:9" ht="15.75">
      <c r="A64" s="75">
        <v>56</v>
      </c>
      <c r="B64" s="78"/>
      <c r="C64" s="76"/>
      <c r="D64" s="72"/>
      <c r="E64" s="72"/>
      <c r="F64" s="73"/>
      <c r="G64" s="73"/>
      <c r="H64" s="74"/>
      <c r="I64" s="79">
        <f t="shared" si="0"/>
        <v>0</v>
      </c>
    </row>
    <row r="65" spans="1:9" ht="15.75">
      <c r="A65" s="75">
        <v>57</v>
      </c>
      <c r="B65" s="78"/>
      <c r="C65" s="76"/>
      <c r="D65" s="72"/>
      <c r="E65" s="72"/>
      <c r="F65" s="73"/>
      <c r="G65" s="73"/>
      <c r="H65" s="74"/>
      <c r="I65" s="79">
        <f t="shared" si="0"/>
        <v>0</v>
      </c>
    </row>
    <row r="66" spans="1:9" ht="15.75">
      <c r="A66" s="75">
        <v>58</v>
      </c>
      <c r="B66" s="78"/>
      <c r="C66" s="76"/>
      <c r="D66" s="72"/>
      <c r="E66" s="72"/>
      <c r="F66" s="73"/>
      <c r="G66" s="73"/>
      <c r="H66" s="74"/>
      <c r="I66" s="79">
        <f t="shared" si="0"/>
        <v>0</v>
      </c>
    </row>
    <row r="67" spans="1:9" ht="15.75">
      <c r="A67" s="75">
        <v>59</v>
      </c>
      <c r="B67" s="78"/>
      <c r="C67" s="76"/>
      <c r="D67" s="72"/>
      <c r="E67" s="72"/>
      <c r="F67" s="73"/>
      <c r="G67" s="73"/>
      <c r="H67" s="74"/>
      <c r="I67" s="79">
        <f t="shared" si="0"/>
        <v>0</v>
      </c>
    </row>
    <row r="68" spans="1:9" ht="15.75">
      <c r="A68" s="75">
        <v>60</v>
      </c>
      <c r="B68" s="78"/>
      <c r="C68" s="76"/>
      <c r="D68" s="72"/>
      <c r="E68" s="72"/>
      <c r="F68" s="73"/>
      <c r="G68" s="73"/>
      <c r="H68" s="74"/>
      <c r="I68" s="79">
        <f t="shared" si="0"/>
        <v>0</v>
      </c>
    </row>
    <row r="69" spans="1:9" ht="15.75">
      <c r="A69" s="75">
        <v>61</v>
      </c>
      <c r="B69" s="78"/>
      <c r="C69" s="76"/>
      <c r="D69" s="72"/>
      <c r="E69" s="72"/>
      <c r="F69" s="73"/>
      <c r="G69" s="73"/>
      <c r="H69" s="74"/>
      <c r="I69" s="79">
        <f t="shared" si="0"/>
        <v>0</v>
      </c>
    </row>
    <row r="70" spans="1:9" ht="15.75">
      <c r="A70" s="75">
        <v>62</v>
      </c>
      <c r="B70" s="78"/>
      <c r="C70" s="76"/>
      <c r="D70" s="72"/>
      <c r="E70" s="72"/>
      <c r="F70" s="73"/>
      <c r="G70" s="73"/>
      <c r="H70" s="74"/>
      <c r="I70" s="79">
        <f t="shared" si="0"/>
        <v>0</v>
      </c>
    </row>
    <row r="71" spans="1:9" ht="15.75">
      <c r="A71" s="75">
        <v>63</v>
      </c>
      <c r="B71" s="78"/>
      <c r="C71" s="76"/>
      <c r="D71" s="72"/>
      <c r="E71" s="72"/>
      <c r="F71" s="73"/>
      <c r="G71" s="73"/>
      <c r="H71" s="74"/>
      <c r="I71" s="79">
        <f t="shared" si="0"/>
        <v>0</v>
      </c>
    </row>
    <row r="72" spans="1:9" ht="15.75">
      <c r="A72" s="75">
        <v>64</v>
      </c>
      <c r="B72" s="78"/>
      <c r="C72" s="76"/>
      <c r="D72" s="72"/>
      <c r="E72" s="72"/>
      <c r="F72" s="73"/>
      <c r="G72" s="73"/>
      <c r="H72" s="74"/>
      <c r="I72" s="79">
        <f t="shared" si="0"/>
        <v>0</v>
      </c>
    </row>
    <row r="73" spans="1:9" ht="15.75">
      <c r="A73" s="75">
        <v>65</v>
      </c>
      <c r="B73" s="78"/>
      <c r="C73" s="76"/>
      <c r="D73" s="72"/>
      <c r="E73" s="72"/>
      <c r="F73" s="73"/>
      <c r="G73" s="73"/>
      <c r="H73" s="74"/>
      <c r="I73" s="79">
        <f t="shared" si="0"/>
        <v>0</v>
      </c>
    </row>
    <row r="74" spans="1:9" ht="15.75">
      <c r="A74" s="75">
        <v>66</v>
      </c>
      <c r="B74" s="78"/>
      <c r="C74" s="76"/>
      <c r="D74" s="72"/>
      <c r="E74" s="72"/>
      <c r="F74" s="73"/>
      <c r="G74" s="73"/>
      <c r="H74" s="74"/>
      <c r="I74" s="79">
        <f t="shared" si="0"/>
        <v>0</v>
      </c>
    </row>
    <row r="75" spans="1:9" ht="15.75">
      <c r="A75" s="75">
        <v>67</v>
      </c>
      <c r="B75" s="78"/>
      <c r="C75" s="76"/>
      <c r="D75" s="72"/>
      <c r="E75" s="72"/>
      <c r="F75" s="73"/>
      <c r="G75" s="73"/>
      <c r="H75" s="74"/>
      <c r="I75" s="79">
        <f t="shared" ref="I75:I138" si="1">COUNTIF(D75:H75,"yes")</f>
        <v>0</v>
      </c>
    </row>
    <row r="76" spans="1:9" ht="15.75">
      <c r="A76" s="75">
        <v>68</v>
      </c>
      <c r="B76" s="78"/>
      <c r="C76" s="76"/>
      <c r="D76" s="72"/>
      <c r="E76" s="72"/>
      <c r="F76" s="73"/>
      <c r="G76" s="73"/>
      <c r="H76" s="74"/>
      <c r="I76" s="79">
        <f t="shared" si="1"/>
        <v>0</v>
      </c>
    </row>
    <row r="77" spans="1:9" ht="15.75">
      <c r="A77" s="75">
        <v>69</v>
      </c>
      <c r="B77" s="78"/>
      <c r="C77" s="76"/>
      <c r="D77" s="72"/>
      <c r="E77" s="72"/>
      <c r="F77" s="73"/>
      <c r="G77" s="73"/>
      <c r="H77" s="74"/>
      <c r="I77" s="79">
        <f t="shared" si="1"/>
        <v>0</v>
      </c>
    </row>
    <row r="78" spans="1:9" ht="15.75">
      <c r="A78" s="75">
        <v>70</v>
      </c>
      <c r="B78" s="78"/>
      <c r="C78" s="76"/>
      <c r="D78" s="72"/>
      <c r="E78" s="72"/>
      <c r="F78" s="73"/>
      <c r="G78" s="73"/>
      <c r="H78" s="74"/>
      <c r="I78" s="79">
        <f t="shared" si="1"/>
        <v>0</v>
      </c>
    </row>
    <row r="79" spans="1:9" ht="15.75">
      <c r="A79" s="75">
        <v>71</v>
      </c>
      <c r="B79" s="78"/>
      <c r="C79" s="76"/>
      <c r="D79" s="72"/>
      <c r="E79" s="72"/>
      <c r="F79" s="73"/>
      <c r="G79" s="73"/>
      <c r="H79" s="74"/>
      <c r="I79" s="79">
        <f t="shared" si="1"/>
        <v>0</v>
      </c>
    </row>
    <row r="80" spans="1:9" ht="15.75">
      <c r="A80" s="75">
        <v>72</v>
      </c>
      <c r="B80" s="78"/>
      <c r="C80" s="76"/>
      <c r="D80" s="72"/>
      <c r="E80" s="72"/>
      <c r="F80" s="73"/>
      <c r="G80" s="73"/>
      <c r="H80" s="74"/>
      <c r="I80" s="79">
        <f t="shared" si="1"/>
        <v>0</v>
      </c>
    </row>
    <row r="81" spans="1:9" ht="15.75">
      <c r="A81" s="75">
        <v>73</v>
      </c>
      <c r="B81" s="78"/>
      <c r="C81" s="76"/>
      <c r="D81" s="72"/>
      <c r="E81" s="72"/>
      <c r="F81" s="73"/>
      <c r="G81" s="73"/>
      <c r="H81" s="74"/>
      <c r="I81" s="79">
        <f t="shared" si="1"/>
        <v>0</v>
      </c>
    </row>
    <row r="82" spans="1:9" ht="15.75">
      <c r="A82" s="75">
        <v>74</v>
      </c>
      <c r="B82" s="78"/>
      <c r="C82" s="76"/>
      <c r="D82" s="72"/>
      <c r="E82" s="72"/>
      <c r="F82" s="73"/>
      <c r="G82" s="73"/>
      <c r="H82" s="74"/>
      <c r="I82" s="79">
        <f t="shared" si="1"/>
        <v>0</v>
      </c>
    </row>
    <row r="83" spans="1:9" ht="15.75">
      <c r="A83" s="75">
        <v>75</v>
      </c>
      <c r="B83" s="78"/>
      <c r="C83" s="76"/>
      <c r="D83" s="72"/>
      <c r="E83" s="72"/>
      <c r="F83" s="73"/>
      <c r="G83" s="73"/>
      <c r="H83" s="74"/>
      <c r="I83" s="79">
        <f t="shared" si="1"/>
        <v>0</v>
      </c>
    </row>
    <row r="84" spans="1:9" ht="15.75">
      <c r="A84" s="75">
        <v>76</v>
      </c>
      <c r="B84" s="78"/>
      <c r="C84" s="76"/>
      <c r="D84" s="72"/>
      <c r="E84" s="72"/>
      <c r="F84" s="73"/>
      <c r="G84" s="73"/>
      <c r="H84" s="74"/>
      <c r="I84" s="79">
        <f t="shared" si="1"/>
        <v>0</v>
      </c>
    </row>
    <row r="85" spans="1:9" ht="15.75">
      <c r="A85" s="75">
        <v>77</v>
      </c>
      <c r="B85" s="78"/>
      <c r="C85" s="76"/>
      <c r="D85" s="72"/>
      <c r="E85" s="72"/>
      <c r="F85" s="73"/>
      <c r="G85" s="73"/>
      <c r="H85" s="74"/>
      <c r="I85" s="79">
        <f t="shared" si="1"/>
        <v>0</v>
      </c>
    </row>
    <row r="86" spans="1:9" ht="15.75">
      <c r="A86" s="75">
        <v>78</v>
      </c>
      <c r="B86" s="78"/>
      <c r="C86" s="76"/>
      <c r="D86" s="72"/>
      <c r="E86" s="72"/>
      <c r="F86" s="73"/>
      <c r="G86" s="73"/>
      <c r="H86" s="74"/>
      <c r="I86" s="79">
        <f t="shared" si="1"/>
        <v>0</v>
      </c>
    </row>
    <row r="87" spans="1:9" ht="15.75">
      <c r="A87" s="75">
        <v>79</v>
      </c>
      <c r="B87" s="78"/>
      <c r="C87" s="76"/>
      <c r="D87" s="72"/>
      <c r="E87" s="72"/>
      <c r="F87" s="73"/>
      <c r="G87" s="73"/>
      <c r="H87" s="74"/>
      <c r="I87" s="79">
        <f t="shared" si="1"/>
        <v>0</v>
      </c>
    </row>
    <row r="88" spans="1:9" ht="15.75">
      <c r="A88" s="75">
        <v>80</v>
      </c>
      <c r="B88" s="78"/>
      <c r="C88" s="76"/>
      <c r="D88" s="72"/>
      <c r="E88" s="72"/>
      <c r="F88" s="73"/>
      <c r="G88" s="73"/>
      <c r="H88" s="74"/>
      <c r="I88" s="79">
        <f t="shared" si="1"/>
        <v>0</v>
      </c>
    </row>
    <row r="89" spans="1:9" ht="15.75">
      <c r="A89" s="75">
        <v>81</v>
      </c>
      <c r="B89" s="78"/>
      <c r="C89" s="76"/>
      <c r="D89" s="72"/>
      <c r="E89" s="72"/>
      <c r="F89" s="73"/>
      <c r="G89" s="73"/>
      <c r="H89" s="74"/>
      <c r="I89" s="79">
        <f t="shared" si="1"/>
        <v>0</v>
      </c>
    </row>
    <row r="90" spans="1:9" ht="15.75">
      <c r="A90" s="75">
        <v>82</v>
      </c>
      <c r="B90" s="78"/>
      <c r="C90" s="76"/>
      <c r="D90" s="72"/>
      <c r="E90" s="72"/>
      <c r="F90" s="73"/>
      <c r="G90" s="73"/>
      <c r="H90" s="74"/>
      <c r="I90" s="79">
        <f t="shared" si="1"/>
        <v>0</v>
      </c>
    </row>
    <row r="91" spans="1:9" ht="15.75">
      <c r="A91" s="75">
        <v>83</v>
      </c>
      <c r="B91" s="78"/>
      <c r="C91" s="76"/>
      <c r="D91" s="72"/>
      <c r="E91" s="72"/>
      <c r="F91" s="73"/>
      <c r="G91" s="73"/>
      <c r="H91" s="74"/>
      <c r="I91" s="79">
        <f t="shared" si="1"/>
        <v>0</v>
      </c>
    </row>
    <row r="92" spans="1:9" ht="15.75">
      <c r="A92" s="75">
        <v>84</v>
      </c>
      <c r="B92" s="78"/>
      <c r="C92" s="76"/>
      <c r="D92" s="72"/>
      <c r="E92" s="72"/>
      <c r="F92" s="73"/>
      <c r="G92" s="73"/>
      <c r="H92" s="74"/>
      <c r="I92" s="79">
        <f t="shared" si="1"/>
        <v>0</v>
      </c>
    </row>
    <row r="93" spans="1:9" ht="15.75">
      <c r="A93" s="75">
        <v>85</v>
      </c>
      <c r="B93" s="78"/>
      <c r="C93" s="76"/>
      <c r="D93" s="72"/>
      <c r="E93" s="72"/>
      <c r="F93" s="73"/>
      <c r="G93" s="73"/>
      <c r="H93" s="74"/>
      <c r="I93" s="79">
        <f t="shared" si="1"/>
        <v>0</v>
      </c>
    </row>
    <row r="94" spans="1:9" ht="15.75">
      <c r="A94" s="75">
        <v>86</v>
      </c>
      <c r="B94" s="78"/>
      <c r="C94" s="76"/>
      <c r="D94" s="72"/>
      <c r="E94" s="72"/>
      <c r="F94" s="73"/>
      <c r="G94" s="73"/>
      <c r="H94" s="74"/>
      <c r="I94" s="79">
        <f t="shared" si="1"/>
        <v>0</v>
      </c>
    </row>
    <row r="95" spans="1:9" ht="15.75">
      <c r="A95" s="75">
        <v>87</v>
      </c>
      <c r="B95" s="78"/>
      <c r="C95" s="76"/>
      <c r="D95" s="72"/>
      <c r="E95" s="72"/>
      <c r="F95" s="73"/>
      <c r="G95" s="73"/>
      <c r="H95" s="74"/>
      <c r="I95" s="79">
        <f t="shared" si="1"/>
        <v>0</v>
      </c>
    </row>
    <row r="96" spans="1:9" ht="15.75">
      <c r="A96" s="75">
        <v>88</v>
      </c>
      <c r="B96" s="78"/>
      <c r="C96" s="76"/>
      <c r="D96" s="72"/>
      <c r="E96" s="72"/>
      <c r="F96" s="73"/>
      <c r="G96" s="73"/>
      <c r="H96" s="74"/>
      <c r="I96" s="79">
        <f t="shared" si="1"/>
        <v>0</v>
      </c>
    </row>
    <row r="97" spans="1:9" ht="15.75">
      <c r="A97" s="75">
        <v>89</v>
      </c>
      <c r="B97" s="78"/>
      <c r="C97" s="76"/>
      <c r="D97" s="72"/>
      <c r="E97" s="72"/>
      <c r="F97" s="73"/>
      <c r="G97" s="73"/>
      <c r="H97" s="74"/>
      <c r="I97" s="79">
        <f t="shared" si="1"/>
        <v>0</v>
      </c>
    </row>
    <row r="98" spans="1:9" ht="15.75">
      <c r="A98" s="75">
        <v>90</v>
      </c>
      <c r="B98" s="78"/>
      <c r="C98" s="76"/>
      <c r="D98" s="72"/>
      <c r="E98" s="72"/>
      <c r="F98" s="73"/>
      <c r="G98" s="73"/>
      <c r="H98" s="74"/>
      <c r="I98" s="79">
        <f t="shared" si="1"/>
        <v>0</v>
      </c>
    </row>
    <row r="99" spans="1:9" ht="15.75">
      <c r="A99" s="75">
        <v>91</v>
      </c>
      <c r="B99" s="78"/>
      <c r="C99" s="76"/>
      <c r="D99" s="72"/>
      <c r="E99" s="72"/>
      <c r="F99" s="73"/>
      <c r="G99" s="73"/>
      <c r="H99" s="74"/>
      <c r="I99" s="79">
        <f t="shared" si="1"/>
        <v>0</v>
      </c>
    </row>
    <row r="100" spans="1:9" ht="15.75">
      <c r="A100" s="75">
        <v>92</v>
      </c>
      <c r="B100" s="78"/>
      <c r="C100" s="76"/>
      <c r="D100" s="72"/>
      <c r="E100" s="72"/>
      <c r="F100" s="73"/>
      <c r="G100" s="73"/>
      <c r="H100" s="74"/>
      <c r="I100" s="79">
        <f t="shared" si="1"/>
        <v>0</v>
      </c>
    </row>
    <row r="101" spans="1:9" ht="15.75">
      <c r="A101" s="75">
        <v>93</v>
      </c>
      <c r="B101" s="78"/>
      <c r="C101" s="76"/>
      <c r="D101" s="72"/>
      <c r="E101" s="72"/>
      <c r="F101" s="73"/>
      <c r="G101" s="73"/>
      <c r="H101" s="74"/>
      <c r="I101" s="79">
        <f t="shared" si="1"/>
        <v>0</v>
      </c>
    </row>
    <row r="102" spans="1:9" ht="15.75">
      <c r="A102" s="75">
        <v>94</v>
      </c>
      <c r="B102" s="78"/>
      <c r="C102" s="76"/>
      <c r="D102" s="72"/>
      <c r="E102" s="72"/>
      <c r="F102" s="73"/>
      <c r="G102" s="73"/>
      <c r="H102" s="74"/>
      <c r="I102" s="79">
        <f t="shared" si="1"/>
        <v>0</v>
      </c>
    </row>
    <row r="103" spans="1:9" ht="15.75">
      <c r="A103" s="75">
        <v>95</v>
      </c>
      <c r="B103" s="78"/>
      <c r="C103" s="76"/>
      <c r="D103" s="72"/>
      <c r="E103" s="72"/>
      <c r="F103" s="73"/>
      <c r="G103" s="73"/>
      <c r="H103" s="74"/>
      <c r="I103" s="79">
        <f t="shared" si="1"/>
        <v>0</v>
      </c>
    </row>
    <row r="104" spans="1:9" ht="15.75">
      <c r="A104" s="75">
        <v>96</v>
      </c>
      <c r="B104" s="78"/>
      <c r="C104" s="76"/>
      <c r="D104" s="72"/>
      <c r="E104" s="72"/>
      <c r="F104" s="73"/>
      <c r="G104" s="73"/>
      <c r="H104" s="74"/>
      <c r="I104" s="79">
        <f t="shared" si="1"/>
        <v>0</v>
      </c>
    </row>
    <row r="105" spans="1:9" ht="15.75">
      <c r="A105" s="75">
        <v>97</v>
      </c>
      <c r="B105" s="78"/>
      <c r="C105" s="76"/>
      <c r="D105" s="72"/>
      <c r="E105" s="72"/>
      <c r="F105" s="73"/>
      <c r="G105" s="73"/>
      <c r="H105" s="74"/>
      <c r="I105" s="79">
        <f t="shared" si="1"/>
        <v>0</v>
      </c>
    </row>
    <row r="106" spans="1:9" ht="15.75">
      <c r="A106" s="75">
        <v>98</v>
      </c>
      <c r="B106" s="78"/>
      <c r="C106" s="76"/>
      <c r="D106" s="72"/>
      <c r="E106" s="72"/>
      <c r="F106" s="73"/>
      <c r="G106" s="73"/>
      <c r="H106" s="74"/>
      <c r="I106" s="79">
        <f t="shared" si="1"/>
        <v>0</v>
      </c>
    </row>
    <row r="107" spans="1:9" ht="15.75">
      <c r="A107" s="75">
        <v>99</v>
      </c>
      <c r="B107" s="78"/>
      <c r="C107" s="76"/>
      <c r="D107" s="72"/>
      <c r="E107" s="72"/>
      <c r="F107" s="73"/>
      <c r="G107" s="73"/>
      <c r="H107" s="74"/>
      <c r="I107" s="79">
        <f t="shared" si="1"/>
        <v>0</v>
      </c>
    </row>
    <row r="108" spans="1:9" ht="15.75">
      <c r="A108" s="75">
        <v>100</v>
      </c>
      <c r="B108" s="78"/>
      <c r="C108" s="76"/>
      <c r="D108" s="72"/>
      <c r="E108" s="72"/>
      <c r="F108" s="73"/>
      <c r="G108" s="73"/>
      <c r="H108" s="74"/>
      <c r="I108" s="79">
        <f t="shared" si="1"/>
        <v>0</v>
      </c>
    </row>
    <row r="109" spans="1:9" ht="15.75">
      <c r="A109" s="75">
        <v>101</v>
      </c>
      <c r="B109" s="78"/>
      <c r="C109" s="76"/>
      <c r="D109" s="72"/>
      <c r="E109" s="72"/>
      <c r="F109" s="73"/>
      <c r="G109" s="73"/>
      <c r="H109" s="74"/>
      <c r="I109" s="79">
        <f t="shared" si="1"/>
        <v>0</v>
      </c>
    </row>
    <row r="110" spans="1:9" ht="15.75">
      <c r="A110" s="75">
        <v>102</v>
      </c>
      <c r="B110" s="78"/>
      <c r="C110" s="76"/>
      <c r="D110" s="72"/>
      <c r="E110" s="72"/>
      <c r="F110" s="73"/>
      <c r="G110" s="73"/>
      <c r="H110" s="74"/>
      <c r="I110" s="79">
        <f t="shared" si="1"/>
        <v>0</v>
      </c>
    </row>
    <row r="111" spans="1:9" ht="15.75">
      <c r="A111" s="75">
        <v>103</v>
      </c>
      <c r="B111" s="78"/>
      <c r="C111" s="76"/>
      <c r="D111" s="72"/>
      <c r="E111" s="72"/>
      <c r="F111" s="73"/>
      <c r="G111" s="73"/>
      <c r="H111" s="74"/>
      <c r="I111" s="79">
        <f t="shared" si="1"/>
        <v>0</v>
      </c>
    </row>
    <row r="112" spans="1:9" ht="15.75">
      <c r="A112" s="75">
        <v>104</v>
      </c>
      <c r="B112" s="78"/>
      <c r="C112" s="76"/>
      <c r="D112" s="72"/>
      <c r="E112" s="72"/>
      <c r="F112" s="73"/>
      <c r="G112" s="73"/>
      <c r="H112" s="74"/>
      <c r="I112" s="79">
        <f t="shared" si="1"/>
        <v>0</v>
      </c>
    </row>
    <row r="113" spans="1:9" ht="15.75">
      <c r="A113" s="75">
        <v>105</v>
      </c>
      <c r="B113" s="78"/>
      <c r="C113" s="76"/>
      <c r="D113" s="72"/>
      <c r="E113" s="72"/>
      <c r="F113" s="73"/>
      <c r="G113" s="73"/>
      <c r="H113" s="74"/>
      <c r="I113" s="79">
        <f t="shared" si="1"/>
        <v>0</v>
      </c>
    </row>
    <row r="114" spans="1:9" ht="15.75">
      <c r="A114" s="75">
        <v>106</v>
      </c>
      <c r="B114" s="78"/>
      <c r="C114" s="76"/>
      <c r="D114" s="72"/>
      <c r="E114" s="72"/>
      <c r="F114" s="73"/>
      <c r="G114" s="73"/>
      <c r="H114" s="74"/>
      <c r="I114" s="79">
        <f t="shared" si="1"/>
        <v>0</v>
      </c>
    </row>
    <row r="115" spans="1:9" ht="15.75">
      <c r="A115" s="75">
        <v>107</v>
      </c>
      <c r="B115" s="78"/>
      <c r="C115" s="76"/>
      <c r="D115" s="72"/>
      <c r="E115" s="72"/>
      <c r="F115" s="73"/>
      <c r="G115" s="73"/>
      <c r="H115" s="74"/>
      <c r="I115" s="79">
        <f t="shared" si="1"/>
        <v>0</v>
      </c>
    </row>
    <row r="116" spans="1:9" ht="15.75">
      <c r="A116" s="75">
        <v>108</v>
      </c>
      <c r="B116" s="78"/>
      <c r="C116" s="76"/>
      <c r="D116" s="72"/>
      <c r="E116" s="72"/>
      <c r="F116" s="73"/>
      <c r="G116" s="73"/>
      <c r="H116" s="74"/>
      <c r="I116" s="79">
        <f t="shared" si="1"/>
        <v>0</v>
      </c>
    </row>
    <row r="117" spans="1:9" ht="15.75">
      <c r="A117" s="75">
        <v>109</v>
      </c>
      <c r="B117" s="78"/>
      <c r="C117" s="76"/>
      <c r="D117" s="72"/>
      <c r="E117" s="72"/>
      <c r="F117" s="73"/>
      <c r="G117" s="73"/>
      <c r="H117" s="74"/>
      <c r="I117" s="79">
        <f t="shared" si="1"/>
        <v>0</v>
      </c>
    </row>
    <row r="118" spans="1:9" ht="15.75">
      <c r="A118" s="75">
        <v>110</v>
      </c>
      <c r="B118" s="78"/>
      <c r="C118" s="76"/>
      <c r="D118" s="72"/>
      <c r="E118" s="72"/>
      <c r="F118" s="73"/>
      <c r="G118" s="73"/>
      <c r="H118" s="74"/>
      <c r="I118" s="79">
        <f t="shared" si="1"/>
        <v>0</v>
      </c>
    </row>
    <row r="119" spans="1:9" ht="15.75">
      <c r="A119" s="75">
        <v>111</v>
      </c>
      <c r="B119" s="78"/>
      <c r="C119" s="76"/>
      <c r="D119" s="72"/>
      <c r="E119" s="72"/>
      <c r="F119" s="73"/>
      <c r="G119" s="73"/>
      <c r="H119" s="74"/>
      <c r="I119" s="79">
        <f t="shared" si="1"/>
        <v>0</v>
      </c>
    </row>
    <row r="120" spans="1:9" ht="15.75">
      <c r="A120" s="75">
        <v>112</v>
      </c>
      <c r="B120" s="78"/>
      <c r="C120" s="76"/>
      <c r="D120" s="72"/>
      <c r="E120" s="72"/>
      <c r="F120" s="73"/>
      <c r="G120" s="73"/>
      <c r="H120" s="74"/>
      <c r="I120" s="79">
        <f t="shared" si="1"/>
        <v>0</v>
      </c>
    </row>
    <row r="121" spans="1:9" ht="15.75">
      <c r="A121" s="75">
        <v>113</v>
      </c>
      <c r="B121" s="78"/>
      <c r="C121" s="76"/>
      <c r="D121" s="72"/>
      <c r="E121" s="72"/>
      <c r="F121" s="73"/>
      <c r="G121" s="73"/>
      <c r="H121" s="74"/>
      <c r="I121" s="79">
        <f t="shared" si="1"/>
        <v>0</v>
      </c>
    </row>
    <row r="122" spans="1:9" ht="15.75">
      <c r="A122" s="75">
        <v>114</v>
      </c>
      <c r="B122" s="78"/>
      <c r="C122" s="76"/>
      <c r="D122" s="72"/>
      <c r="E122" s="72"/>
      <c r="F122" s="73"/>
      <c r="G122" s="73"/>
      <c r="H122" s="74"/>
      <c r="I122" s="79">
        <f t="shared" si="1"/>
        <v>0</v>
      </c>
    </row>
    <row r="123" spans="1:9" ht="15.75">
      <c r="A123" s="75">
        <v>115</v>
      </c>
      <c r="B123" s="78"/>
      <c r="C123" s="76"/>
      <c r="D123" s="72"/>
      <c r="E123" s="72"/>
      <c r="F123" s="73"/>
      <c r="G123" s="73"/>
      <c r="H123" s="74"/>
      <c r="I123" s="79">
        <f t="shared" si="1"/>
        <v>0</v>
      </c>
    </row>
    <row r="124" spans="1:9" ht="15.75">
      <c r="A124" s="75">
        <v>116</v>
      </c>
      <c r="B124" s="78"/>
      <c r="C124" s="76"/>
      <c r="D124" s="72"/>
      <c r="E124" s="72"/>
      <c r="F124" s="73"/>
      <c r="G124" s="73"/>
      <c r="H124" s="74"/>
      <c r="I124" s="79">
        <f t="shared" si="1"/>
        <v>0</v>
      </c>
    </row>
    <row r="125" spans="1:9" ht="15.75">
      <c r="A125" s="75">
        <v>117</v>
      </c>
      <c r="B125" s="78"/>
      <c r="C125" s="76"/>
      <c r="D125" s="72"/>
      <c r="E125" s="72"/>
      <c r="F125" s="73"/>
      <c r="G125" s="73"/>
      <c r="H125" s="74"/>
      <c r="I125" s="79">
        <f t="shared" si="1"/>
        <v>0</v>
      </c>
    </row>
    <row r="126" spans="1:9" ht="15.75">
      <c r="A126" s="75">
        <v>118</v>
      </c>
      <c r="B126" s="78"/>
      <c r="C126" s="76"/>
      <c r="D126" s="72"/>
      <c r="E126" s="72"/>
      <c r="F126" s="73"/>
      <c r="G126" s="73"/>
      <c r="H126" s="74"/>
      <c r="I126" s="79">
        <f t="shared" si="1"/>
        <v>0</v>
      </c>
    </row>
    <row r="127" spans="1:9" ht="15.75">
      <c r="A127" s="75">
        <v>119</v>
      </c>
      <c r="B127" s="78"/>
      <c r="C127" s="76"/>
      <c r="D127" s="72"/>
      <c r="E127" s="72"/>
      <c r="F127" s="73"/>
      <c r="G127" s="73"/>
      <c r="H127" s="74"/>
      <c r="I127" s="79">
        <f t="shared" si="1"/>
        <v>0</v>
      </c>
    </row>
    <row r="128" spans="1:9" ht="15.75">
      <c r="A128" s="75">
        <v>120</v>
      </c>
      <c r="B128" s="78"/>
      <c r="C128" s="76"/>
      <c r="D128" s="72"/>
      <c r="E128" s="72"/>
      <c r="F128" s="73"/>
      <c r="G128" s="73"/>
      <c r="H128" s="74"/>
      <c r="I128" s="79">
        <f t="shared" si="1"/>
        <v>0</v>
      </c>
    </row>
    <row r="129" spans="1:9" ht="15.75">
      <c r="A129" s="75">
        <v>121</v>
      </c>
      <c r="B129" s="78"/>
      <c r="C129" s="76"/>
      <c r="D129" s="72"/>
      <c r="E129" s="72"/>
      <c r="F129" s="73"/>
      <c r="G129" s="73"/>
      <c r="H129" s="74"/>
      <c r="I129" s="79">
        <f t="shared" si="1"/>
        <v>0</v>
      </c>
    </row>
    <row r="130" spans="1:9" ht="15.75">
      <c r="A130" s="75">
        <v>122</v>
      </c>
      <c r="B130" s="78"/>
      <c r="C130" s="76"/>
      <c r="D130" s="72"/>
      <c r="E130" s="72"/>
      <c r="F130" s="73"/>
      <c r="G130" s="73"/>
      <c r="H130" s="74"/>
      <c r="I130" s="79">
        <f t="shared" si="1"/>
        <v>0</v>
      </c>
    </row>
    <row r="131" spans="1:9" ht="15.75">
      <c r="A131" s="75">
        <v>123</v>
      </c>
      <c r="B131" s="78"/>
      <c r="C131" s="76"/>
      <c r="D131" s="72"/>
      <c r="E131" s="72"/>
      <c r="F131" s="73"/>
      <c r="G131" s="73"/>
      <c r="H131" s="74"/>
      <c r="I131" s="79">
        <f t="shared" si="1"/>
        <v>0</v>
      </c>
    </row>
    <row r="132" spans="1:9" ht="15.75">
      <c r="A132" s="75">
        <v>124</v>
      </c>
      <c r="B132" s="78"/>
      <c r="C132" s="76"/>
      <c r="D132" s="72"/>
      <c r="E132" s="72"/>
      <c r="F132" s="73"/>
      <c r="G132" s="73"/>
      <c r="H132" s="74"/>
      <c r="I132" s="79">
        <f t="shared" si="1"/>
        <v>0</v>
      </c>
    </row>
    <row r="133" spans="1:9" ht="15.75">
      <c r="A133" s="75">
        <v>125</v>
      </c>
      <c r="B133" s="78"/>
      <c r="C133" s="76"/>
      <c r="D133" s="72"/>
      <c r="E133" s="72"/>
      <c r="F133" s="73"/>
      <c r="G133" s="73"/>
      <c r="H133" s="74"/>
      <c r="I133" s="79">
        <f t="shared" si="1"/>
        <v>0</v>
      </c>
    </row>
    <row r="134" spans="1:9" ht="15.75">
      <c r="A134" s="75">
        <v>126</v>
      </c>
      <c r="B134" s="78"/>
      <c r="C134" s="76"/>
      <c r="D134" s="72"/>
      <c r="E134" s="72"/>
      <c r="F134" s="73"/>
      <c r="G134" s="73"/>
      <c r="H134" s="74"/>
      <c r="I134" s="79">
        <f t="shared" si="1"/>
        <v>0</v>
      </c>
    </row>
    <row r="135" spans="1:9" ht="15.75">
      <c r="A135" s="75">
        <v>127</v>
      </c>
      <c r="B135" s="78"/>
      <c r="C135" s="76"/>
      <c r="D135" s="72"/>
      <c r="E135" s="72"/>
      <c r="F135" s="73"/>
      <c r="G135" s="73"/>
      <c r="H135" s="74"/>
      <c r="I135" s="79">
        <f t="shared" si="1"/>
        <v>0</v>
      </c>
    </row>
    <row r="136" spans="1:9" ht="15.75">
      <c r="A136" s="75">
        <v>128</v>
      </c>
      <c r="B136" s="78"/>
      <c r="C136" s="76"/>
      <c r="D136" s="72"/>
      <c r="E136" s="72"/>
      <c r="F136" s="73"/>
      <c r="G136" s="73"/>
      <c r="H136" s="74"/>
      <c r="I136" s="79">
        <f t="shared" si="1"/>
        <v>0</v>
      </c>
    </row>
    <row r="137" spans="1:9" ht="15.75">
      <c r="A137" s="75">
        <v>129</v>
      </c>
      <c r="B137" s="78"/>
      <c r="C137" s="76"/>
      <c r="D137" s="72"/>
      <c r="E137" s="72"/>
      <c r="F137" s="73"/>
      <c r="G137" s="73"/>
      <c r="H137" s="74"/>
      <c r="I137" s="79">
        <f t="shared" si="1"/>
        <v>0</v>
      </c>
    </row>
    <row r="138" spans="1:9" ht="15.75">
      <c r="A138" s="75">
        <v>130</v>
      </c>
      <c r="B138" s="78"/>
      <c r="C138" s="76"/>
      <c r="D138" s="72"/>
      <c r="E138" s="72"/>
      <c r="F138" s="73"/>
      <c r="G138" s="73"/>
      <c r="H138" s="74"/>
      <c r="I138" s="79">
        <f t="shared" si="1"/>
        <v>0</v>
      </c>
    </row>
    <row r="139" spans="1:9" ht="15.75">
      <c r="A139" s="75">
        <v>131</v>
      </c>
      <c r="B139" s="78"/>
      <c r="C139" s="76"/>
      <c r="D139" s="72"/>
      <c r="E139" s="72"/>
      <c r="F139" s="73"/>
      <c r="G139" s="73"/>
      <c r="H139" s="74"/>
      <c r="I139" s="79">
        <f t="shared" ref="I139:I202" si="2">COUNTIF(D139:H139,"yes")</f>
        <v>0</v>
      </c>
    </row>
    <row r="140" spans="1:9" ht="15.75">
      <c r="A140" s="75">
        <v>132</v>
      </c>
      <c r="B140" s="78"/>
      <c r="C140" s="76"/>
      <c r="D140" s="72"/>
      <c r="E140" s="72"/>
      <c r="F140" s="73"/>
      <c r="G140" s="73"/>
      <c r="H140" s="74"/>
      <c r="I140" s="79">
        <f t="shared" si="2"/>
        <v>0</v>
      </c>
    </row>
    <row r="141" spans="1:9" ht="15.75">
      <c r="A141" s="75">
        <v>133</v>
      </c>
      <c r="B141" s="78"/>
      <c r="C141" s="76"/>
      <c r="D141" s="72"/>
      <c r="E141" s="72"/>
      <c r="F141" s="73"/>
      <c r="G141" s="73"/>
      <c r="H141" s="74"/>
      <c r="I141" s="79">
        <f t="shared" si="2"/>
        <v>0</v>
      </c>
    </row>
    <row r="142" spans="1:9" ht="15.75">
      <c r="A142" s="75">
        <v>134</v>
      </c>
      <c r="B142" s="78"/>
      <c r="C142" s="76"/>
      <c r="D142" s="72"/>
      <c r="E142" s="72"/>
      <c r="F142" s="73"/>
      <c r="G142" s="73"/>
      <c r="H142" s="74"/>
      <c r="I142" s="79">
        <f t="shared" si="2"/>
        <v>0</v>
      </c>
    </row>
    <row r="143" spans="1:9" ht="15.75">
      <c r="A143" s="75">
        <v>135</v>
      </c>
      <c r="B143" s="78"/>
      <c r="C143" s="76"/>
      <c r="D143" s="72"/>
      <c r="E143" s="72"/>
      <c r="F143" s="73"/>
      <c r="G143" s="73"/>
      <c r="H143" s="74"/>
      <c r="I143" s="79">
        <f t="shared" si="2"/>
        <v>0</v>
      </c>
    </row>
    <row r="144" spans="1:9" ht="15.75">
      <c r="A144" s="75">
        <v>136</v>
      </c>
      <c r="B144" s="78"/>
      <c r="C144" s="76"/>
      <c r="D144" s="72"/>
      <c r="E144" s="72"/>
      <c r="F144" s="73"/>
      <c r="G144" s="73"/>
      <c r="H144" s="74"/>
      <c r="I144" s="79">
        <f t="shared" si="2"/>
        <v>0</v>
      </c>
    </row>
    <row r="145" spans="1:9" ht="15.75">
      <c r="A145" s="75">
        <v>137</v>
      </c>
      <c r="B145" s="78"/>
      <c r="C145" s="76"/>
      <c r="D145" s="72"/>
      <c r="E145" s="72"/>
      <c r="F145" s="73"/>
      <c r="G145" s="73"/>
      <c r="H145" s="74"/>
      <c r="I145" s="79">
        <f t="shared" si="2"/>
        <v>0</v>
      </c>
    </row>
    <row r="146" spans="1:9" ht="15.75">
      <c r="A146" s="75">
        <v>138</v>
      </c>
      <c r="B146" s="78"/>
      <c r="C146" s="76"/>
      <c r="D146" s="72"/>
      <c r="E146" s="72"/>
      <c r="F146" s="73"/>
      <c r="G146" s="73"/>
      <c r="H146" s="74"/>
      <c r="I146" s="79">
        <f t="shared" si="2"/>
        <v>0</v>
      </c>
    </row>
    <row r="147" spans="1:9" ht="15.75">
      <c r="A147" s="75">
        <v>139</v>
      </c>
      <c r="B147" s="78"/>
      <c r="C147" s="76"/>
      <c r="D147" s="72"/>
      <c r="E147" s="72"/>
      <c r="F147" s="73"/>
      <c r="G147" s="73"/>
      <c r="H147" s="74"/>
      <c r="I147" s="79">
        <f t="shared" si="2"/>
        <v>0</v>
      </c>
    </row>
    <row r="148" spans="1:9" ht="15.75">
      <c r="A148" s="75">
        <v>140</v>
      </c>
      <c r="B148" s="78"/>
      <c r="C148" s="76"/>
      <c r="D148" s="72"/>
      <c r="E148" s="72"/>
      <c r="F148" s="73"/>
      <c r="G148" s="73"/>
      <c r="H148" s="74"/>
      <c r="I148" s="79">
        <f t="shared" si="2"/>
        <v>0</v>
      </c>
    </row>
    <row r="149" spans="1:9" ht="15.75">
      <c r="A149" s="75">
        <v>141</v>
      </c>
      <c r="B149" s="78"/>
      <c r="C149" s="76"/>
      <c r="D149" s="72"/>
      <c r="E149" s="72"/>
      <c r="F149" s="73"/>
      <c r="G149" s="73"/>
      <c r="H149" s="74"/>
      <c r="I149" s="79">
        <f t="shared" si="2"/>
        <v>0</v>
      </c>
    </row>
    <row r="150" spans="1:9" ht="15.75">
      <c r="A150" s="75">
        <v>142</v>
      </c>
      <c r="B150" s="78"/>
      <c r="C150" s="76"/>
      <c r="D150" s="72"/>
      <c r="E150" s="72"/>
      <c r="F150" s="73"/>
      <c r="G150" s="73"/>
      <c r="H150" s="74"/>
      <c r="I150" s="79">
        <f t="shared" si="2"/>
        <v>0</v>
      </c>
    </row>
    <row r="151" spans="1:9" ht="15.75">
      <c r="A151" s="75">
        <v>143</v>
      </c>
      <c r="B151" s="78"/>
      <c r="C151" s="76"/>
      <c r="D151" s="72"/>
      <c r="E151" s="72"/>
      <c r="F151" s="73"/>
      <c r="G151" s="73"/>
      <c r="H151" s="74"/>
      <c r="I151" s="79">
        <f t="shared" si="2"/>
        <v>0</v>
      </c>
    </row>
    <row r="152" spans="1:9" ht="15.75">
      <c r="A152" s="75">
        <v>144</v>
      </c>
      <c r="B152" s="78"/>
      <c r="C152" s="76"/>
      <c r="D152" s="72"/>
      <c r="E152" s="72"/>
      <c r="F152" s="73"/>
      <c r="G152" s="73"/>
      <c r="H152" s="74"/>
      <c r="I152" s="79">
        <f t="shared" si="2"/>
        <v>0</v>
      </c>
    </row>
    <row r="153" spans="1:9" ht="15.75">
      <c r="A153" s="75">
        <v>145</v>
      </c>
      <c r="B153" s="78"/>
      <c r="C153" s="76"/>
      <c r="D153" s="72"/>
      <c r="E153" s="72"/>
      <c r="F153" s="73"/>
      <c r="G153" s="73"/>
      <c r="H153" s="74"/>
      <c r="I153" s="79">
        <f t="shared" si="2"/>
        <v>0</v>
      </c>
    </row>
    <row r="154" spans="1:9" ht="15.75">
      <c r="A154" s="75">
        <v>146</v>
      </c>
      <c r="B154" s="78"/>
      <c r="C154" s="76"/>
      <c r="D154" s="72"/>
      <c r="E154" s="72"/>
      <c r="F154" s="73"/>
      <c r="G154" s="73"/>
      <c r="H154" s="74"/>
      <c r="I154" s="79">
        <f t="shared" si="2"/>
        <v>0</v>
      </c>
    </row>
    <row r="155" spans="1:9" ht="15.75">
      <c r="A155" s="75">
        <v>147</v>
      </c>
      <c r="B155" s="78"/>
      <c r="C155" s="76"/>
      <c r="D155" s="72"/>
      <c r="E155" s="72"/>
      <c r="F155" s="73"/>
      <c r="G155" s="73"/>
      <c r="H155" s="74"/>
      <c r="I155" s="79">
        <f t="shared" si="2"/>
        <v>0</v>
      </c>
    </row>
    <row r="156" spans="1:9" ht="15.75">
      <c r="A156" s="75">
        <v>148</v>
      </c>
      <c r="B156" s="78"/>
      <c r="C156" s="76"/>
      <c r="D156" s="72"/>
      <c r="E156" s="72"/>
      <c r="F156" s="73"/>
      <c r="G156" s="73"/>
      <c r="H156" s="74"/>
      <c r="I156" s="79">
        <f t="shared" si="2"/>
        <v>0</v>
      </c>
    </row>
    <row r="157" spans="1:9" ht="15.75">
      <c r="A157" s="75">
        <v>149</v>
      </c>
      <c r="B157" s="78"/>
      <c r="C157" s="76"/>
      <c r="D157" s="72"/>
      <c r="E157" s="72"/>
      <c r="F157" s="73"/>
      <c r="G157" s="73"/>
      <c r="H157" s="74"/>
      <c r="I157" s="79">
        <f t="shared" si="2"/>
        <v>0</v>
      </c>
    </row>
    <row r="158" spans="1:9" ht="15.75">
      <c r="A158" s="75">
        <v>150</v>
      </c>
      <c r="B158" s="78"/>
      <c r="C158" s="76"/>
      <c r="D158" s="72"/>
      <c r="E158" s="72"/>
      <c r="F158" s="73"/>
      <c r="G158" s="73"/>
      <c r="H158" s="74"/>
      <c r="I158" s="79">
        <f t="shared" si="2"/>
        <v>0</v>
      </c>
    </row>
    <row r="159" spans="1:9" ht="15.75">
      <c r="A159" s="75">
        <v>151</v>
      </c>
      <c r="B159" s="78"/>
      <c r="C159" s="76"/>
      <c r="D159" s="72"/>
      <c r="E159" s="72"/>
      <c r="F159" s="73"/>
      <c r="G159" s="73"/>
      <c r="H159" s="74"/>
      <c r="I159" s="79">
        <f t="shared" si="2"/>
        <v>0</v>
      </c>
    </row>
    <row r="160" spans="1:9" ht="15.75">
      <c r="A160" s="75">
        <v>152</v>
      </c>
      <c r="B160" s="78"/>
      <c r="C160" s="76"/>
      <c r="D160" s="72"/>
      <c r="E160" s="72"/>
      <c r="F160" s="73"/>
      <c r="G160" s="73"/>
      <c r="H160" s="74"/>
      <c r="I160" s="79">
        <f t="shared" si="2"/>
        <v>0</v>
      </c>
    </row>
    <row r="161" spans="1:9" ht="15.75">
      <c r="A161" s="75">
        <v>153</v>
      </c>
      <c r="B161" s="78"/>
      <c r="C161" s="76"/>
      <c r="D161" s="72"/>
      <c r="E161" s="72"/>
      <c r="F161" s="73"/>
      <c r="G161" s="73"/>
      <c r="H161" s="74"/>
      <c r="I161" s="79">
        <f t="shared" si="2"/>
        <v>0</v>
      </c>
    </row>
    <row r="162" spans="1:9" ht="15.75">
      <c r="A162" s="75">
        <v>154</v>
      </c>
      <c r="B162" s="78"/>
      <c r="C162" s="76"/>
      <c r="D162" s="72"/>
      <c r="E162" s="72"/>
      <c r="F162" s="73"/>
      <c r="G162" s="73"/>
      <c r="H162" s="74"/>
      <c r="I162" s="79">
        <f t="shared" si="2"/>
        <v>0</v>
      </c>
    </row>
    <row r="163" spans="1:9" ht="15.75">
      <c r="A163" s="75">
        <v>155</v>
      </c>
      <c r="B163" s="78"/>
      <c r="C163" s="76"/>
      <c r="D163" s="72"/>
      <c r="E163" s="72"/>
      <c r="F163" s="73"/>
      <c r="G163" s="73"/>
      <c r="H163" s="74"/>
      <c r="I163" s="79">
        <f t="shared" si="2"/>
        <v>0</v>
      </c>
    </row>
    <row r="164" spans="1:9" ht="15.75">
      <c r="A164" s="75">
        <v>156</v>
      </c>
      <c r="B164" s="78"/>
      <c r="C164" s="76"/>
      <c r="D164" s="72"/>
      <c r="E164" s="72"/>
      <c r="F164" s="73"/>
      <c r="G164" s="73"/>
      <c r="H164" s="74"/>
      <c r="I164" s="79">
        <f t="shared" si="2"/>
        <v>0</v>
      </c>
    </row>
    <row r="165" spans="1:9" ht="15.75">
      <c r="A165" s="75">
        <v>157</v>
      </c>
      <c r="B165" s="78"/>
      <c r="C165" s="76"/>
      <c r="D165" s="72"/>
      <c r="E165" s="72"/>
      <c r="F165" s="73"/>
      <c r="G165" s="73"/>
      <c r="H165" s="74"/>
      <c r="I165" s="79">
        <f t="shared" si="2"/>
        <v>0</v>
      </c>
    </row>
    <row r="166" spans="1:9" ht="15.75">
      <c r="A166" s="75">
        <v>158</v>
      </c>
      <c r="B166" s="78"/>
      <c r="C166" s="76"/>
      <c r="D166" s="72"/>
      <c r="E166" s="72"/>
      <c r="F166" s="73"/>
      <c r="G166" s="73"/>
      <c r="H166" s="74"/>
      <c r="I166" s="79">
        <f t="shared" si="2"/>
        <v>0</v>
      </c>
    </row>
    <row r="167" spans="1:9" ht="15.75">
      <c r="A167" s="75">
        <v>159</v>
      </c>
      <c r="B167" s="78"/>
      <c r="C167" s="76"/>
      <c r="D167" s="72"/>
      <c r="E167" s="72"/>
      <c r="F167" s="73"/>
      <c r="G167" s="73"/>
      <c r="H167" s="74"/>
      <c r="I167" s="79">
        <f t="shared" si="2"/>
        <v>0</v>
      </c>
    </row>
    <row r="168" spans="1:9" ht="15.75">
      <c r="A168" s="75">
        <v>160</v>
      </c>
      <c r="B168" s="78"/>
      <c r="C168" s="76"/>
      <c r="D168" s="72"/>
      <c r="E168" s="72"/>
      <c r="F168" s="73"/>
      <c r="G168" s="73"/>
      <c r="H168" s="74"/>
      <c r="I168" s="79">
        <f t="shared" si="2"/>
        <v>0</v>
      </c>
    </row>
    <row r="169" spans="1:9" ht="15.75">
      <c r="A169" s="75">
        <v>161</v>
      </c>
      <c r="B169" s="78"/>
      <c r="C169" s="76"/>
      <c r="D169" s="72"/>
      <c r="E169" s="72"/>
      <c r="F169" s="73"/>
      <c r="G169" s="73"/>
      <c r="H169" s="74"/>
      <c r="I169" s="79">
        <f t="shared" si="2"/>
        <v>0</v>
      </c>
    </row>
    <row r="170" spans="1:9" ht="15.75">
      <c r="A170" s="75">
        <v>162</v>
      </c>
      <c r="B170" s="78"/>
      <c r="C170" s="76"/>
      <c r="D170" s="72"/>
      <c r="E170" s="72"/>
      <c r="F170" s="73"/>
      <c r="G170" s="73"/>
      <c r="H170" s="74"/>
      <c r="I170" s="79">
        <f t="shared" si="2"/>
        <v>0</v>
      </c>
    </row>
    <row r="171" spans="1:9" ht="15.75">
      <c r="A171" s="75">
        <v>163</v>
      </c>
      <c r="B171" s="78"/>
      <c r="C171" s="76"/>
      <c r="D171" s="72"/>
      <c r="E171" s="72"/>
      <c r="F171" s="73"/>
      <c r="G171" s="73"/>
      <c r="H171" s="74"/>
      <c r="I171" s="79">
        <f t="shared" si="2"/>
        <v>0</v>
      </c>
    </row>
    <row r="172" spans="1:9" ht="15.75">
      <c r="A172" s="75">
        <v>164</v>
      </c>
      <c r="B172" s="78"/>
      <c r="C172" s="76"/>
      <c r="D172" s="72"/>
      <c r="E172" s="72"/>
      <c r="F172" s="73"/>
      <c r="G172" s="73"/>
      <c r="H172" s="74"/>
      <c r="I172" s="79">
        <f t="shared" si="2"/>
        <v>0</v>
      </c>
    </row>
    <row r="173" spans="1:9" ht="15.75">
      <c r="A173" s="75">
        <v>165</v>
      </c>
      <c r="B173" s="78"/>
      <c r="C173" s="76"/>
      <c r="D173" s="72"/>
      <c r="E173" s="72"/>
      <c r="F173" s="73"/>
      <c r="G173" s="73"/>
      <c r="H173" s="74"/>
      <c r="I173" s="79">
        <f t="shared" si="2"/>
        <v>0</v>
      </c>
    </row>
    <row r="174" spans="1:9" ht="15.75">
      <c r="A174" s="75">
        <v>166</v>
      </c>
      <c r="B174" s="78"/>
      <c r="C174" s="76"/>
      <c r="D174" s="72"/>
      <c r="E174" s="72"/>
      <c r="F174" s="73"/>
      <c r="G174" s="73"/>
      <c r="H174" s="74"/>
      <c r="I174" s="79">
        <f t="shared" si="2"/>
        <v>0</v>
      </c>
    </row>
    <row r="175" spans="1:9" ht="15.75">
      <c r="A175" s="75">
        <v>167</v>
      </c>
      <c r="B175" s="78"/>
      <c r="C175" s="76"/>
      <c r="D175" s="72"/>
      <c r="E175" s="72"/>
      <c r="F175" s="73"/>
      <c r="G175" s="73"/>
      <c r="H175" s="74"/>
      <c r="I175" s="79">
        <f t="shared" si="2"/>
        <v>0</v>
      </c>
    </row>
    <row r="176" spans="1:9" ht="15.75">
      <c r="A176" s="75">
        <v>168</v>
      </c>
      <c r="B176" s="78"/>
      <c r="C176" s="76"/>
      <c r="D176" s="72"/>
      <c r="E176" s="72"/>
      <c r="F176" s="73"/>
      <c r="G176" s="73"/>
      <c r="H176" s="74"/>
      <c r="I176" s="79">
        <f t="shared" si="2"/>
        <v>0</v>
      </c>
    </row>
    <row r="177" spans="1:9" ht="15.75">
      <c r="A177" s="75">
        <v>169</v>
      </c>
      <c r="B177" s="78"/>
      <c r="C177" s="76"/>
      <c r="D177" s="72"/>
      <c r="E177" s="72"/>
      <c r="F177" s="73"/>
      <c r="G177" s="73"/>
      <c r="H177" s="74"/>
      <c r="I177" s="79">
        <f t="shared" si="2"/>
        <v>0</v>
      </c>
    </row>
    <row r="178" spans="1:9" ht="15.75">
      <c r="A178" s="75">
        <v>170</v>
      </c>
      <c r="B178" s="78"/>
      <c r="C178" s="76"/>
      <c r="D178" s="72"/>
      <c r="E178" s="72"/>
      <c r="F178" s="73"/>
      <c r="G178" s="73"/>
      <c r="H178" s="74"/>
      <c r="I178" s="79">
        <f t="shared" si="2"/>
        <v>0</v>
      </c>
    </row>
    <row r="179" spans="1:9" ht="15.75">
      <c r="A179" s="75">
        <v>171</v>
      </c>
      <c r="B179" s="78"/>
      <c r="C179" s="76"/>
      <c r="D179" s="72"/>
      <c r="E179" s="72"/>
      <c r="F179" s="73"/>
      <c r="G179" s="73"/>
      <c r="H179" s="74"/>
      <c r="I179" s="79">
        <f t="shared" si="2"/>
        <v>0</v>
      </c>
    </row>
    <row r="180" spans="1:9" ht="15.75">
      <c r="A180" s="75">
        <v>172</v>
      </c>
      <c r="B180" s="78"/>
      <c r="C180" s="76"/>
      <c r="D180" s="72"/>
      <c r="E180" s="72"/>
      <c r="F180" s="73"/>
      <c r="G180" s="73"/>
      <c r="H180" s="74"/>
      <c r="I180" s="79">
        <f t="shared" si="2"/>
        <v>0</v>
      </c>
    </row>
    <row r="181" spans="1:9" ht="15.75">
      <c r="A181" s="75">
        <v>173</v>
      </c>
      <c r="B181" s="78"/>
      <c r="C181" s="76"/>
      <c r="D181" s="72"/>
      <c r="E181" s="72"/>
      <c r="F181" s="73"/>
      <c r="G181" s="73"/>
      <c r="H181" s="74"/>
      <c r="I181" s="79">
        <f t="shared" si="2"/>
        <v>0</v>
      </c>
    </row>
    <row r="182" spans="1:9" ht="15.75">
      <c r="A182" s="75">
        <v>174</v>
      </c>
      <c r="B182" s="78"/>
      <c r="C182" s="76"/>
      <c r="D182" s="72"/>
      <c r="E182" s="72"/>
      <c r="F182" s="73"/>
      <c r="G182" s="73"/>
      <c r="H182" s="74"/>
      <c r="I182" s="79">
        <f t="shared" si="2"/>
        <v>0</v>
      </c>
    </row>
    <row r="183" spans="1:9" ht="15.75">
      <c r="A183" s="75">
        <v>175</v>
      </c>
      <c r="B183" s="78"/>
      <c r="C183" s="76"/>
      <c r="D183" s="72"/>
      <c r="E183" s="72"/>
      <c r="F183" s="73"/>
      <c r="G183" s="73"/>
      <c r="H183" s="74"/>
      <c r="I183" s="79">
        <f t="shared" si="2"/>
        <v>0</v>
      </c>
    </row>
    <row r="184" spans="1:9" ht="15.75">
      <c r="A184" s="75">
        <v>176</v>
      </c>
      <c r="B184" s="78"/>
      <c r="C184" s="76"/>
      <c r="D184" s="72"/>
      <c r="E184" s="72"/>
      <c r="F184" s="73"/>
      <c r="G184" s="73"/>
      <c r="H184" s="74"/>
      <c r="I184" s="79">
        <f t="shared" si="2"/>
        <v>0</v>
      </c>
    </row>
    <row r="185" spans="1:9" ht="15.75">
      <c r="A185" s="75">
        <v>177</v>
      </c>
      <c r="B185" s="78"/>
      <c r="C185" s="76"/>
      <c r="D185" s="72"/>
      <c r="E185" s="72"/>
      <c r="F185" s="73"/>
      <c r="G185" s="73"/>
      <c r="H185" s="74"/>
      <c r="I185" s="79">
        <f t="shared" si="2"/>
        <v>0</v>
      </c>
    </row>
    <row r="186" spans="1:9" ht="15.75">
      <c r="A186" s="75">
        <v>178</v>
      </c>
      <c r="B186" s="78"/>
      <c r="C186" s="76"/>
      <c r="D186" s="72"/>
      <c r="E186" s="72"/>
      <c r="F186" s="73"/>
      <c r="G186" s="73"/>
      <c r="H186" s="74"/>
      <c r="I186" s="79">
        <f t="shared" si="2"/>
        <v>0</v>
      </c>
    </row>
    <row r="187" spans="1:9" ht="15.75">
      <c r="A187" s="75">
        <v>179</v>
      </c>
      <c r="B187" s="78"/>
      <c r="C187" s="76"/>
      <c r="D187" s="72"/>
      <c r="E187" s="72"/>
      <c r="F187" s="73"/>
      <c r="G187" s="73"/>
      <c r="H187" s="74"/>
      <c r="I187" s="79">
        <f t="shared" si="2"/>
        <v>0</v>
      </c>
    </row>
    <row r="188" spans="1:9" ht="15.75">
      <c r="A188" s="75">
        <v>180</v>
      </c>
      <c r="B188" s="78"/>
      <c r="C188" s="76"/>
      <c r="D188" s="72"/>
      <c r="E188" s="72"/>
      <c r="F188" s="73"/>
      <c r="G188" s="73"/>
      <c r="H188" s="74"/>
      <c r="I188" s="79">
        <f t="shared" si="2"/>
        <v>0</v>
      </c>
    </row>
    <row r="189" spans="1:9" ht="15.75">
      <c r="A189" s="75">
        <v>181</v>
      </c>
      <c r="B189" s="78"/>
      <c r="C189" s="76"/>
      <c r="D189" s="72"/>
      <c r="E189" s="72"/>
      <c r="F189" s="73"/>
      <c r="G189" s="73"/>
      <c r="H189" s="74"/>
      <c r="I189" s="79">
        <f t="shared" si="2"/>
        <v>0</v>
      </c>
    </row>
    <row r="190" spans="1:9" ht="15.75">
      <c r="A190" s="75">
        <v>182</v>
      </c>
      <c r="B190" s="78"/>
      <c r="C190" s="76"/>
      <c r="D190" s="72"/>
      <c r="E190" s="72"/>
      <c r="F190" s="73"/>
      <c r="G190" s="73"/>
      <c r="H190" s="74"/>
      <c r="I190" s="79">
        <f t="shared" si="2"/>
        <v>0</v>
      </c>
    </row>
    <row r="191" spans="1:9" ht="15.75">
      <c r="A191" s="75">
        <v>183</v>
      </c>
      <c r="B191" s="78"/>
      <c r="C191" s="76"/>
      <c r="D191" s="72"/>
      <c r="E191" s="72"/>
      <c r="F191" s="73"/>
      <c r="G191" s="73"/>
      <c r="H191" s="74"/>
      <c r="I191" s="79">
        <f t="shared" si="2"/>
        <v>0</v>
      </c>
    </row>
    <row r="192" spans="1:9" ht="15.75">
      <c r="A192" s="75">
        <v>184</v>
      </c>
      <c r="B192" s="78"/>
      <c r="C192" s="76"/>
      <c r="D192" s="72"/>
      <c r="E192" s="72"/>
      <c r="F192" s="73"/>
      <c r="G192" s="73"/>
      <c r="H192" s="74"/>
      <c r="I192" s="79">
        <f t="shared" si="2"/>
        <v>0</v>
      </c>
    </row>
    <row r="193" spans="1:9" ht="15.75">
      <c r="A193" s="75">
        <v>185</v>
      </c>
      <c r="B193" s="78"/>
      <c r="C193" s="76"/>
      <c r="D193" s="72"/>
      <c r="E193" s="72"/>
      <c r="F193" s="73"/>
      <c r="G193" s="73"/>
      <c r="H193" s="74"/>
      <c r="I193" s="79">
        <f t="shared" si="2"/>
        <v>0</v>
      </c>
    </row>
    <row r="194" spans="1:9" ht="15.75">
      <c r="A194" s="75">
        <v>186</v>
      </c>
      <c r="B194" s="78"/>
      <c r="C194" s="76"/>
      <c r="D194" s="72"/>
      <c r="E194" s="72"/>
      <c r="F194" s="73"/>
      <c r="G194" s="73"/>
      <c r="H194" s="74"/>
      <c r="I194" s="79">
        <f t="shared" si="2"/>
        <v>0</v>
      </c>
    </row>
    <row r="195" spans="1:9" ht="15.75">
      <c r="A195" s="75">
        <v>187</v>
      </c>
      <c r="B195" s="78"/>
      <c r="C195" s="76"/>
      <c r="D195" s="72"/>
      <c r="E195" s="72"/>
      <c r="F195" s="73"/>
      <c r="G195" s="73"/>
      <c r="H195" s="74"/>
      <c r="I195" s="79">
        <f t="shared" si="2"/>
        <v>0</v>
      </c>
    </row>
    <row r="196" spans="1:9" ht="15.75">
      <c r="A196" s="75">
        <v>188</v>
      </c>
      <c r="B196" s="78"/>
      <c r="C196" s="76"/>
      <c r="D196" s="72"/>
      <c r="E196" s="72"/>
      <c r="F196" s="73"/>
      <c r="G196" s="73"/>
      <c r="H196" s="74"/>
      <c r="I196" s="79">
        <f t="shared" si="2"/>
        <v>0</v>
      </c>
    </row>
    <row r="197" spans="1:9" ht="15.75">
      <c r="A197" s="75">
        <v>189</v>
      </c>
      <c r="B197" s="78"/>
      <c r="C197" s="76"/>
      <c r="D197" s="72"/>
      <c r="E197" s="72"/>
      <c r="F197" s="73"/>
      <c r="G197" s="73"/>
      <c r="H197" s="74"/>
      <c r="I197" s="79">
        <f t="shared" si="2"/>
        <v>0</v>
      </c>
    </row>
    <row r="198" spans="1:9" ht="15.75">
      <c r="A198" s="75">
        <v>190</v>
      </c>
      <c r="B198" s="78"/>
      <c r="C198" s="76"/>
      <c r="D198" s="72"/>
      <c r="E198" s="72"/>
      <c r="F198" s="73"/>
      <c r="G198" s="73"/>
      <c r="H198" s="74"/>
      <c r="I198" s="79">
        <f t="shared" si="2"/>
        <v>0</v>
      </c>
    </row>
    <row r="199" spans="1:9" ht="15.75">
      <c r="A199" s="75">
        <v>191</v>
      </c>
      <c r="B199" s="78"/>
      <c r="C199" s="76"/>
      <c r="D199" s="72"/>
      <c r="E199" s="72"/>
      <c r="F199" s="73"/>
      <c r="G199" s="73"/>
      <c r="H199" s="74"/>
      <c r="I199" s="79">
        <f t="shared" si="2"/>
        <v>0</v>
      </c>
    </row>
    <row r="200" spans="1:9" ht="15.75">
      <c r="A200" s="75">
        <v>192</v>
      </c>
      <c r="B200" s="78"/>
      <c r="C200" s="76"/>
      <c r="D200" s="72"/>
      <c r="E200" s="72"/>
      <c r="F200" s="73"/>
      <c r="G200" s="73"/>
      <c r="H200" s="74"/>
      <c r="I200" s="79">
        <f t="shared" si="2"/>
        <v>0</v>
      </c>
    </row>
    <row r="201" spans="1:9" ht="15.75">
      <c r="A201" s="75">
        <v>193</v>
      </c>
      <c r="B201" s="78"/>
      <c r="C201" s="76"/>
      <c r="D201" s="72"/>
      <c r="E201" s="72"/>
      <c r="F201" s="73"/>
      <c r="G201" s="73"/>
      <c r="H201" s="74"/>
      <c r="I201" s="79">
        <f t="shared" si="2"/>
        <v>0</v>
      </c>
    </row>
    <row r="202" spans="1:9" ht="15.75">
      <c r="A202" s="75">
        <v>194</v>
      </c>
      <c r="B202" s="78"/>
      <c r="C202" s="76"/>
      <c r="D202" s="72"/>
      <c r="E202" s="72"/>
      <c r="F202" s="73"/>
      <c r="G202" s="73"/>
      <c r="H202" s="74"/>
      <c r="I202" s="79">
        <f t="shared" si="2"/>
        <v>0</v>
      </c>
    </row>
    <row r="203" spans="1:9" ht="15.75">
      <c r="A203" s="75">
        <v>195</v>
      </c>
      <c r="B203" s="78"/>
      <c r="C203" s="76"/>
      <c r="D203" s="72"/>
      <c r="E203" s="72"/>
      <c r="F203" s="73"/>
      <c r="G203" s="73"/>
      <c r="H203" s="74"/>
      <c r="I203" s="79">
        <f t="shared" ref="I203:I266" si="3">COUNTIF(D203:H203,"yes")</f>
        <v>0</v>
      </c>
    </row>
    <row r="204" spans="1:9" ht="15.75">
      <c r="A204" s="75">
        <v>196</v>
      </c>
      <c r="B204" s="78"/>
      <c r="C204" s="76"/>
      <c r="D204" s="72"/>
      <c r="E204" s="72"/>
      <c r="F204" s="73"/>
      <c r="G204" s="73"/>
      <c r="H204" s="74"/>
      <c r="I204" s="79">
        <f t="shared" si="3"/>
        <v>0</v>
      </c>
    </row>
    <row r="205" spans="1:9" ht="15.75">
      <c r="A205" s="75">
        <v>197</v>
      </c>
      <c r="B205" s="78"/>
      <c r="C205" s="76"/>
      <c r="D205" s="72"/>
      <c r="E205" s="72"/>
      <c r="F205" s="73"/>
      <c r="G205" s="73"/>
      <c r="H205" s="74"/>
      <c r="I205" s="79">
        <f t="shared" si="3"/>
        <v>0</v>
      </c>
    </row>
    <row r="206" spans="1:9" ht="15.75">
      <c r="A206" s="75">
        <v>198</v>
      </c>
      <c r="B206" s="78"/>
      <c r="C206" s="76"/>
      <c r="D206" s="72"/>
      <c r="E206" s="72"/>
      <c r="F206" s="73"/>
      <c r="G206" s="73"/>
      <c r="H206" s="74"/>
      <c r="I206" s="79">
        <f t="shared" si="3"/>
        <v>0</v>
      </c>
    </row>
    <row r="207" spans="1:9" ht="15.75">
      <c r="A207" s="75">
        <v>199</v>
      </c>
      <c r="B207" s="78"/>
      <c r="C207" s="76"/>
      <c r="D207" s="72"/>
      <c r="E207" s="72"/>
      <c r="F207" s="73"/>
      <c r="G207" s="73"/>
      <c r="H207" s="74"/>
      <c r="I207" s="79">
        <f t="shared" si="3"/>
        <v>0</v>
      </c>
    </row>
    <row r="208" spans="1:9" ht="15.75">
      <c r="A208" s="75">
        <v>200</v>
      </c>
      <c r="B208" s="78"/>
      <c r="C208" s="76"/>
      <c r="D208" s="72"/>
      <c r="E208" s="72"/>
      <c r="F208" s="73"/>
      <c r="G208" s="73"/>
      <c r="H208" s="74"/>
      <c r="I208" s="79">
        <f t="shared" si="3"/>
        <v>0</v>
      </c>
    </row>
    <row r="209" spans="1:9" ht="15.75">
      <c r="A209" s="75">
        <v>201</v>
      </c>
      <c r="B209" s="78"/>
      <c r="C209" s="76"/>
      <c r="D209" s="72"/>
      <c r="E209" s="72"/>
      <c r="F209" s="73"/>
      <c r="G209" s="73"/>
      <c r="H209" s="74"/>
      <c r="I209" s="79">
        <f t="shared" si="3"/>
        <v>0</v>
      </c>
    </row>
    <row r="210" spans="1:9" ht="15.75">
      <c r="A210" s="75">
        <v>202</v>
      </c>
      <c r="B210" s="78"/>
      <c r="C210" s="76"/>
      <c r="D210" s="72"/>
      <c r="E210" s="72"/>
      <c r="F210" s="73"/>
      <c r="G210" s="73"/>
      <c r="H210" s="74"/>
      <c r="I210" s="79">
        <f t="shared" si="3"/>
        <v>0</v>
      </c>
    </row>
    <row r="211" spans="1:9" ht="15.75">
      <c r="A211" s="75">
        <v>203</v>
      </c>
      <c r="B211" s="78"/>
      <c r="C211" s="76"/>
      <c r="D211" s="72"/>
      <c r="E211" s="72"/>
      <c r="F211" s="73"/>
      <c r="G211" s="73"/>
      <c r="H211" s="74"/>
      <c r="I211" s="79">
        <f t="shared" si="3"/>
        <v>0</v>
      </c>
    </row>
    <row r="212" spans="1:9" ht="15.75">
      <c r="A212" s="75">
        <v>204</v>
      </c>
      <c r="B212" s="78"/>
      <c r="C212" s="76"/>
      <c r="D212" s="72"/>
      <c r="E212" s="72"/>
      <c r="F212" s="73"/>
      <c r="G212" s="73"/>
      <c r="H212" s="74"/>
      <c r="I212" s="79">
        <f t="shared" si="3"/>
        <v>0</v>
      </c>
    </row>
    <row r="213" spans="1:9" ht="15.75">
      <c r="A213" s="75">
        <v>205</v>
      </c>
      <c r="B213" s="78"/>
      <c r="C213" s="76"/>
      <c r="D213" s="72"/>
      <c r="E213" s="72"/>
      <c r="F213" s="73"/>
      <c r="G213" s="73"/>
      <c r="H213" s="74"/>
      <c r="I213" s="79">
        <f t="shared" si="3"/>
        <v>0</v>
      </c>
    </row>
    <row r="214" spans="1:9" ht="15.75">
      <c r="A214" s="75">
        <v>206</v>
      </c>
      <c r="B214" s="78"/>
      <c r="C214" s="76"/>
      <c r="D214" s="72"/>
      <c r="E214" s="72"/>
      <c r="F214" s="73"/>
      <c r="G214" s="73"/>
      <c r="H214" s="74"/>
      <c r="I214" s="79">
        <f t="shared" si="3"/>
        <v>0</v>
      </c>
    </row>
    <row r="215" spans="1:9" ht="15.75">
      <c r="A215" s="75">
        <v>207</v>
      </c>
      <c r="B215" s="78"/>
      <c r="C215" s="76"/>
      <c r="D215" s="72"/>
      <c r="E215" s="72"/>
      <c r="F215" s="73"/>
      <c r="G215" s="73"/>
      <c r="H215" s="74"/>
      <c r="I215" s="79">
        <f t="shared" si="3"/>
        <v>0</v>
      </c>
    </row>
    <row r="216" spans="1:9" ht="15.75">
      <c r="A216" s="75">
        <v>208</v>
      </c>
      <c r="B216" s="78"/>
      <c r="C216" s="76"/>
      <c r="D216" s="72"/>
      <c r="E216" s="72"/>
      <c r="F216" s="73"/>
      <c r="G216" s="73"/>
      <c r="H216" s="74"/>
      <c r="I216" s="79">
        <f t="shared" si="3"/>
        <v>0</v>
      </c>
    </row>
    <row r="217" spans="1:9" ht="15.75">
      <c r="A217" s="75">
        <v>209</v>
      </c>
      <c r="B217" s="78"/>
      <c r="C217" s="76"/>
      <c r="D217" s="72"/>
      <c r="E217" s="72"/>
      <c r="F217" s="73"/>
      <c r="G217" s="73"/>
      <c r="H217" s="74"/>
      <c r="I217" s="79">
        <f t="shared" si="3"/>
        <v>0</v>
      </c>
    </row>
    <row r="218" spans="1:9" ht="15.75">
      <c r="A218" s="75">
        <v>210</v>
      </c>
      <c r="B218" s="78"/>
      <c r="C218" s="76"/>
      <c r="D218" s="72"/>
      <c r="E218" s="72"/>
      <c r="F218" s="73"/>
      <c r="G218" s="73"/>
      <c r="H218" s="74"/>
      <c r="I218" s="79">
        <f t="shared" si="3"/>
        <v>0</v>
      </c>
    </row>
    <row r="219" spans="1:9" ht="15.75">
      <c r="A219" s="75">
        <v>211</v>
      </c>
      <c r="B219" s="78"/>
      <c r="C219" s="76"/>
      <c r="D219" s="72"/>
      <c r="E219" s="72"/>
      <c r="F219" s="73"/>
      <c r="G219" s="73"/>
      <c r="H219" s="74"/>
      <c r="I219" s="79">
        <f t="shared" si="3"/>
        <v>0</v>
      </c>
    </row>
    <row r="220" spans="1:9" ht="15.75">
      <c r="A220" s="75">
        <v>212</v>
      </c>
      <c r="B220" s="78"/>
      <c r="C220" s="76"/>
      <c r="D220" s="72"/>
      <c r="E220" s="72"/>
      <c r="F220" s="73"/>
      <c r="G220" s="73"/>
      <c r="H220" s="74"/>
      <c r="I220" s="79">
        <f t="shared" si="3"/>
        <v>0</v>
      </c>
    </row>
    <row r="221" spans="1:9" ht="15.75">
      <c r="A221" s="75">
        <v>213</v>
      </c>
      <c r="B221" s="78"/>
      <c r="C221" s="76"/>
      <c r="D221" s="72"/>
      <c r="E221" s="72"/>
      <c r="F221" s="73"/>
      <c r="G221" s="73"/>
      <c r="H221" s="74"/>
      <c r="I221" s="79">
        <f t="shared" si="3"/>
        <v>0</v>
      </c>
    </row>
    <row r="222" spans="1:9" ht="15.75">
      <c r="A222" s="75">
        <v>214</v>
      </c>
      <c r="B222" s="78"/>
      <c r="C222" s="76"/>
      <c r="D222" s="72"/>
      <c r="E222" s="72"/>
      <c r="F222" s="73"/>
      <c r="G222" s="73"/>
      <c r="H222" s="74"/>
      <c r="I222" s="79">
        <f t="shared" si="3"/>
        <v>0</v>
      </c>
    </row>
    <row r="223" spans="1:9" ht="15.75">
      <c r="A223" s="75">
        <v>215</v>
      </c>
      <c r="B223" s="78"/>
      <c r="C223" s="76"/>
      <c r="D223" s="72"/>
      <c r="E223" s="72"/>
      <c r="F223" s="73"/>
      <c r="G223" s="73"/>
      <c r="H223" s="74"/>
      <c r="I223" s="79">
        <f t="shared" si="3"/>
        <v>0</v>
      </c>
    </row>
    <row r="224" spans="1:9" ht="15.75">
      <c r="A224" s="75">
        <v>216</v>
      </c>
      <c r="B224" s="78"/>
      <c r="C224" s="76"/>
      <c r="D224" s="72"/>
      <c r="E224" s="72"/>
      <c r="F224" s="73"/>
      <c r="G224" s="73"/>
      <c r="H224" s="74"/>
      <c r="I224" s="79">
        <f t="shared" si="3"/>
        <v>0</v>
      </c>
    </row>
    <row r="225" spans="1:9" ht="15.75">
      <c r="A225" s="75">
        <v>217</v>
      </c>
      <c r="B225" s="78"/>
      <c r="C225" s="76"/>
      <c r="D225" s="72"/>
      <c r="E225" s="72"/>
      <c r="F225" s="73"/>
      <c r="G225" s="73"/>
      <c r="H225" s="74"/>
      <c r="I225" s="79">
        <f t="shared" si="3"/>
        <v>0</v>
      </c>
    </row>
    <row r="226" spans="1:9" ht="15.75">
      <c r="A226" s="75">
        <v>218</v>
      </c>
      <c r="B226" s="78"/>
      <c r="C226" s="76"/>
      <c r="D226" s="72"/>
      <c r="E226" s="72"/>
      <c r="F226" s="73"/>
      <c r="G226" s="73"/>
      <c r="H226" s="74"/>
      <c r="I226" s="79">
        <f t="shared" si="3"/>
        <v>0</v>
      </c>
    </row>
    <row r="227" spans="1:9" ht="15.75">
      <c r="A227" s="75">
        <v>219</v>
      </c>
      <c r="B227" s="78"/>
      <c r="C227" s="76"/>
      <c r="D227" s="72"/>
      <c r="E227" s="72"/>
      <c r="F227" s="73"/>
      <c r="G227" s="73"/>
      <c r="H227" s="74"/>
      <c r="I227" s="79">
        <f t="shared" si="3"/>
        <v>0</v>
      </c>
    </row>
    <row r="228" spans="1:9" ht="15.75">
      <c r="A228" s="75">
        <v>220</v>
      </c>
      <c r="B228" s="78"/>
      <c r="C228" s="76"/>
      <c r="D228" s="72"/>
      <c r="E228" s="72"/>
      <c r="F228" s="73"/>
      <c r="G228" s="73"/>
      <c r="H228" s="74"/>
      <c r="I228" s="79">
        <f t="shared" si="3"/>
        <v>0</v>
      </c>
    </row>
    <row r="229" spans="1:9" ht="15.75">
      <c r="A229" s="75">
        <v>221</v>
      </c>
      <c r="B229" s="78"/>
      <c r="C229" s="76"/>
      <c r="D229" s="72"/>
      <c r="E229" s="72"/>
      <c r="F229" s="73"/>
      <c r="G229" s="73"/>
      <c r="H229" s="74"/>
      <c r="I229" s="79">
        <f t="shared" si="3"/>
        <v>0</v>
      </c>
    </row>
    <row r="230" spans="1:9" ht="15.75">
      <c r="A230" s="75">
        <v>222</v>
      </c>
      <c r="B230" s="78"/>
      <c r="C230" s="76"/>
      <c r="D230" s="72"/>
      <c r="E230" s="72"/>
      <c r="F230" s="73"/>
      <c r="G230" s="73"/>
      <c r="H230" s="74"/>
      <c r="I230" s="79">
        <f t="shared" si="3"/>
        <v>0</v>
      </c>
    </row>
    <row r="231" spans="1:9" ht="15.75">
      <c r="A231" s="75">
        <v>223</v>
      </c>
      <c r="B231" s="78"/>
      <c r="C231" s="76"/>
      <c r="D231" s="72"/>
      <c r="E231" s="72"/>
      <c r="F231" s="73"/>
      <c r="G231" s="73"/>
      <c r="H231" s="74"/>
      <c r="I231" s="79">
        <f t="shared" si="3"/>
        <v>0</v>
      </c>
    </row>
    <row r="232" spans="1:9" ht="15.75">
      <c r="A232" s="75">
        <v>224</v>
      </c>
      <c r="B232" s="78"/>
      <c r="C232" s="76"/>
      <c r="D232" s="72"/>
      <c r="E232" s="72"/>
      <c r="F232" s="73"/>
      <c r="G232" s="73"/>
      <c r="H232" s="74"/>
      <c r="I232" s="79">
        <f t="shared" si="3"/>
        <v>0</v>
      </c>
    </row>
    <row r="233" spans="1:9" ht="15.75">
      <c r="A233" s="75">
        <v>225</v>
      </c>
      <c r="B233" s="78"/>
      <c r="C233" s="76"/>
      <c r="D233" s="72"/>
      <c r="E233" s="72"/>
      <c r="F233" s="73"/>
      <c r="G233" s="73"/>
      <c r="H233" s="74"/>
      <c r="I233" s="79">
        <f t="shared" si="3"/>
        <v>0</v>
      </c>
    </row>
    <row r="234" spans="1:9" ht="15.75">
      <c r="A234" s="75">
        <v>226</v>
      </c>
      <c r="B234" s="78"/>
      <c r="C234" s="76"/>
      <c r="D234" s="72"/>
      <c r="E234" s="72"/>
      <c r="F234" s="73"/>
      <c r="G234" s="73"/>
      <c r="H234" s="74"/>
      <c r="I234" s="79">
        <f t="shared" si="3"/>
        <v>0</v>
      </c>
    </row>
    <row r="235" spans="1:9" ht="15.75">
      <c r="A235" s="75">
        <v>227</v>
      </c>
      <c r="B235" s="78"/>
      <c r="C235" s="76"/>
      <c r="D235" s="72"/>
      <c r="E235" s="72"/>
      <c r="F235" s="73"/>
      <c r="G235" s="73"/>
      <c r="H235" s="74"/>
      <c r="I235" s="79">
        <f t="shared" si="3"/>
        <v>0</v>
      </c>
    </row>
    <row r="236" spans="1:9" ht="15.75">
      <c r="A236" s="75">
        <v>228</v>
      </c>
      <c r="B236" s="78"/>
      <c r="C236" s="76"/>
      <c r="D236" s="72"/>
      <c r="E236" s="72"/>
      <c r="F236" s="73"/>
      <c r="G236" s="73"/>
      <c r="H236" s="74"/>
      <c r="I236" s="79">
        <f t="shared" si="3"/>
        <v>0</v>
      </c>
    </row>
    <row r="237" spans="1:9" ht="15.75">
      <c r="A237" s="75">
        <v>229</v>
      </c>
      <c r="B237" s="78"/>
      <c r="C237" s="76"/>
      <c r="D237" s="72"/>
      <c r="E237" s="72"/>
      <c r="F237" s="73"/>
      <c r="G237" s="73"/>
      <c r="H237" s="74"/>
      <c r="I237" s="79">
        <f t="shared" si="3"/>
        <v>0</v>
      </c>
    </row>
    <row r="238" spans="1:9" ht="15.75">
      <c r="A238" s="75">
        <v>230</v>
      </c>
      <c r="B238" s="78"/>
      <c r="C238" s="76"/>
      <c r="D238" s="72"/>
      <c r="E238" s="72"/>
      <c r="F238" s="73"/>
      <c r="G238" s="73"/>
      <c r="H238" s="74"/>
      <c r="I238" s="79">
        <f t="shared" si="3"/>
        <v>0</v>
      </c>
    </row>
    <row r="239" spans="1:9" ht="15.75">
      <c r="A239" s="75">
        <v>231</v>
      </c>
      <c r="B239" s="78"/>
      <c r="C239" s="76"/>
      <c r="D239" s="72"/>
      <c r="E239" s="72"/>
      <c r="F239" s="73"/>
      <c r="G239" s="73"/>
      <c r="H239" s="74"/>
      <c r="I239" s="79">
        <f t="shared" si="3"/>
        <v>0</v>
      </c>
    </row>
    <row r="240" spans="1:9" ht="15.75">
      <c r="A240" s="75">
        <v>232</v>
      </c>
      <c r="B240" s="78"/>
      <c r="C240" s="76"/>
      <c r="D240" s="72"/>
      <c r="E240" s="72"/>
      <c r="F240" s="73"/>
      <c r="G240" s="73"/>
      <c r="H240" s="74"/>
      <c r="I240" s="79">
        <f t="shared" si="3"/>
        <v>0</v>
      </c>
    </row>
    <row r="241" spans="1:9" ht="15.75">
      <c r="A241" s="75">
        <v>233</v>
      </c>
      <c r="B241" s="78"/>
      <c r="C241" s="76"/>
      <c r="D241" s="72"/>
      <c r="E241" s="72"/>
      <c r="F241" s="73"/>
      <c r="G241" s="73"/>
      <c r="H241" s="74"/>
      <c r="I241" s="79">
        <f t="shared" si="3"/>
        <v>0</v>
      </c>
    </row>
    <row r="242" spans="1:9" ht="15.75">
      <c r="A242" s="75">
        <v>234</v>
      </c>
      <c r="B242" s="78"/>
      <c r="C242" s="76"/>
      <c r="D242" s="72"/>
      <c r="E242" s="72"/>
      <c r="F242" s="73"/>
      <c r="G242" s="73"/>
      <c r="H242" s="74"/>
      <c r="I242" s="79">
        <f t="shared" si="3"/>
        <v>0</v>
      </c>
    </row>
    <row r="243" spans="1:9" ht="15.75">
      <c r="A243" s="75">
        <v>235</v>
      </c>
      <c r="B243" s="78"/>
      <c r="C243" s="76"/>
      <c r="D243" s="72"/>
      <c r="E243" s="72"/>
      <c r="F243" s="73"/>
      <c r="G243" s="73"/>
      <c r="H243" s="74"/>
      <c r="I243" s="79">
        <f t="shared" si="3"/>
        <v>0</v>
      </c>
    </row>
    <row r="244" spans="1:9" ht="15.75">
      <c r="A244" s="75">
        <v>236</v>
      </c>
      <c r="B244" s="78"/>
      <c r="C244" s="76"/>
      <c r="D244" s="72"/>
      <c r="E244" s="72"/>
      <c r="F244" s="73"/>
      <c r="G244" s="73"/>
      <c r="H244" s="74"/>
      <c r="I244" s="79">
        <f t="shared" si="3"/>
        <v>0</v>
      </c>
    </row>
    <row r="245" spans="1:9" ht="15.75">
      <c r="A245" s="75">
        <v>237</v>
      </c>
      <c r="B245" s="78"/>
      <c r="C245" s="76"/>
      <c r="D245" s="72"/>
      <c r="E245" s="72"/>
      <c r="F245" s="73"/>
      <c r="G245" s="73"/>
      <c r="H245" s="74"/>
      <c r="I245" s="79">
        <f t="shared" si="3"/>
        <v>0</v>
      </c>
    </row>
    <row r="246" spans="1:9" ht="15.75">
      <c r="A246" s="75">
        <v>238</v>
      </c>
      <c r="B246" s="78"/>
      <c r="C246" s="76"/>
      <c r="D246" s="72"/>
      <c r="E246" s="72"/>
      <c r="F246" s="73"/>
      <c r="G246" s="73"/>
      <c r="H246" s="74"/>
      <c r="I246" s="79">
        <f t="shared" si="3"/>
        <v>0</v>
      </c>
    </row>
    <row r="247" spans="1:9" ht="15.75">
      <c r="A247" s="75">
        <v>239</v>
      </c>
      <c r="B247" s="78"/>
      <c r="C247" s="76"/>
      <c r="D247" s="72"/>
      <c r="E247" s="72"/>
      <c r="F247" s="73"/>
      <c r="G247" s="73"/>
      <c r="H247" s="74"/>
      <c r="I247" s="79">
        <f t="shared" si="3"/>
        <v>0</v>
      </c>
    </row>
    <row r="248" spans="1:9" ht="15.75">
      <c r="A248" s="75">
        <v>240</v>
      </c>
      <c r="B248" s="78"/>
      <c r="C248" s="76"/>
      <c r="D248" s="72"/>
      <c r="E248" s="72"/>
      <c r="F248" s="73"/>
      <c r="G248" s="73"/>
      <c r="H248" s="74"/>
      <c r="I248" s="79">
        <f t="shared" si="3"/>
        <v>0</v>
      </c>
    </row>
    <row r="249" spans="1:9" ht="15.75">
      <c r="A249" s="75">
        <v>241</v>
      </c>
      <c r="B249" s="78"/>
      <c r="C249" s="76"/>
      <c r="D249" s="72"/>
      <c r="E249" s="72"/>
      <c r="F249" s="73"/>
      <c r="G249" s="73"/>
      <c r="H249" s="74"/>
      <c r="I249" s="79">
        <f t="shared" si="3"/>
        <v>0</v>
      </c>
    </row>
    <row r="250" spans="1:9" ht="15.75">
      <c r="A250" s="75">
        <v>242</v>
      </c>
      <c r="B250" s="78"/>
      <c r="C250" s="76"/>
      <c r="D250" s="72"/>
      <c r="E250" s="72"/>
      <c r="F250" s="73"/>
      <c r="G250" s="73"/>
      <c r="H250" s="74"/>
      <c r="I250" s="79">
        <f t="shared" si="3"/>
        <v>0</v>
      </c>
    </row>
    <row r="251" spans="1:9" ht="15.75">
      <c r="A251" s="75">
        <v>243</v>
      </c>
      <c r="B251" s="78"/>
      <c r="C251" s="76"/>
      <c r="D251" s="72"/>
      <c r="E251" s="72"/>
      <c r="F251" s="73"/>
      <c r="G251" s="73"/>
      <c r="H251" s="74"/>
      <c r="I251" s="79">
        <f t="shared" si="3"/>
        <v>0</v>
      </c>
    </row>
    <row r="252" spans="1:9" ht="15.75">
      <c r="A252" s="75">
        <v>244</v>
      </c>
      <c r="B252" s="78"/>
      <c r="C252" s="76"/>
      <c r="D252" s="72"/>
      <c r="E252" s="72"/>
      <c r="F252" s="73"/>
      <c r="G252" s="73"/>
      <c r="H252" s="74"/>
      <c r="I252" s="79">
        <f t="shared" si="3"/>
        <v>0</v>
      </c>
    </row>
    <row r="253" spans="1:9" ht="15.75">
      <c r="A253" s="75">
        <v>245</v>
      </c>
      <c r="B253" s="78"/>
      <c r="C253" s="76"/>
      <c r="D253" s="72"/>
      <c r="E253" s="72"/>
      <c r="F253" s="73"/>
      <c r="G253" s="73"/>
      <c r="H253" s="74"/>
      <c r="I253" s="79">
        <f t="shared" si="3"/>
        <v>0</v>
      </c>
    </row>
    <row r="254" spans="1:9" ht="15.75">
      <c r="A254" s="75">
        <v>246</v>
      </c>
      <c r="B254" s="78"/>
      <c r="C254" s="76"/>
      <c r="D254" s="72"/>
      <c r="E254" s="72"/>
      <c r="F254" s="73"/>
      <c r="G254" s="73"/>
      <c r="H254" s="74"/>
      <c r="I254" s="79">
        <f t="shared" si="3"/>
        <v>0</v>
      </c>
    </row>
    <row r="255" spans="1:9" ht="15.75">
      <c r="A255" s="75">
        <v>247</v>
      </c>
      <c r="B255" s="78"/>
      <c r="C255" s="76"/>
      <c r="D255" s="72"/>
      <c r="E255" s="72"/>
      <c r="F255" s="73"/>
      <c r="G255" s="73"/>
      <c r="H255" s="74"/>
      <c r="I255" s="79">
        <f t="shared" si="3"/>
        <v>0</v>
      </c>
    </row>
    <row r="256" spans="1:9" ht="15.75">
      <c r="A256" s="75">
        <v>248</v>
      </c>
      <c r="B256" s="78"/>
      <c r="C256" s="76"/>
      <c r="D256" s="72"/>
      <c r="E256" s="72"/>
      <c r="F256" s="73"/>
      <c r="G256" s="73"/>
      <c r="H256" s="74"/>
      <c r="I256" s="79">
        <f t="shared" si="3"/>
        <v>0</v>
      </c>
    </row>
    <row r="257" spans="1:9" ht="15.75">
      <c r="A257" s="75">
        <v>249</v>
      </c>
      <c r="B257" s="78"/>
      <c r="C257" s="76"/>
      <c r="D257" s="72"/>
      <c r="E257" s="72"/>
      <c r="F257" s="73"/>
      <c r="G257" s="73"/>
      <c r="H257" s="74"/>
      <c r="I257" s="79">
        <f t="shared" si="3"/>
        <v>0</v>
      </c>
    </row>
    <row r="258" spans="1:9" ht="15.75">
      <c r="A258" s="75">
        <v>250</v>
      </c>
      <c r="B258" s="78"/>
      <c r="C258" s="76"/>
      <c r="D258" s="72"/>
      <c r="E258" s="72"/>
      <c r="F258" s="73"/>
      <c r="G258" s="73"/>
      <c r="H258" s="74"/>
      <c r="I258" s="79">
        <f t="shared" si="3"/>
        <v>0</v>
      </c>
    </row>
    <row r="259" spans="1:9" ht="15.75">
      <c r="A259" s="75">
        <v>251</v>
      </c>
      <c r="B259" s="78"/>
      <c r="C259" s="76"/>
      <c r="D259" s="72"/>
      <c r="E259" s="72"/>
      <c r="F259" s="73"/>
      <c r="G259" s="73"/>
      <c r="H259" s="74"/>
      <c r="I259" s="79">
        <f t="shared" si="3"/>
        <v>0</v>
      </c>
    </row>
    <row r="260" spans="1:9" ht="15.75">
      <c r="A260" s="75">
        <v>252</v>
      </c>
      <c r="B260" s="78"/>
      <c r="C260" s="76"/>
      <c r="D260" s="72"/>
      <c r="E260" s="72"/>
      <c r="F260" s="73"/>
      <c r="G260" s="73"/>
      <c r="H260" s="74"/>
      <c r="I260" s="79">
        <f t="shared" si="3"/>
        <v>0</v>
      </c>
    </row>
    <row r="261" spans="1:9" ht="15.75">
      <c r="A261" s="75">
        <v>253</v>
      </c>
      <c r="B261" s="78"/>
      <c r="C261" s="76"/>
      <c r="D261" s="72"/>
      <c r="E261" s="72"/>
      <c r="F261" s="73"/>
      <c r="G261" s="73"/>
      <c r="H261" s="74"/>
      <c r="I261" s="79">
        <f t="shared" si="3"/>
        <v>0</v>
      </c>
    </row>
    <row r="262" spans="1:9" ht="15.75">
      <c r="A262" s="75">
        <v>254</v>
      </c>
      <c r="B262" s="78"/>
      <c r="C262" s="76"/>
      <c r="D262" s="72"/>
      <c r="E262" s="72"/>
      <c r="F262" s="73"/>
      <c r="G262" s="73"/>
      <c r="H262" s="74"/>
      <c r="I262" s="79">
        <f t="shared" si="3"/>
        <v>0</v>
      </c>
    </row>
    <row r="263" spans="1:9" ht="15.75">
      <c r="A263" s="75">
        <v>255</v>
      </c>
      <c r="B263" s="78"/>
      <c r="C263" s="76"/>
      <c r="D263" s="72"/>
      <c r="E263" s="72"/>
      <c r="F263" s="73"/>
      <c r="G263" s="73"/>
      <c r="H263" s="74"/>
      <c r="I263" s="79">
        <f t="shared" si="3"/>
        <v>0</v>
      </c>
    </row>
    <row r="264" spans="1:9" ht="15.75">
      <c r="A264" s="75">
        <v>256</v>
      </c>
      <c r="B264" s="78"/>
      <c r="C264" s="76"/>
      <c r="D264" s="72"/>
      <c r="E264" s="72"/>
      <c r="F264" s="73"/>
      <c r="G264" s="73"/>
      <c r="H264" s="74"/>
      <c r="I264" s="79">
        <f t="shared" si="3"/>
        <v>0</v>
      </c>
    </row>
    <row r="265" spans="1:9" ht="15.75">
      <c r="A265" s="75">
        <v>257</v>
      </c>
      <c r="B265" s="78"/>
      <c r="C265" s="76"/>
      <c r="D265" s="72"/>
      <c r="E265" s="72"/>
      <c r="F265" s="73"/>
      <c r="G265" s="73"/>
      <c r="H265" s="74"/>
      <c r="I265" s="79">
        <f t="shared" si="3"/>
        <v>0</v>
      </c>
    </row>
    <row r="266" spans="1:9" ht="15.75">
      <c r="A266" s="75">
        <v>258</v>
      </c>
      <c r="B266" s="78"/>
      <c r="C266" s="76"/>
      <c r="D266" s="72"/>
      <c r="E266" s="72"/>
      <c r="F266" s="73"/>
      <c r="G266" s="73"/>
      <c r="H266" s="74"/>
      <c r="I266" s="79">
        <f t="shared" si="3"/>
        <v>0</v>
      </c>
    </row>
    <row r="267" spans="1:9" ht="15.75">
      <c r="A267" s="75">
        <v>259</v>
      </c>
      <c r="B267" s="78"/>
      <c r="C267" s="76"/>
      <c r="D267" s="72"/>
      <c r="E267" s="72"/>
      <c r="F267" s="73"/>
      <c r="G267" s="73"/>
      <c r="H267" s="74"/>
      <c r="I267" s="79">
        <f t="shared" ref="I267:I330" si="4">COUNTIF(D267:H267,"yes")</f>
        <v>0</v>
      </c>
    </row>
    <row r="268" spans="1:9" ht="15.75">
      <c r="A268" s="75">
        <v>260</v>
      </c>
      <c r="B268" s="78"/>
      <c r="C268" s="76"/>
      <c r="D268" s="72"/>
      <c r="E268" s="72"/>
      <c r="F268" s="73"/>
      <c r="G268" s="73"/>
      <c r="H268" s="74"/>
      <c r="I268" s="79">
        <f t="shared" si="4"/>
        <v>0</v>
      </c>
    </row>
    <row r="269" spans="1:9" ht="15.75">
      <c r="A269" s="75">
        <v>261</v>
      </c>
      <c r="B269" s="78"/>
      <c r="C269" s="76"/>
      <c r="D269" s="72"/>
      <c r="E269" s="72"/>
      <c r="F269" s="73"/>
      <c r="G269" s="73"/>
      <c r="H269" s="74"/>
      <c r="I269" s="79">
        <f t="shared" si="4"/>
        <v>0</v>
      </c>
    </row>
    <row r="270" spans="1:9" ht="15.75">
      <c r="A270" s="75">
        <v>262</v>
      </c>
      <c r="B270" s="78"/>
      <c r="C270" s="76"/>
      <c r="D270" s="72"/>
      <c r="E270" s="72"/>
      <c r="F270" s="73"/>
      <c r="G270" s="73"/>
      <c r="H270" s="74"/>
      <c r="I270" s="79">
        <f t="shared" si="4"/>
        <v>0</v>
      </c>
    </row>
    <row r="271" spans="1:9" ht="15.75">
      <c r="A271" s="75">
        <v>263</v>
      </c>
      <c r="B271" s="78"/>
      <c r="C271" s="76"/>
      <c r="D271" s="72"/>
      <c r="E271" s="72"/>
      <c r="F271" s="73"/>
      <c r="G271" s="73"/>
      <c r="H271" s="74"/>
      <c r="I271" s="79">
        <f t="shared" si="4"/>
        <v>0</v>
      </c>
    </row>
    <row r="272" spans="1:9" ht="15.75">
      <c r="A272" s="75">
        <v>264</v>
      </c>
      <c r="B272" s="78"/>
      <c r="C272" s="76"/>
      <c r="D272" s="72"/>
      <c r="E272" s="72"/>
      <c r="F272" s="73"/>
      <c r="G272" s="73"/>
      <c r="H272" s="74"/>
      <c r="I272" s="79">
        <f t="shared" si="4"/>
        <v>0</v>
      </c>
    </row>
    <row r="273" spans="1:9" ht="15.75">
      <c r="A273" s="75">
        <v>265</v>
      </c>
      <c r="B273" s="78"/>
      <c r="C273" s="76"/>
      <c r="D273" s="72"/>
      <c r="E273" s="72"/>
      <c r="F273" s="73"/>
      <c r="G273" s="73"/>
      <c r="H273" s="74"/>
      <c r="I273" s="79">
        <f t="shared" si="4"/>
        <v>0</v>
      </c>
    </row>
    <row r="274" spans="1:9" ht="15.75">
      <c r="A274" s="75">
        <v>266</v>
      </c>
      <c r="B274" s="78"/>
      <c r="C274" s="76"/>
      <c r="D274" s="72"/>
      <c r="E274" s="72"/>
      <c r="F274" s="73"/>
      <c r="G274" s="73"/>
      <c r="H274" s="74"/>
      <c r="I274" s="79">
        <f t="shared" si="4"/>
        <v>0</v>
      </c>
    </row>
    <row r="275" spans="1:9" ht="15.75">
      <c r="A275" s="75">
        <v>267</v>
      </c>
      <c r="B275" s="78"/>
      <c r="C275" s="76"/>
      <c r="D275" s="72"/>
      <c r="E275" s="72"/>
      <c r="F275" s="73"/>
      <c r="G275" s="73"/>
      <c r="H275" s="74"/>
      <c r="I275" s="79">
        <f t="shared" si="4"/>
        <v>0</v>
      </c>
    </row>
    <row r="276" spans="1:9" ht="15.75">
      <c r="A276" s="75">
        <v>268</v>
      </c>
      <c r="B276" s="78"/>
      <c r="C276" s="76"/>
      <c r="D276" s="72"/>
      <c r="E276" s="72"/>
      <c r="F276" s="73"/>
      <c r="G276" s="73"/>
      <c r="H276" s="74"/>
      <c r="I276" s="79">
        <f t="shared" si="4"/>
        <v>0</v>
      </c>
    </row>
    <row r="277" spans="1:9" ht="15.75">
      <c r="A277" s="75">
        <v>269</v>
      </c>
      <c r="B277" s="78"/>
      <c r="C277" s="76"/>
      <c r="D277" s="72"/>
      <c r="E277" s="72"/>
      <c r="F277" s="73"/>
      <c r="G277" s="73"/>
      <c r="H277" s="74"/>
      <c r="I277" s="79">
        <f t="shared" si="4"/>
        <v>0</v>
      </c>
    </row>
    <row r="278" spans="1:9" ht="15.75">
      <c r="A278" s="75">
        <v>270</v>
      </c>
      <c r="B278" s="78"/>
      <c r="C278" s="76"/>
      <c r="D278" s="72"/>
      <c r="E278" s="72"/>
      <c r="F278" s="73"/>
      <c r="G278" s="73"/>
      <c r="H278" s="74"/>
      <c r="I278" s="79">
        <f t="shared" si="4"/>
        <v>0</v>
      </c>
    </row>
    <row r="279" spans="1:9" ht="15.75">
      <c r="A279" s="75">
        <v>271</v>
      </c>
      <c r="B279" s="78"/>
      <c r="C279" s="76"/>
      <c r="D279" s="72"/>
      <c r="E279" s="72"/>
      <c r="F279" s="73"/>
      <c r="G279" s="73"/>
      <c r="H279" s="74"/>
      <c r="I279" s="79">
        <f t="shared" si="4"/>
        <v>0</v>
      </c>
    </row>
    <row r="280" spans="1:9" ht="15.75">
      <c r="A280" s="75">
        <v>272</v>
      </c>
      <c r="B280" s="78"/>
      <c r="C280" s="76"/>
      <c r="D280" s="72"/>
      <c r="E280" s="72"/>
      <c r="F280" s="73"/>
      <c r="G280" s="73"/>
      <c r="H280" s="74"/>
      <c r="I280" s="79">
        <f t="shared" si="4"/>
        <v>0</v>
      </c>
    </row>
    <row r="281" spans="1:9" ht="15.75">
      <c r="A281" s="75">
        <v>273</v>
      </c>
      <c r="B281" s="78"/>
      <c r="C281" s="76"/>
      <c r="D281" s="72"/>
      <c r="E281" s="72"/>
      <c r="F281" s="73"/>
      <c r="G281" s="73"/>
      <c r="H281" s="74"/>
      <c r="I281" s="79">
        <f t="shared" si="4"/>
        <v>0</v>
      </c>
    </row>
    <row r="282" spans="1:9" ht="15.75">
      <c r="A282" s="75">
        <v>274</v>
      </c>
      <c r="B282" s="78"/>
      <c r="C282" s="76"/>
      <c r="D282" s="72"/>
      <c r="E282" s="72"/>
      <c r="F282" s="73"/>
      <c r="G282" s="73"/>
      <c r="H282" s="74"/>
      <c r="I282" s="79">
        <f t="shared" si="4"/>
        <v>0</v>
      </c>
    </row>
    <row r="283" spans="1:9" ht="15.75">
      <c r="A283" s="75">
        <v>275</v>
      </c>
      <c r="B283" s="78"/>
      <c r="C283" s="76"/>
      <c r="D283" s="72"/>
      <c r="E283" s="72"/>
      <c r="F283" s="73"/>
      <c r="G283" s="73"/>
      <c r="H283" s="74"/>
      <c r="I283" s="79">
        <f t="shared" si="4"/>
        <v>0</v>
      </c>
    </row>
    <row r="284" spans="1:9" ht="15.75">
      <c r="A284" s="75">
        <v>276</v>
      </c>
      <c r="B284" s="78"/>
      <c r="C284" s="76"/>
      <c r="D284" s="72"/>
      <c r="E284" s="72"/>
      <c r="F284" s="73"/>
      <c r="G284" s="73"/>
      <c r="H284" s="74"/>
      <c r="I284" s="79">
        <f t="shared" si="4"/>
        <v>0</v>
      </c>
    </row>
    <row r="285" spans="1:9" ht="15.75">
      <c r="A285" s="75">
        <v>277</v>
      </c>
      <c r="B285" s="78"/>
      <c r="C285" s="76"/>
      <c r="D285" s="72"/>
      <c r="E285" s="72"/>
      <c r="F285" s="73"/>
      <c r="G285" s="73"/>
      <c r="H285" s="74"/>
      <c r="I285" s="79">
        <f t="shared" si="4"/>
        <v>0</v>
      </c>
    </row>
    <row r="286" spans="1:9" ht="15.75">
      <c r="A286" s="75">
        <v>278</v>
      </c>
      <c r="B286" s="78"/>
      <c r="C286" s="76"/>
      <c r="D286" s="72"/>
      <c r="E286" s="72"/>
      <c r="F286" s="73"/>
      <c r="G286" s="73"/>
      <c r="H286" s="74"/>
      <c r="I286" s="79">
        <f t="shared" si="4"/>
        <v>0</v>
      </c>
    </row>
    <row r="287" spans="1:9" ht="15.75">
      <c r="A287" s="75">
        <v>279</v>
      </c>
      <c r="B287" s="78"/>
      <c r="C287" s="76"/>
      <c r="D287" s="72"/>
      <c r="E287" s="72"/>
      <c r="F287" s="73"/>
      <c r="G287" s="73"/>
      <c r="H287" s="74"/>
      <c r="I287" s="79">
        <f t="shared" si="4"/>
        <v>0</v>
      </c>
    </row>
    <row r="288" spans="1:9" ht="15.75">
      <c r="A288" s="75">
        <v>280</v>
      </c>
      <c r="B288" s="78"/>
      <c r="C288" s="76"/>
      <c r="D288" s="72"/>
      <c r="E288" s="72"/>
      <c r="F288" s="73"/>
      <c r="G288" s="73"/>
      <c r="H288" s="74"/>
      <c r="I288" s="79">
        <f t="shared" si="4"/>
        <v>0</v>
      </c>
    </row>
    <row r="289" spans="1:9" ht="15.75">
      <c r="A289" s="75">
        <v>281</v>
      </c>
      <c r="B289" s="78"/>
      <c r="C289" s="76"/>
      <c r="D289" s="72"/>
      <c r="E289" s="72"/>
      <c r="F289" s="73"/>
      <c r="G289" s="73"/>
      <c r="H289" s="74"/>
      <c r="I289" s="79">
        <f t="shared" si="4"/>
        <v>0</v>
      </c>
    </row>
    <row r="290" spans="1:9" ht="15.75">
      <c r="A290" s="75">
        <v>282</v>
      </c>
      <c r="B290" s="78"/>
      <c r="C290" s="76"/>
      <c r="D290" s="72"/>
      <c r="E290" s="72"/>
      <c r="F290" s="73"/>
      <c r="G290" s="73"/>
      <c r="H290" s="74"/>
      <c r="I290" s="79">
        <f t="shared" si="4"/>
        <v>0</v>
      </c>
    </row>
    <row r="291" spans="1:9" ht="15.75">
      <c r="A291" s="75">
        <v>283</v>
      </c>
      <c r="B291" s="78"/>
      <c r="C291" s="76"/>
      <c r="D291" s="72"/>
      <c r="E291" s="72"/>
      <c r="F291" s="73"/>
      <c r="G291" s="73"/>
      <c r="H291" s="74"/>
      <c r="I291" s="79">
        <f t="shared" si="4"/>
        <v>0</v>
      </c>
    </row>
    <row r="292" spans="1:9" ht="15.75">
      <c r="A292" s="75">
        <v>284</v>
      </c>
      <c r="B292" s="78"/>
      <c r="C292" s="76"/>
      <c r="D292" s="72"/>
      <c r="E292" s="72"/>
      <c r="F292" s="73"/>
      <c r="G292" s="73"/>
      <c r="H292" s="74"/>
      <c r="I292" s="79">
        <f t="shared" si="4"/>
        <v>0</v>
      </c>
    </row>
    <row r="293" spans="1:9" ht="15.75">
      <c r="A293" s="75">
        <v>285</v>
      </c>
      <c r="B293" s="78"/>
      <c r="C293" s="76"/>
      <c r="D293" s="72"/>
      <c r="E293" s="72"/>
      <c r="F293" s="73"/>
      <c r="G293" s="73"/>
      <c r="H293" s="74"/>
      <c r="I293" s="79">
        <f t="shared" si="4"/>
        <v>0</v>
      </c>
    </row>
    <row r="294" spans="1:9" ht="15.75">
      <c r="A294" s="75">
        <v>286</v>
      </c>
      <c r="B294" s="78"/>
      <c r="C294" s="76"/>
      <c r="D294" s="72"/>
      <c r="E294" s="72"/>
      <c r="F294" s="73"/>
      <c r="G294" s="73"/>
      <c r="H294" s="74"/>
      <c r="I294" s="79">
        <f t="shared" si="4"/>
        <v>0</v>
      </c>
    </row>
    <row r="295" spans="1:9" ht="15.75">
      <c r="A295" s="75">
        <v>287</v>
      </c>
      <c r="B295" s="78"/>
      <c r="C295" s="76"/>
      <c r="D295" s="72"/>
      <c r="E295" s="72"/>
      <c r="F295" s="73"/>
      <c r="G295" s="73"/>
      <c r="H295" s="74"/>
      <c r="I295" s="79">
        <f t="shared" si="4"/>
        <v>0</v>
      </c>
    </row>
    <row r="296" spans="1:9" ht="15.75">
      <c r="A296" s="75">
        <v>288</v>
      </c>
      <c r="B296" s="78"/>
      <c r="C296" s="76"/>
      <c r="D296" s="72"/>
      <c r="E296" s="72"/>
      <c r="F296" s="73"/>
      <c r="G296" s="73"/>
      <c r="H296" s="74"/>
      <c r="I296" s="79">
        <f t="shared" si="4"/>
        <v>0</v>
      </c>
    </row>
    <row r="297" spans="1:9" ht="15.75">
      <c r="A297" s="75">
        <v>289</v>
      </c>
      <c r="B297" s="78"/>
      <c r="C297" s="76"/>
      <c r="D297" s="72"/>
      <c r="E297" s="72"/>
      <c r="F297" s="73"/>
      <c r="G297" s="73"/>
      <c r="H297" s="74"/>
      <c r="I297" s="79">
        <f t="shared" si="4"/>
        <v>0</v>
      </c>
    </row>
    <row r="298" spans="1:9" ht="15.75">
      <c r="A298" s="75">
        <v>290</v>
      </c>
      <c r="B298" s="78"/>
      <c r="C298" s="76"/>
      <c r="D298" s="72"/>
      <c r="E298" s="72"/>
      <c r="F298" s="73"/>
      <c r="G298" s="73"/>
      <c r="H298" s="74"/>
      <c r="I298" s="79">
        <f t="shared" si="4"/>
        <v>0</v>
      </c>
    </row>
    <row r="299" spans="1:9" ht="15.75">
      <c r="A299" s="75">
        <v>291</v>
      </c>
      <c r="B299" s="78"/>
      <c r="C299" s="76"/>
      <c r="D299" s="72"/>
      <c r="E299" s="72"/>
      <c r="F299" s="73"/>
      <c r="G299" s="73"/>
      <c r="H299" s="74"/>
      <c r="I299" s="79">
        <f t="shared" si="4"/>
        <v>0</v>
      </c>
    </row>
    <row r="300" spans="1:9" ht="15.75">
      <c r="A300" s="75">
        <v>292</v>
      </c>
      <c r="B300" s="78"/>
      <c r="C300" s="76"/>
      <c r="D300" s="72"/>
      <c r="E300" s="72"/>
      <c r="F300" s="73"/>
      <c r="G300" s="73"/>
      <c r="H300" s="74"/>
      <c r="I300" s="79">
        <f t="shared" si="4"/>
        <v>0</v>
      </c>
    </row>
    <row r="301" spans="1:9" ht="15.75">
      <c r="A301" s="75">
        <v>293</v>
      </c>
      <c r="B301" s="78"/>
      <c r="C301" s="76"/>
      <c r="D301" s="72"/>
      <c r="E301" s="72"/>
      <c r="F301" s="73"/>
      <c r="G301" s="73"/>
      <c r="H301" s="74"/>
      <c r="I301" s="79">
        <f t="shared" si="4"/>
        <v>0</v>
      </c>
    </row>
    <row r="302" spans="1:9" ht="15.75">
      <c r="A302" s="75">
        <v>294</v>
      </c>
      <c r="B302" s="78"/>
      <c r="C302" s="76"/>
      <c r="D302" s="72"/>
      <c r="E302" s="72"/>
      <c r="F302" s="73"/>
      <c r="G302" s="73"/>
      <c r="H302" s="74"/>
      <c r="I302" s="79">
        <f t="shared" si="4"/>
        <v>0</v>
      </c>
    </row>
    <row r="303" spans="1:9" ht="15.75">
      <c r="A303" s="75">
        <v>295</v>
      </c>
      <c r="B303" s="78"/>
      <c r="C303" s="76"/>
      <c r="D303" s="72"/>
      <c r="E303" s="72"/>
      <c r="F303" s="73"/>
      <c r="G303" s="73"/>
      <c r="H303" s="74"/>
      <c r="I303" s="79">
        <f t="shared" si="4"/>
        <v>0</v>
      </c>
    </row>
    <row r="304" spans="1:9" ht="15.75">
      <c r="A304" s="75">
        <v>296</v>
      </c>
      <c r="B304" s="78"/>
      <c r="C304" s="76"/>
      <c r="D304" s="72"/>
      <c r="E304" s="72"/>
      <c r="F304" s="73"/>
      <c r="G304" s="73"/>
      <c r="H304" s="74"/>
      <c r="I304" s="79">
        <f t="shared" si="4"/>
        <v>0</v>
      </c>
    </row>
    <row r="305" spans="1:9" ht="15.75">
      <c r="A305" s="75">
        <v>297</v>
      </c>
      <c r="B305" s="78"/>
      <c r="C305" s="76"/>
      <c r="D305" s="72"/>
      <c r="E305" s="72"/>
      <c r="F305" s="73"/>
      <c r="G305" s="73"/>
      <c r="H305" s="74"/>
      <c r="I305" s="79">
        <f t="shared" si="4"/>
        <v>0</v>
      </c>
    </row>
    <row r="306" spans="1:9" ht="15.75">
      <c r="A306" s="75">
        <v>298</v>
      </c>
      <c r="B306" s="78"/>
      <c r="C306" s="76"/>
      <c r="D306" s="72"/>
      <c r="E306" s="72"/>
      <c r="F306" s="73"/>
      <c r="G306" s="73"/>
      <c r="H306" s="74"/>
      <c r="I306" s="79">
        <f t="shared" si="4"/>
        <v>0</v>
      </c>
    </row>
    <row r="307" spans="1:9" ht="15.75">
      <c r="A307" s="75">
        <v>299</v>
      </c>
      <c r="B307" s="78"/>
      <c r="C307" s="76"/>
      <c r="D307" s="72"/>
      <c r="E307" s="72"/>
      <c r="F307" s="73"/>
      <c r="G307" s="73"/>
      <c r="H307" s="74"/>
      <c r="I307" s="79">
        <f t="shared" si="4"/>
        <v>0</v>
      </c>
    </row>
    <row r="308" spans="1:9" ht="15.75">
      <c r="A308" s="75">
        <v>300</v>
      </c>
      <c r="B308" s="78"/>
      <c r="C308" s="76"/>
      <c r="D308" s="72"/>
      <c r="E308" s="72"/>
      <c r="F308" s="73"/>
      <c r="G308" s="73"/>
      <c r="H308" s="74"/>
      <c r="I308" s="79">
        <f t="shared" si="4"/>
        <v>0</v>
      </c>
    </row>
    <row r="309" spans="1:9" ht="15.75">
      <c r="A309" s="75">
        <v>301</v>
      </c>
      <c r="B309" s="78"/>
      <c r="C309" s="76"/>
      <c r="D309" s="72"/>
      <c r="E309" s="72"/>
      <c r="F309" s="73"/>
      <c r="G309" s="73"/>
      <c r="H309" s="74"/>
      <c r="I309" s="79">
        <f t="shared" si="4"/>
        <v>0</v>
      </c>
    </row>
    <row r="310" spans="1:9" ht="15.75">
      <c r="A310" s="75">
        <v>302</v>
      </c>
      <c r="B310" s="78"/>
      <c r="C310" s="76"/>
      <c r="D310" s="72"/>
      <c r="E310" s="72"/>
      <c r="F310" s="73"/>
      <c r="G310" s="73"/>
      <c r="H310" s="74"/>
      <c r="I310" s="79">
        <f t="shared" si="4"/>
        <v>0</v>
      </c>
    </row>
    <row r="311" spans="1:9" ht="15.75">
      <c r="A311" s="75">
        <v>303</v>
      </c>
      <c r="B311" s="78"/>
      <c r="C311" s="76"/>
      <c r="D311" s="72"/>
      <c r="E311" s="72"/>
      <c r="F311" s="73"/>
      <c r="G311" s="73"/>
      <c r="H311" s="74"/>
      <c r="I311" s="79">
        <f t="shared" si="4"/>
        <v>0</v>
      </c>
    </row>
    <row r="312" spans="1:9" ht="15.75">
      <c r="A312" s="75">
        <v>304</v>
      </c>
      <c r="B312" s="78"/>
      <c r="C312" s="76"/>
      <c r="D312" s="72"/>
      <c r="E312" s="72"/>
      <c r="F312" s="73"/>
      <c r="G312" s="73"/>
      <c r="H312" s="74"/>
      <c r="I312" s="79">
        <f t="shared" si="4"/>
        <v>0</v>
      </c>
    </row>
    <row r="313" spans="1:9" ht="15.75">
      <c r="A313" s="75">
        <v>305</v>
      </c>
      <c r="B313" s="78"/>
      <c r="C313" s="76"/>
      <c r="D313" s="72"/>
      <c r="E313" s="72"/>
      <c r="F313" s="73"/>
      <c r="G313" s="73"/>
      <c r="H313" s="74"/>
      <c r="I313" s="79">
        <f t="shared" si="4"/>
        <v>0</v>
      </c>
    </row>
    <row r="314" spans="1:9" ht="15.75">
      <c r="A314" s="75">
        <v>306</v>
      </c>
      <c r="B314" s="78"/>
      <c r="C314" s="76"/>
      <c r="D314" s="72"/>
      <c r="E314" s="72"/>
      <c r="F314" s="73"/>
      <c r="G314" s="73"/>
      <c r="H314" s="74"/>
      <c r="I314" s="79">
        <f t="shared" si="4"/>
        <v>0</v>
      </c>
    </row>
    <row r="315" spans="1:9" ht="15.75">
      <c r="A315" s="75">
        <v>307</v>
      </c>
      <c r="B315" s="78"/>
      <c r="C315" s="76"/>
      <c r="D315" s="72"/>
      <c r="E315" s="72"/>
      <c r="F315" s="73"/>
      <c r="G315" s="73"/>
      <c r="H315" s="74"/>
      <c r="I315" s="79">
        <f t="shared" si="4"/>
        <v>0</v>
      </c>
    </row>
    <row r="316" spans="1:9" ht="15.75">
      <c r="A316" s="75">
        <v>308</v>
      </c>
      <c r="B316" s="78"/>
      <c r="C316" s="76"/>
      <c r="D316" s="72"/>
      <c r="E316" s="72"/>
      <c r="F316" s="73"/>
      <c r="G316" s="73"/>
      <c r="H316" s="74"/>
      <c r="I316" s="79">
        <f t="shared" si="4"/>
        <v>0</v>
      </c>
    </row>
    <row r="317" spans="1:9" ht="15.75">
      <c r="A317" s="75">
        <v>309</v>
      </c>
      <c r="B317" s="78"/>
      <c r="C317" s="76"/>
      <c r="D317" s="72"/>
      <c r="E317" s="72"/>
      <c r="F317" s="73"/>
      <c r="G317" s="73"/>
      <c r="H317" s="74"/>
      <c r="I317" s="79">
        <f t="shared" si="4"/>
        <v>0</v>
      </c>
    </row>
    <row r="318" spans="1:9" ht="15.75">
      <c r="A318" s="75">
        <v>310</v>
      </c>
      <c r="B318" s="78"/>
      <c r="C318" s="76"/>
      <c r="D318" s="72"/>
      <c r="E318" s="72"/>
      <c r="F318" s="73"/>
      <c r="G318" s="73"/>
      <c r="H318" s="74"/>
      <c r="I318" s="79">
        <f t="shared" si="4"/>
        <v>0</v>
      </c>
    </row>
    <row r="319" spans="1:9" ht="15.75">
      <c r="A319" s="75">
        <v>311</v>
      </c>
      <c r="B319" s="78"/>
      <c r="C319" s="76"/>
      <c r="D319" s="72"/>
      <c r="E319" s="72"/>
      <c r="F319" s="73"/>
      <c r="G319" s="73"/>
      <c r="H319" s="74"/>
      <c r="I319" s="79">
        <f t="shared" si="4"/>
        <v>0</v>
      </c>
    </row>
    <row r="320" spans="1:9" ht="15.75">
      <c r="A320" s="75">
        <v>312</v>
      </c>
      <c r="B320" s="78"/>
      <c r="C320" s="76"/>
      <c r="D320" s="72"/>
      <c r="E320" s="72"/>
      <c r="F320" s="73"/>
      <c r="G320" s="73"/>
      <c r="H320" s="74"/>
      <c r="I320" s="79">
        <f t="shared" si="4"/>
        <v>0</v>
      </c>
    </row>
    <row r="321" spans="1:9" ht="15.75">
      <c r="A321" s="75">
        <v>313</v>
      </c>
      <c r="B321" s="78"/>
      <c r="C321" s="76"/>
      <c r="D321" s="72"/>
      <c r="E321" s="72"/>
      <c r="F321" s="73"/>
      <c r="G321" s="73"/>
      <c r="H321" s="74"/>
      <c r="I321" s="79">
        <f t="shared" si="4"/>
        <v>0</v>
      </c>
    </row>
    <row r="322" spans="1:9" ht="15.75">
      <c r="A322" s="75">
        <v>314</v>
      </c>
      <c r="B322" s="78"/>
      <c r="C322" s="76"/>
      <c r="D322" s="72"/>
      <c r="E322" s="72"/>
      <c r="F322" s="73"/>
      <c r="G322" s="73"/>
      <c r="H322" s="74"/>
      <c r="I322" s="79">
        <f t="shared" si="4"/>
        <v>0</v>
      </c>
    </row>
    <row r="323" spans="1:9" ht="15.75">
      <c r="A323" s="75">
        <v>315</v>
      </c>
      <c r="B323" s="78"/>
      <c r="C323" s="76"/>
      <c r="D323" s="72"/>
      <c r="E323" s="72"/>
      <c r="F323" s="73"/>
      <c r="G323" s="73"/>
      <c r="H323" s="74"/>
      <c r="I323" s="79">
        <f t="shared" si="4"/>
        <v>0</v>
      </c>
    </row>
    <row r="324" spans="1:9" ht="15.75">
      <c r="A324" s="75">
        <v>316</v>
      </c>
      <c r="B324" s="78"/>
      <c r="C324" s="76"/>
      <c r="D324" s="72"/>
      <c r="E324" s="72"/>
      <c r="F324" s="73"/>
      <c r="G324" s="73"/>
      <c r="H324" s="74"/>
      <c r="I324" s="79">
        <f t="shared" si="4"/>
        <v>0</v>
      </c>
    </row>
    <row r="325" spans="1:9" ht="15.75">
      <c r="A325" s="75">
        <v>317</v>
      </c>
      <c r="B325" s="78"/>
      <c r="C325" s="76"/>
      <c r="D325" s="72"/>
      <c r="E325" s="72"/>
      <c r="F325" s="73"/>
      <c r="G325" s="73"/>
      <c r="H325" s="74"/>
      <c r="I325" s="79">
        <f t="shared" si="4"/>
        <v>0</v>
      </c>
    </row>
    <row r="326" spans="1:9" ht="15.75">
      <c r="A326" s="75">
        <v>318</v>
      </c>
      <c r="B326" s="78"/>
      <c r="C326" s="76"/>
      <c r="D326" s="72"/>
      <c r="E326" s="72"/>
      <c r="F326" s="73"/>
      <c r="G326" s="73"/>
      <c r="H326" s="74"/>
      <c r="I326" s="79">
        <f t="shared" si="4"/>
        <v>0</v>
      </c>
    </row>
    <row r="327" spans="1:9" ht="15.75">
      <c r="A327" s="75">
        <v>319</v>
      </c>
      <c r="B327" s="78"/>
      <c r="C327" s="76"/>
      <c r="D327" s="72"/>
      <c r="E327" s="72"/>
      <c r="F327" s="73"/>
      <c r="G327" s="73"/>
      <c r="H327" s="74"/>
      <c r="I327" s="79">
        <f t="shared" si="4"/>
        <v>0</v>
      </c>
    </row>
    <row r="328" spans="1:9" ht="15.75">
      <c r="A328" s="75">
        <v>320</v>
      </c>
      <c r="B328" s="78"/>
      <c r="C328" s="76"/>
      <c r="D328" s="72"/>
      <c r="E328" s="72"/>
      <c r="F328" s="73"/>
      <c r="G328" s="73"/>
      <c r="H328" s="74"/>
      <c r="I328" s="79">
        <f t="shared" si="4"/>
        <v>0</v>
      </c>
    </row>
    <row r="329" spans="1:9" ht="15.75">
      <c r="A329" s="75">
        <v>321</v>
      </c>
      <c r="B329" s="78"/>
      <c r="C329" s="76"/>
      <c r="D329" s="72"/>
      <c r="E329" s="72"/>
      <c r="F329" s="73"/>
      <c r="G329" s="73"/>
      <c r="H329" s="74"/>
      <c r="I329" s="79">
        <f t="shared" si="4"/>
        <v>0</v>
      </c>
    </row>
    <row r="330" spans="1:9" ht="15.75">
      <c r="A330" s="75">
        <v>322</v>
      </c>
      <c r="B330" s="78"/>
      <c r="C330" s="76"/>
      <c r="D330" s="72"/>
      <c r="E330" s="72"/>
      <c r="F330" s="73"/>
      <c r="G330" s="73"/>
      <c r="H330" s="74"/>
      <c r="I330" s="79">
        <f t="shared" si="4"/>
        <v>0</v>
      </c>
    </row>
    <row r="331" spans="1:9" ht="15.75">
      <c r="A331" s="75">
        <v>323</v>
      </c>
      <c r="B331" s="78"/>
      <c r="C331" s="76"/>
      <c r="D331" s="72"/>
      <c r="E331" s="72"/>
      <c r="F331" s="73"/>
      <c r="G331" s="73"/>
      <c r="H331" s="74"/>
      <c r="I331" s="79">
        <f t="shared" ref="I331:I394" si="5">COUNTIF(D331:H331,"yes")</f>
        <v>0</v>
      </c>
    </row>
    <row r="332" spans="1:9" ht="15.75">
      <c r="A332" s="75">
        <v>324</v>
      </c>
      <c r="B332" s="78"/>
      <c r="C332" s="76"/>
      <c r="D332" s="72"/>
      <c r="E332" s="72"/>
      <c r="F332" s="73"/>
      <c r="G332" s="73"/>
      <c r="H332" s="74"/>
      <c r="I332" s="79">
        <f t="shared" si="5"/>
        <v>0</v>
      </c>
    </row>
    <row r="333" spans="1:9" ht="15.75">
      <c r="A333" s="75">
        <v>325</v>
      </c>
      <c r="B333" s="78"/>
      <c r="C333" s="76"/>
      <c r="D333" s="72"/>
      <c r="E333" s="72"/>
      <c r="F333" s="73"/>
      <c r="G333" s="73"/>
      <c r="H333" s="74"/>
      <c r="I333" s="79">
        <f t="shared" si="5"/>
        <v>0</v>
      </c>
    </row>
    <row r="334" spans="1:9" ht="15.75">
      <c r="A334" s="75">
        <v>326</v>
      </c>
      <c r="B334" s="78"/>
      <c r="C334" s="76"/>
      <c r="D334" s="72"/>
      <c r="E334" s="72"/>
      <c r="F334" s="73"/>
      <c r="G334" s="73"/>
      <c r="H334" s="74"/>
      <c r="I334" s="79">
        <f t="shared" si="5"/>
        <v>0</v>
      </c>
    </row>
    <row r="335" spans="1:9" ht="15.75">
      <c r="A335" s="75">
        <v>327</v>
      </c>
      <c r="B335" s="78"/>
      <c r="C335" s="76"/>
      <c r="D335" s="72"/>
      <c r="E335" s="72"/>
      <c r="F335" s="73"/>
      <c r="G335" s="73"/>
      <c r="H335" s="74"/>
      <c r="I335" s="79">
        <f t="shared" si="5"/>
        <v>0</v>
      </c>
    </row>
    <row r="336" spans="1:9" ht="15.75">
      <c r="A336" s="75">
        <v>328</v>
      </c>
      <c r="B336" s="78"/>
      <c r="C336" s="76"/>
      <c r="D336" s="72"/>
      <c r="E336" s="72"/>
      <c r="F336" s="73"/>
      <c r="G336" s="73"/>
      <c r="H336" s="74"/>
      <c r="I336" s="79">
        <f t="shared" si="5"/>
        <v>0</v>
      </c>
    </row>
    <row r="337" spans="1:9" ht="15.75">
      <c r="A337" s="75">
        <v>329</v>
      </c>
      <c r="B337" s="78"/>
      <c r="C337" s="76"/>
      <c r="D337" s="72"/>
      <c r="E337" s="72"/>
      <c r="F337" s="73"/>
      <c r="G337" s="73"/>
      <c r="H337" s="74"/>
      <c r="I337" s="79">
        <f t="shared" si="5"/>
        <v>0</v>
      </c>
    </row>
    <row r="338" spans="1:9" ht="15.75">
      <c r="A338" s="75">
        <v>330</v>
      </c>
      <c r="B338" s="78"/>
      <c r="C338" s="76"/>
      <c r="D338" s="72"/>
      <c r="E338" s="72"/>
      <c r="F338" s="73"/>
      <c r="G338" s="73"/>
      <c r="H338" s="74"/>
      <c r="I338" s="79">
        <f t="shared" si="5"/>
        <v>0</v>
      </c>
    </row>
    <row r="339" spans="1:9" ht="15.75">
      <c r="A339" s="75">
        <v>331</v>
      </c>
      <c r="B339" s="78"/>
      <c r="C339" s="76"/>
      <c r="D339" s="72"/>
      <c r="E339" s="72"/>
      <c r="F339" s="73"/>
      <c r="G339" s="73"/>
      <c r="H339" s="74"/>
      <c r="I339" s="79">
        <f t="shared" si="5"/>
        <v>0</v>
      </c>
    </row>
    <row r="340" spans="1:9" ht="15.75">
      <c r="A340" s="75">
        <v>332</v>
      </c>
      <c r="B340" s="78"/>
      <c r="C340" s="76"/>
      <c r="D340" s="72"/>
      <c r="E340" s="72"/>
      <c r="F340" s="73"/>
      <c r="G340" s="73"/>
      <c r="H340" s="74"/>
      <c r="I340" s="79">
        <f t="shared" si="5"/>
        <v>0</v>
      </c>
    </row>
    <row r="341" spans="1:9" ht="15.75">
      <c r="A341" s="75">
        <v>333</v>
      </c>
      <c r="B341" s="78"/>
      <c r="C341" s="76"/>
      <c r="D341" s="72"/>
      <c r="E341" s="72"/>
      <c r="F341" s="73"/>
      <c r="G341" s="73"/>
      <c r="H341" s="74"/>
      <c r="I341" s="79">
        <f t="shared" si="5"/>
        <v>0</v>
      </c>
    </row>
    <row r="342" spans="1:9" ht="15.75">
      <c r="A342" s="75">
        <v>334</v>
      </c>
      <c r="B342" s="78"/>
      <c r="C342" s="76"/>
      <c r="D342" s="72"/>
      <c r="E342" s="72"/>
      <c r="F342" s="73"/>
      <c r="G342" s="73"/>
      <c r="H342" s="74"/>
      <c r="I342" s="79">
        <f t="shared" si="5"/>
        <v>0</v>
      </c>
    </row>
    <row r="343" spans="1:9" ht="15.75">
      <c r="A343" s="75">
        <v>335</v>
      </c>
      <c r="B343" s="78"/>
      <c r="C343" s="76"/>
      <c r="D343" s="72"/>
      <c r="E343" s="72"/>
      <c r="F343" s="73"/>
      <c r="G343" s="73"/>
      <c r="H343" s="74"/>
      <c r="I343" s="79">
        <f t="shared" si="5"/>
        <v>0</v>
      </c>
    </row>
    <row r="344" spans="1:9" ht="15.75">
      <c r="A344" s="75">
        <v>336</v>
      </c>
      <c r="B344" s="78"/>
      <c r="C344" s="76"/>
      <c r="D344" s="72"/>
      <c r="E344" s="72"/>
      <c r="F344" s="73"/>
      <c r="G344" s="73"/>
      <c r="H344" s="74"/>
      <c r="I344" s="79">
        <f t="shared" si="5"/>
        <v>0</v>
      </c>
    </row>
    <row r="345" spans="1:9" ht="15.75">
      <c r="A345" s="75">
        <v>337</v>
      </c>
      <c r="B345" s="78"/>
      <c r="C345" s="76"/>
      <c r="D345" s="72"/>
      <c r="E345" s="72"/>
      <c r="F345" s="73"/>
      <c r="G345" s="73"/>
      <c r="H345" s="74"/>
      <c r="I345" s="79">
        <f t="shared" si="5"/>
        <v>0</v>
      </c>
    </row>
    <row r="346" spans="1:9" ht="15.75">
      <c r="A346" s="75">
        <v>338</v>
      </c>
      <c r="B346" s="78"/>
      <c r="C346" s="76"/>
      <c r="D346" s="72"/>
      <c r="E346" s="72"/>
      <c r="F346" s="73"/>
      <c r="G346" s="73"/>
      <c r="H346" s="74"/>
      <c r="I346" s="79">
        <f t="shared" si="5"/>
        <v>0</v>
      </c>
    </row>
    <row r="347" spans="1:9" ht="15.75">
      <c r="A347" s="75">
        <v>339</v>
      </c>
      <c r="B347" s="78"/>
      <c r="C347" s="76"/>
      <c r="D347" s="72"/>
      <c r="E347" s="72"/>
      <c r="F347" s="73"/>
      <c r="G347" s="73"/>
      <c r="H347" s="74"/>
      <c r="I347" s="79">
        <f t="shared" si="5"/>
        <v>0</v>
      </c>
    </row>
    <row r="348" spans="1:9" ht="15.75">
      <c r="A348" s="75">
        <v>340</v>
      </c>
      <c r="B348" s="78"/>
      <c r="C348" s="76"/>
      <c r="D348" s="72"/>
      <c r="E348" s="72"/>
      <c r="F348" s="73"/>
      <c r="G348" s="73"/>
      <c r="H348" s="74"/>
      <c r="I348" s="79">
        <f t="shared" si="5"/>
        <v>0</v>
      </c>
    </row>
    <row r="349" spans="1:9" ht="15.75">
      <c r="A349" s="75">
        <v>341</v>
      </c>
      <c r="B349" s="78"/>
      <c r="C349" s="76"/>
      <c r="D349" s="72"/>
      <c r="E349" s="72"/>
      <c r="F349" s="73"/>
      <c r="G349" s="73"/>
      <c r="H349" s="74"/>
      <c r="I349" s="79">
        <f t="shared" si="5"/>
        <v>0</v>
      </c>
    </row>
    <row r="350" spans="1:9" ht="15.75">
      <c r="A350" s="75">
        <v>342</v>
      </c>
      <c r="B350" s="78"/>
      <c r="C350" s="76"/>
      <c r="D350" s="72"/>
      <c r="E350" s="72"/>
      <c r="F350" s="73"/>
      <c r="G350" s="73"/>
      <c r="H350" s="74"/>
      <c r="I350" s="79">
        <f t="shared" si="5"/>
        <v>0</v>
      </c>
    </row>
    <row r="351" spans="1:9" ht="15.75">
      <c r="A351" s="75">
        <v>343</v>
      </c>
      <c r="B351" s="78"/>
      <c r="C351" s="76"/>
      <c r="D351" s="72"/>
      <c r="E351" s="72"/>
      <c r="F351" s="73"/>
      <c r="G351" s="73"/>
      <c r="H351" s="74"/>
      <c r="I351" s="79">
        <f t="shared" si="5"/>
        <v>0</v>
      </c>
    </row>
    <row r="352" spans="1:9" ht="15.75">
      <c r="A352" s="75">
        <v>344</v>
      </c>
      <c r="B352" s="78"/>
      <c r="C352" s="76"/>
      <c r="D352" s="72"/>
      <c r="E352" s="72"/>
      <c r="F352" s="73"/>
      <c r="G352" s="73"/>
      <c r="H352" s="74"/>
      <c r="I352" s="79">
        <f t="shared" si="5"/>
        <v>0</v>
      </c>
    </row>
    <row r="353" spans="1:9" ht="15.75">
      <c r="A353" s="75">
        <v>345</v>
      </c>
      <c r="B353" s="78"/>
      <c r="C353" s="76"/>
      <c r="D353" s="72"/>
      <c r="E353" s="72"/>
      <c r="F353" s="73"/>
      <c r="G353" s="73"/>
      <c r="H353" s="74"/>
      <c r="I353" s="79">
        <f t="shared" si="5"/>
        <v>0</v>
      </c>
    </row>
    <row r="354" spans="1:9" ht="15.75">
      <c r="A354" s="75">
        <v>346</v>
      </c>
      <c r="B354" s="78"/>
      <c r="C354" s="76"/>
      <c r="D354" s="72"/>
      <c r="E354" s="72"/>
      <c r="F354" s="73"/>
      <c r="G354" s="73"/>
      <c r="H354" s="74"/>
      <c r="I354" s="79">
        <f t="shared" si="5"/>
        <v>0</v>
      </c>
    </row>
    <row r="355" spans="1:9" ht="15.75">
      <c r="A355" s="75">
        <v>347</v>
      </c>
      <c r="B355" s="78"/>
      <c r="C355" s="76"/>
      <c r="D355" s="72"/>
      <c r="E355" s="72"/>
      <c r="F355" s="73"/>
      <c r="G355" s="73"/>
      <c r="H355" s="74"/>
      <c r="I355" s="79">
        <f t="shared" si="5"/>
        <v>0</v>
      </c>
    </row>
    <row r="356" spans="1:9" ht="15.75">
      <c r="A356" s="75">
        <v>348</v>
      </c>
      <c r="B356" s="78"/>
      <c r="C356" s="76"/>
      <c r="D356" s="72"/>
      <c r="E356" s="72"/>
      <c r="F356" s="73"/>
      <c r="G356" s="73"/>
      <c r="H356" s="74"/>
      <c r="I356" s="79">
        <f t="shared" si="5"/>
        <v>0</v>
      </c>
    </row>
    <row r="357" spans="1:9" ht="15.75">
      <c r="A357" s="75">
        <v>349</v>
      </c>
      <c r="B357" s="78"/>
      <c r="C357" s="76"/>
      <c r="D357" s="72"/>
      <c r="E357" s="72"/>
      <c r="F357" s="73"/>
      <c r="G357" s="73"/>
      <c r="H357" s="74"/>
      <c r="I357" s="79">
        <f t="shared" si="5"/>
        <v>0</v>
      </c>
    </row>
    <row r="358" spans="1:9" ht="15.75">
      <c r="A358" s="75">
        <v>350</v>
      </c>
      <c r="B358" s="78"/>
      <c r="C358" s="76"/>
      <c r="D358" s="72"/>
      <c r="E358" s="72"/>
      <c r="F358" s="73"/>
      <c r="G358" s="73"/>
      <c r="H358" s="74"/>
      <c r="I358" s="79">
        <f t="shared" si="5"/>
        <v>0</v>
      </c>
    </row>
    <row r="359" spans="1:9" ht="15.75">
      <c r="A359" s="75">
        <v>351</v>
      </c>
      <c r="B359" s="78"/>
      <c r="C359" s="76"/>
      <c r="D359" s="72"/>
      <c r="E359" s="72"/>
      <c r="F359" s="73"/>
      <c r="G359" s="73"/>
      <c r="H359" s="74"/>
      <c r="I359" s="79">
        <f t="shared" si="5"/>
        <v>0</v>
      </c>
    </row>
    <row r="360" spans="1:9" ht="15.75">
      <c r="A360" s="75">
        <v>352</v>
      </c>
      <c r="B360" s="78"/>
      <c r="C360" s="76"/>
      <c r="D360" s="72"/>
      <c r="E360" s="72"/>
      <c r="F360" s="73"/>
      <c r="G360" s="73"/>
      <c r="H360" s="74"/>
      <c r="I360" s="79">
        <f t="shared" si="5"/>
        <v>0</v>
      </c>
    </row>
    <row r="361" spans="1:9" ht="15.75">
      <c r="A361" s="75">
        <v>353</v>
      </c>
      <c r="B361" s="78"/>
      <c r="C361" s="76"/>
      <c r="D361" s="72"/>
      <c r="E361" s="72"/>
      <c r="F361" s="73"/>
      <c r="G361" s="73"/>
      <c r="H361" s="74"/>
      <c r="I361" s="79">
        <f t="shared" si="5"/>
        <v>0</v>
      </c>
    </row>
    <row r="362" spans="1:9" ht="15.75">
      <c r="A362" s="75">
        <v>354</v>
      </c>
      <c r="B362" s="78"/>
      <c r="C362" s="76"/>
      <c r="D362" s="72"/>
      <c r="E362" s="72"/>
      <c r="F362" s="73"/>
      <c r="G362" s="73"/>
      <c r="H362" s="74"/>
      <c r="I362" s="79">
        <f t="shared" si="5"/>
        <v>0</v>
      </c>
    </row>
    <row r="363" spans="1:9" ht="15.75">
      <c r="A363" s="75">
        <v>355</v>
      </c>
      <c r="B363" s="78"/>
      <c r="C363" s="76"/>
      <c r="D363" s="72"/>
      <c r="E363" s="72"/>
      <c r="F363" s="73"/>
      <c r="G363" s="73"/>
      <c r="H363" s="74"/>
      <c r="I363" s="79">
        <f t="shared" si="5"/>
        <v>0</v>
      </c>
    </row>
    <row r="364" spans="1:9" ht="15.75">
      <c r="A364" s="75">
        <v>356</v>
      </c>
      <c r="B364" s="78"/>
      <c r="C364" s="76"/>
      <c r="D364" s="72"/>
      <c r="E364" s="72"/>
      <c r="F364" s="73"/>
      <c r="G364" s="73"/>
      <c r="H364" s="74"/>
      <c r="I364" s="79">
        <f t="shared" si="5"/>
        <v>0</v>
      </c>
    </row>
    <row r="365" spans="1:9" ht="15.75">
      <c r="A365" s="75">
        <v>357</v>
      </c>
      <c r="B365" s="78"/>
      <c r="C365" s="76"/>
      <c r="D365" s="72"/>
      <c r="E365" s="72"/>
      <c r="F365" s="73"/>
      <c r="G365" s="73"/>
      <c r="H365" s="74"/>
      <c r="I365" s="79">
        <f t="shared" si="5"/>
        <v>0</v>
      </c>
    </row>
    <row r="366" spans="1:9" ht="15.75">
      <c r="A366" s="75">
        <v>358</v>
      </c>
      <c r="B366" s="78"/>
      <c r="C366" s="76"/>
      <c r="D366" s="72"/>
      <c r="E366" s="72"/>
      <c r="F366" s="73"/>
      <c r="G366" s="73"/>
      <c r="H366" s="74"/>
      <c r="I366" s="79">
        <f t="shared" si="5"/>
        <v>0</v>
      </c>
    </row>
    <row r="367" spans="1:9" ht="15.75">
      <c r="A367" s="75">
        <v>359</v>
      </c>
      <c r="B367" s="78"/>
      <c r="C367" s="76"/>
      <c r="D367" s="72"/>
      <c r="E367" s="72"/>
      <c r="F367" s="73"/>
      <c r="G367" s="73"/>
      <c r="H367" s="74"/>
      <c r="I367" s="79">
        <f t="shared" si="5"/>
        <v>0</v>
      </c>
    </row>
    <row r="368" spans="1:9" ht="15.75">
      <c r="A368" s="75">
        <v>360</v>
      </c>
      <c r="B368" s="78"/>
      <c r="C368" s="76"/>
      <c r="D368" s="72"/>
      <c r="E368" s="72"/>
      <c r="F368" s="73"/>
      <c r="G368" s="73"/>
      <c r="H368" s="74"/>
      <c r="I368" s="79">
        <f t="shared" si="5"/>
        <v>0</v>
      </c>
    </row>
    <row r="369" spans="1:9" ht="15.75">
      <c r="A369" s="75">
        <v>361</v>
      </c>
      <c r="B369" s="78"/>
      <c r="C369" s="76"/>
      <c r="D369" s="72"/>
      <c r="E369" s="72"/>
      <c r="F369" s="73"/>
      <c r="G369" s="73"/>
      <c r="H369" s="74"/>
      <c r="I369" s="79">
        <f t="shared" si="5"/>
        <v>0</v>
      </c>
    </row>
    <row r="370" spans="1:9" ht="15.75">
      <c r="A370" s="75">
        <v>362</v>
      </c>
      <c r="B370" s="78"/>
      <c r="C370" s="76"/>
      <c r="D370" s="72"/>
      <c r="E370" s="72"/>
      <c r="F370" s="73"/>
      <c r="G370" s="73"/>
      <c r="H370" s="74"/>
      <c r="I370" s="79">
        <f t="shared" si="5"/>
        <v>0</v>
      </c>
    </row>
    <row r="371" spans="1:9" ht="15.75">
      <c r="A371" s="75">
        <v>363</v>
      </c>
      <c r="B371" s="78"/>
      <c r="C371" s="76"/>
      <c r="D371" s="72"/>
      <c r="E371" s="72"/>
      <c r="F371" s="73"/>
      <c r="G371" s="73"/>
      <c r="H371" s="74"/>
      <c r="I371" s="79">
        <f t="shared" si="5"/>
        <v>0</v>
      </c>
    </row>
    <row r="372" spans="1:9" ht="15.75">
      <c r="A372" s="75">
        <v>364</v>
      </c>
      <c r="B372" s="78"/>
      <c r="C372" s="76"/>
      <c r="D372" s="72"/>
      <c r="E372" s="72"/>
      <c r="F372" s="73"/>
      <c r="G372" s="73"/>
      <c r="H372" s="74"/>
      <c r="I372" s="79">
        <f t="shared" si="5"/>
        <v>0</v>
      </c>
    </row>
    <row r="373" spans="1:9" ht="15.75">
      <c r="A373" s="75">
        <v>365</v>
      </c>
      <c r="B373" s="78"/>
      <c r="C373" s="76"/>
      <c r="D373" s="72"/>
      <c r="E373" s="72"/>
      <c r="F373" s="73"/>
      <c r="G373" s="73"/>
      <c r="H373" s="74"/>
      <c r="I373" s="79">
        <f t="shared" si="5"/>
        <v>0</v>
      </c>
    </row>
    <row r="374" spans="1:9" ht="15.75">
      <c r="A374" s="75">
        <v>366</v>
      </c>
      <c r="B374" s="78"/>
      <c r="C374" s="76"/>
      <c r="D374" s="72"/>
      <c r="E374" s="72"/>
      <c r="F374" s="73"/>
      <c r="G374" s="73"/>
      <c r="H374" s="74"/>
      <c r="I374" s="79">
        <f t="shared" si="5"/>
        <v>0</v>
      </c>
    </row>
    <row r="375" spans="1:9" ht="15.75">
      <c r="A375" s="75">
        <v>367</v>
      </c>
      <c r="B375" s="78"/>
      <c r="C375" s="76"/>
      <c r="D375" s="72"/>
      <c r="E375" s="72"/>
      <c r="F375" s="73"/>
      <c r="G375" s="73"/>
      <c r="H375" s="74"/>
      <c r="I375" s="79">
        <f t="shared" si="5"/>
        <v>0</v>
      </c>
    </row>
    <row r="376" spans="1:9" ht="15.75">
      <c r="A376" s="75">
        <v>368</v>
      </c>
      <c r="B376" s="78"/>
      <c r="C376" s="76"/>
      <c r="D376" s="72"/>
      <c r="E376" s="72"/>
      <c r="F376" s="73"/>
      <c r="G376" s="73"/>
      <c r="H376" s="74"/>
      <c r="I376" s="79">
        <f t="shared" si="5"/>
        <v>0</v>
      </c>
    </row>
    <row r="377" spans="1:9" ht="15.75">
      <c r="A377" s="75">
        <v>369</v>
      </c>
      <c r="B377" s="78"/>
      <c r="C377" s="76"/>
      <c r="D377" s="72"/>
      <c r="E377" s="72"/>
      <c r="F377" s="73"/>
      <c r="G377" s="73"/>
      <c r="H377" s="74"/>
      <c r="I377" s="79">
        <f t="shared" si="5"/>
        <v>0</v>
      </c>
    </row>
    <row r="378" spans="1:9" ht="15.75">
      <c r="A378" s="75">
        <v>370</v>
      </c>
      <c r="B378" s="78"/>
      <c r="C378" s="76"/>
      <c r="D378" s="72"/>
      <c r="E378" s="72"/>
      <c r="F378" s="73"/>
      <c r="G378" s="73"/>
      <c r="H378" s="74"/>
      <c r="I378" s="79">
        <f t="shared" si="5"/>
        <v>0</v>
      </c>
    </row>
    <row r="379" spans="1:9" ht="15.75">
      <c r="A379" s="75">
        <v>371</v>
      </c>
      <c r="B379" s="78"/>
      <c r="C379" s="76"/>
      <c r="D379" s="72"/>
      <c r="E379" s="72"/>
      <c r="F379" s="73"/>
      <c r="G379" s="73"/>
      <c r="H379" s="74"/>
      <c r="I379" s="79">
        <f t="shared" si="5"/>
        <v>0</v>
      </c>
    </row>
    <row r="380" spans="1:9" ht="15.75">
      <c r="A380" s="75">
        <v>372</v>
      </c>
      <c r="B380" s="78"/>
      <c r="C380" s="76"/>
      <c r="D380" s="72"/>
      <c r="E380" s="72"/>
      <c r="F380" s="73"/>
      <c r="G380" s="73"/>
      <c r="H380" s="74"/>
      <c r="I380" s="79">
        <f t="shared" si="5"/>
        <v>0</v>
      </c>
    </row>
    <row r="381" spans="1:9" ht="15.75">
      <c r="A381" s="75">
        <v>373</v>
      </c>
      <c r="B381" s="78"/>
      <c r="C381" s="76"/>
      <c r="D381" s="72"/>
      <c r="E381" s="72"/>
      <c r="F381" s="73"/>
      <c r="G381" s="73"/>
      <c r="H381" s="74"/>
      <c r="I381" s="79">
        <f t="shared" si="5"/>
        <v>0</v>
      </c>
    </row>
    <row r="382" spans="1:9" ht="15.75">
      <c r="A382" s="75">
        <v>374</v>
      </c>
      <c r="B382" s="78"/>
      <c r="C382" s="76"/>
      <c r="D382" s="72"/>
      <c r="E382" s="72"/>
      <c r="F382" s="73"/>
      <c r="G382" s="73"/>
      <c r="H382" s="74"/>
      <c r="I382" s="79">
        <f t="shared" si="5"/>
        <v>0</v>
      </c>
    </row>
    <row r="383" spans="1:9" ht="15.75">
      <c r="A383" s="75">
        <v>375</v>
      </c>
      <c r="B383" s="78"/>
      <c r="C383" s="76"/>
      <c r="D383" s="72"/>
      <c r="E383" s="72"/>
      <c r="F383" s="73"/>
      <c r="G383" s="73"/>
      <c r="H383" s="74"/>
      <c r="I383" s="79">
        <f t="shared" si="5"/>
        <v>0</v>
      </c>
    </row>
    <row r="384" spans="1:9" ht="15.75">
      <c r="A384" s="75">
        <v>376</v>
      </c>
      <c r="B384" s="78"/>
      <c r="C384" s="76"/>
      <c r="D384" s="72"/>
      <c r="E384" s="72"/>
      <c r="F384" s="73"/>
      <c r="G384" s="73"/>
      <c r="H384" s="74"/>
      <c r="I384" s="79">
        <f t="shared" si="5"/>
        <v>0</v>
      </c>
    </row>
    <row r="385" spans="1:9" ht="15.75">
      <c r="A385" s="75">
        <v>377</v>
      </c>
      <c r="B385" s="78"/>
      <c r="C385" s="76"/>
      <c r="D385" s="72"/>
      <c r="E385" s="72"/>
      <c r="F385" s="73"/>
      <c r="G385" s="73"/>
      <c r="H385" s="74"/>
      <c r="I385" s="79">
        <f t="shared" si="5"/>
        <v>0</v>
      </c>
    </row>
    <row r="386" spans="1:9" ht="15.75">
      <c r="A386" s="75">
        <v>378</v>
      </c>
      <c r="B386" s="78"/>
      <c r="C386" s="76"/>
      <c r="D386" s="72"/>
      <c r="E386" s="72"/>
      <c r="F386" s="73"/>
      <c r="G386" s="73"/>
      <c r="H386" s="74"/>
      <c r="I386" s="79">
        <f t="shared" si="5"/>
        <v>0</v>
      </c>
    </row>
    <row r="387" spans="1:9" ht="15.75">
      <c r="A387" s="75">
        <v>379</v>
      </c>
      <c r="B387" s="78"/>
      <c r="C387" s="76"/>
      <c r="D387" s="72"/>
      <c r="E387" s="72"/>
      <c r="F387" s="73"/>
      <c r="G387" s="73"/>
      <c r="H387" s="74"/>
      <c r="I387" s="79">
        <f t="shared" si="5"/>
        <v>0</v>
      </c>
    </row>
    <row r="388" spans="1:9" ht="15.75">
      <c r="A388" s="75">
        <v>380</v>
      </c>
      <c r="B388" s="78"/>
      <c r="C388" s="76"/>
      <c r="D388" s="72"/>
      <c r="E388" s="72"/>
      <c r="F388" s="73"/>
      <c r="G388" s="73"/>
      <c r="H388" s="74"/>
      <c r="I388" s="79">
        <f t="shared" si="5"/>
        <v>0</v>
      </c>
    </row>
    <row r="389" spans="1:9" ht="15.75">
      <c r="A389" s="75">
        <v>381</v>
      </c>
      <c r="B389" s="78"/>
      <c r="C389" s="76"/>
      <c r="D389" s="72"/>
      <c r="E389" s="72"/>
      <c r="F389" s="73"/>
      <c r="G389" s="73"/>
      <c r="H389" s="74"/>
      <c r="I389" s="79">
        <f t="shared" si="5"/>
        <v>0</v>
      </c>
    </row>
    <row r="390" spans="1:9" ht="15.75">
      <c r="A390" s="75">
        <v>382</v>
      </c>
      <c r="B390" s="78"/>
      <c r="C390" s="76"/>
      <c r="D390" s="72"/>
      <c r="E390" s="72"/>
      <c r="F390" s="73"/>
      <c r="G390" s="73"/>
      <c r="H390" s="74"/>
      <c r="I390" s="79">
        <f t="shared" si="5"/>
        <v>0</v>
      </c>
    </row>
    <row r="391" spans="1:9" ht="15.75">
      <c r="A391" s="75">
        <v>383</v>
      </c>
      <c r="B391" s="78"/>
      <c r="C391" s="76"/>
      <c r="D391" s="72"/>
      <c r="E391" s="72"/>
      <c r="F391" s="73"/>
      <c r="G391" s="73"/>
      <c r="H391" s="74"/>
      <c r="I391" s="79">
        <f t="shared" si="5"/>
        <v>0</v>
      </c>
    </row>
    <row r="392" spans="1:9" ht="15.75">
      <c r="A392" s="75">
        <v>384</v>
      </c>
      <c r="B392" s="78"/>
      <c r="C392" s="76"/>
      <c r="D392" s="72"/>
      <c r="E392" s="72"/>
      <c r="F392" s="73"/>
      <c r="G392" s="73"/>
      <c r="H392" s="74"/>
      <c r="I392" s="79">
        <f t="shared" si="5"/>
        <v>0</v>
      </c>
    </row>
    <row r="393" spans="1:9" ht="15.75">
      <c r="A393" s="75">
        <v>385</v>
      </c>
      <c r="B393" s="78"/>
      <c r="C393" s="76"/>
      <c r="D393" s="72"/>
      <c r="E393" s="72"/>
      <c r="F393" s="73"/>
      <c r="G393" s="73"/>
      <c r="H393" s="74"/>
      <c r="I393" s="79">
        <f t="shared" si="5"/>
        <v>0</v>
      </c>
    </row>
    <row r="394" spans="1:9" ht="15.75">
      <c r="A394" s="75">
        <v>386</v>
      </c>
      <c r="B394" s="78"/>
      <c r="C394" s="76"/>
      <c r="D394" s="72"/>
      <c r="E394" s="72"/>
      <c r="F394" s="73"/>
      <c r="G394" s="73"/>
      <c r="H394" s="74"/>
      <c r="I394" s="79">
        <f t="shared" si="5"/>
        <v>0</v>
      </c>
    </row>
    <row r="395" spans="1:9" ht="15.75">
      <c r="A395" s="75">
        <v>387</v>
      </c>
      <c r="B395" s="78"/>
      <c r="C395" s="76"/>
      <c r="D395" s="72"/>
      <c r="E395" s="72"/>
      <c r="F395" s="73"/>
      <c r="G395" s="73"/>
      <c r="H395" s="74"/>
      <c r="I395" s="79">
        <f t="shared" ref="I395:I458" si="6">COUNTIF(D395:H395,"yes")</f>
        <v>0</v>
      </c>
    </row>
    <row r="396" spans="1:9" ht="15.75">
      <c r="A396" s="75">
        <v>388</v>
      </c>
      <c r="B396" s="78"/>
      <c r="C396" s="76"/>
      <c r="D396" s="72"/>
      <c r="E396" s="72"/>
      <c r="F396" s="73"/>
      <c r="G396" s="73"/>
      <c r="H396" s="74"/>
      <c r="I396" s="79">
        <f t="shared" si="6"/>
        <v>0</v>
      </c>
    </row>
    <row r="397" spans="1:9" ht="15.75">
      <c r="A397" s="75">
        <v>389</v>
      </c>
      <c r="B397" s="78"/>
      <c r="C397" s="76"/>
      <c r="D397" s="72"/>
      <c r="E397" s="72"/>
      <c r="F397" s="73"/>
      <c r="G397" s="73"/>
      <c r="H397" s="74"/>
      <c r="I397" s="79">
        <f t="shared" si="6"/>
        <v>0</v>
      </c>
    </row>
    <row r="398" spans="1:9" ht="15.75">
      <c r="A398" s="75">
        <v>390</v>
      </c>
      <c r="B398" s="78"/>
      <c r="C398" s="76"/>
      <c r="D398" s="72"/>
      <c r="E398" s="72"/>
      <c r="F398" s="73"/>
      <c r="G398" s="73"/>
      <c r="H398" s="74"/>
      <c r="I398" s="79">
        <f t="shared" si="6"/>
        <v>0</v>
      </c>
    </row>
    <row r="399" spans="1:9" ht="15.75">
      <c r="A399" s="75">
        <v>391</v>
      </c>
      <c r="B399" s="78"/>
      <c r="C399" s="76"/>
      <c r="D399" s="72"/>
      <c r="E399" s="72"/>
      <c r="F399" s="73"/>
      <c r="G399" s="73"/>
      <c r="H399" s="74"/>
      <c r="I399" s="79">
        <f t="shared" si="6"/>
        <v>0</v>
      </c>
    </row>
    <row r="400" spans="1:9" ht="15.75">
      <c r="A400" s="75">
        <v>392</v>
      </c>
      <c r="B400" s="78"/>
      <c r="C400" s="76"/>
      <c r="D400" s="72"/>
      <c r="E400" s="72"/>
      <c r="F400" s="73"/>
      <c r="G400" s="73"/>
      <c r="H400" s="74"/>
      <c r="I400" s="79">
        <f t="shared" si="6"/>
        <v>0</v>
      </c>
    </row>
    <row r="401" spans="1:9" ht="15.75">
      <c r="A401" s="75">
        <v>393</v>
      </c>
      <c r="B401" s="78"/>
      <c r="C401" s="76"/>
      <c r="D401" s="72"/>
      <c r="E401" s="72"/>
      <c r="F401" s="73"/>
      <c r="G401" s="73"/>
      <c r="H401" s="74"/>
      <c r="I401" s="79">
        <f t="shared" si="6"/>
        <v>0</v>
      </c>
    </row>
    <row r="402" spans="1:9" ht="15.75">
      <c r="A402" s="75">
        <v>394</v>
      </c>
      <c r="B402" s="78"/>
      <c r="C402" s="76"/>
      <c r="D402" s="72"/>
      <c r="E402" s="72"/>
      <c r="F402" s="73"/>
      <c r="G402" s="73"/>
      <c r="H402" s="74"/>
      <c r="I402" s="79">
        <f t="shared" si="6"/>
        <v>0</v>
      </c>
    </row>
    <row r="403" spans="1:9" ht="15.75">
      <c r="A403" s="75">
        <v>395</v>
      </c>
      <c r="B403" s="78"/>
      <c r="C403" s="76"/>
      <c r="D403" s="72"/>
      <c r="E403" s="72"/>
      <c r="F403" s="73"/>
      <c r="G403" s="73"/>
      <c r="H403" s="74"/>
      <c r="I403" s="79">
        <f t="shared" si="6"/>
        <v>0</v>
      </c>
    </row>
    <row r="404" spans="1:9" ht="15.75">
      <c r="A404" s="75">
        <v>396</v>
      </c>
      <c r="B404" s="78"/>
      <c r="C404" s="76"/>
      <c r="D404" s="72"/>
      <c r="E404" s="72"/>
      <c r="F404" s="73"/>
      <c r="G404" s="73"/>
      <c r="H404" s="74"/>
      <c r="I404" s="79">
        <f t="shared" si="6"/>
        <v>0</v>
      </c>
    </row>
    <row r="405" spans="1:9" ht="15.75">
      <c r="A405" s="75">
        <v>397</v>
      </c>
      <c r="B405" s="78"/>
      <c r="C405" s="76"/>
      <c r="D405" s="72"/>
      <c r="E405" s="72"/>
      <c r="F405" s="73"/>
      <c r="G405" s="73"/>
      <c r="H405" s="74"/>
      <c r="I405" s="79">
        <f t="shared" si="6"/>
        <v>0</v>
      </c>
    </row>
    <row r="406" spans="1:9" ht="15.75">
      <c r="A406" s="75">
        <v>398</v>
      </c>
      <c r="B406" s="78"/>
      <c r="C406" s="76"/>
      <c r="D406" s="72"/>
      <c r="E406" s="72"/>
      <c r="F406" s="73"/>
      <c r="G406" s="73"/>
      <c r="H406" s="74"/>
      <c r="I406" s="79">
        <f t="shared" si="6"/>
        <v>0</v>
      </c>
    </row>
    <row r="407" spans="1:9" ht="15.75">
      <c r="A407" s="75">
        <v>399</v>
      </c>
      <c r="B407" s="78"/>
      <c r="C407" s="76"/>
      <c r="D407" s="72"/>
      <c r="E407" s="72"/>
      <c r="F407" s="73"/>
      <c r="G407" s="73"/>
      <c r="H407" s="74"/>
      <c r="I407" s="79">
        <f t="shared" si="6"/>
        <v>0</v>
      </c>
    </row>
    <row r="408" spans="1:9" ht="15.75">
      <c r="A408" s="75">
        <v>400</v>
      </c>
      <c r="B408" s="78"/>
      <c r="C408" s="76"/>
      <c r="D408" s="72"/>
      <c r="E408" s="72"/>
      <c r="F408" s="73"/>
      <c r="G408" s="73"/>
      <c r="H408" s="74"/>
      <c r="I408" s="79">
        <f t="shared" si="6"/>
        <v>0</v>
      </c>
    </row>
    <row r="409" spans="1:9" ht="15.75">
      <c r="A409" s="75">
        <v>401</v>
      </c>
      <c r="B409" s="78"/>
      <c r="C409" s="76"/>
      <c r="D409" s="72"/>
      <c r="E409" s="72"/>
      <c r="F409" s="73"/>
      <c r="G409" s="73"/>
      <c r="H409" s="74"/>
      <c r="I409" s="79">
        <f t="shared" si="6"/>
        <v>0</v>
      </c>
    </row>
    <row r="410" spans="1:9" ht="15.75">
      <c r="A410" s="75">
        <v>402</v>
      </c>
      <c r="B410" s="78"/>
      <c r="C410" s="76"/>
      <c r="D410" s="72"/>
      <c r="E410" s="72"/>
      <c r="F410" s="73"/>
      <c r="G410" s="73"/>
      <c r="H410" s="74"/>
      <c r="I410" s="79">
        <f t="shared" si="6"/>
        <v>0</v>
      </c>
    </row>
    <row r="411" spans="1:9" ht="15.75">
      <c r="A411" s="75">
        <v>403</v>
      </c>
      <c r="B411" s="78"/>
      <c r="C411" s="76"/>
      <c r="D411" s="72"/>
      <c r="E411" s="72"/>
      <c r="F411" s="73"/>
      <c r="G411" s="73"/>
      <c r="H411" s="74"/>
      <c r="I411" s="79">
        <f t="shared" si="6"/>
        <v>0</v>
      </c>
    </row>
    <row r="412" spans="1:9" ht="15.75">
      <c r="A412" s="75">
        <v>404</v>
      </c>
      <c r="B412" s="78"/>
      <c r="C412" s="76"/>
      <c r="D412" s="72"/>
      <c r="E412" s="72"/>
      <c r="F412" s="73"/>
      <c r="G412" s="73"/>
      <c r="H412" s="74"/>
      <c r="I412" s="79">
        <f t="shared" si="6"/>
        <v>0</v>
      </c>
    </row>
    <row r="413" spans="1:9" ht="15.75">
      <c r="A413" s="75">
        <v>405</v>
      </c>
      <c r="B413" s="78"/>
      <c r="C413" s="76"/>
      <c r="D413" s="72"/>
      <c r="E413" s="72"/>
      <c r="F413" s="73"/>
      <c r="G413" s="73"/>
      <c r="H413" s="74"/>
      <c r="I413" s="79">
        <f t="shared" si="6"/>
        <v>0</v>
      </c>
    </row>
    <row r="414" spans="1:9" ht="15.75">
      <c r="A414" s="75">
        <v>406</v>
      </c>
      <c r="B414" s="78"/>
      <c r="C414" s="76"/>
      <c r="D414" s="72"/>
      <c r="E414" s="72"/>
      <c r="F414" s="73"/>
      <c r="G414" s="73"/>
      <c r="H414" s="74"/>
      <c r="I414" s="79">
        <f t="shared" si="6"/>
        <v>0</v>
      </c>
    </row>
    <row r="415" spans="1:9" ht="15.75">
      <c r="A415" s="75">
        <v>407</v>
      </c>
      <c r="B415" s="78"/>
      <c r="C415" s="76"/>
      <c r="D415" s="72"/>
      <c r="E415" s="72"/>
      <c r="F415" s="73"/>
      <c r="G415" s="73"/>
      <c r="H415" s="74"/>
      <c r="I415" s="79">
        <f t="shared" si="6"/>
        <v>0</v>
      </c>
    </row>
    <row r="416" spans="1:9" ht="15.75">
      <c r="A416" s="75">
        <v>408</v>
      </c>
      <c r="B416" s="78"/>
      <c r="C416" s="76"/>
      <c r="D416" s="72"/>
      <c r="E416" s="72"/>
      <c r="F416" s="73"/>
      <c r="G416" s="73"/>
      <c r="H416" s="74"/>
      <c r="I416" s="79">
        <f t="shared" si="6"/>
        <v>0</v>
      </c>
    </row>
    <row r="417" spans="1:9" ht="15.75">
      <c r="A417" s="75">
        <v>409</v>
      </c>
      <c r="B417" s="78"/>
      <c r="C417" s="76"/>
      <c r="D417" s="72"/>
      <c r="E417" s="72"/>
      <c r="F417" s="73"/>
      <c r="G417" s="73"/>
      <c r="H417" s="74"/>
      <c r="I417" s="79">
        <f t="shared" si="6"/>
        <v>0</v>
      </c>
    </row>
    <row r="418" spans="1:9" ht="15.75">
      <c r="A418" s="75">
        <v>410</v>
      </c>
      <c r="B418" s="78"/>
      <c r="C418" s="76"/>
      <c r="D418" s="72"/>
      <c r="E418" s="72"/>
      <c r="F418" s="73"/>
      <c r="G418" s="73"/>
      <c r="H418" s="74"/>
      <c r="I418" s="79">
        <f t="shared" si="6"/>
        <v>0</v>
      </c>
    </row>
    <row r="419" spans="1:9" ht="15.75">
      <c r="A419" s="75">
        <v>411</v>
      </c>
      <c r="B419" s="78"/>
      <c r="C419" s="76"/>
      <c r="D419" s="72"/>
      <c r="E419" s="72"/>
      <c r="F419" s="73"/>
      <c r="G419" s="73"/>
      <c r="H419" s="74"/>
      <c r="I419" s="79">
        <f t="shared" si="6"/>
        <v>0</v>
      </c>
    </row>
    <row r="420" spans="1:9" ht="15.75">
      <c r="A420" s="75">
        <v>412</v>
      </c>
      <c r="B420" s="78"/>
      <c r="C420" s="76"/>
      <c r="D420" s="72"/>
      <c r="E420" s="72"/>
      <c r="F420" s="73"/>
      <c r="G420" s="73"/>
      <c r="H420" s="74"/>
      <c r="I420" s="79">
        <f t="shared" si="6"/>
        <v>0</v>
      </c>
    </row>
    <row r="421" spans="1:9" ht="15.75">
      <c r="A421" s="75">
        <v>413</v>
      </c>
      <c r="B421" s="78"/>
      <c r="C421" s="76"/>
      <c r="D421" s="72"/>
      <c r="E421" s="72"/>
      <c r="F421" s="73"/>
      <c r="G421" s="73"/>
      <c r="H421" s="74"/>
      <c r="I421" s="79">
        <f t="shared" si="6"/>
        <v>0</v>
      </c>
    </row>
    <row r="422" spans="1:9" ht="15.75">
      <c r="A422" s="75">
        <v>414</v>
      </c>
      <c r="B422" s="78"/>
      <c r="C422" s="76"/>
      <c r="D422" s="72"/>
      <c r="E422" s="72"/>
      <c r="F422" s="73"/>
      <c r="G422" s="73"/>
      <c r="H422" s="74"/>
      <c r="I422" s="79">
        <f t="shared" si="6"/>
        <v>0</v>
      </c>
    </row>
    <row r="423" spans="1:9" ht="15.75">
      <c r="A423" s="75">
        <v>415</v>
      </c>
      <c r="B423" s="78"/>
      <c r="C423" s="76"/>
      <c r="D423" s="72"/>
      <c r="E423" s="72"/>
      <c r="F423" s="73"/>
      <c r="G423" s="73"/>
      <c r="H423" s="74"/>
      <c r="I423" s="79">
        <f t="shared" si="6"/>
        <v>0</v>
      </c>
    </row>
    <row r="424" spans="1:9" ht="15.75">
      <c r="A424" s="75">
        <v>416</v>
      </c>
      <c r="B424" s="78"/>
      <c r="C424" s="76"/>
      <c r="D424" s="72"/>
      <c r="E424" s="72"/>
      <c r="F424" s="73"/>
      <c r="G424" s="73"/>
      <c r="H424" s="74"/>
      <c r="I424" s="79">
        <f t="shared" si="6"/>
        <v>0</v>
      </c>
    </row>
    <row r="425" spans="1:9" ht="15.75">
      <c r="A425" s="75">
        <v>417</v>
      </c>
      <c r="B425" s="78"/>
      <c r="C425" s="76"/>
      <c r="D425" s="72"/>
      <c r="E425" s="72"/>
      <c r="F425" s="73"/>
      <c r="G425" s="73"/>
      <c r="H425" s="74"/>
      <c r="I425" s="79">
        <f t="shared" si="6"/>
        <v>0</v>
      </c>
    </row>
    <row r="426" spans="1:9" ht="15.75">
      <c r="A426" s="75">
        <v>418</v>
      </c>
      <c r="B426" s="78"/>
      <c r="C426" s="76"/>
      <c r="D426" s="72"/>
      <c r="E426" s="72"/>
      <c r="F426" s="73"/>
      <c r="G426" s="73"/>
      <c r="H426" s="74"/>
      <c r="I426" s="79">
        <f t="shared" si="6"/>
        <v>0</v>
      </c>
    </row>
    <row r="427" spans="1:9" ht="15.75">
      <c r="A427" s="75">
        <v>419</v>
      </c>
      <c r="B427" s="78"/>
      <c r="C427" s="76"/>
      <c r="D427" s="72"/>
      <c r="E427" s="72"/>
      <c r="F427" s="73"/>
      <c r="G427" s="73"/>
      <c r="H427" s="74"/>
      <c r="I427" s="79">
        <f t="shared" si="6"/>
        <v>0</v>
      </c>
    </row>
    <row r="428" spans="1:9" ht="15.75">
      <c r="A428" s="75">
        <v>420</v>
      </c>
      <c r="B428" s="78"/>
      <c r="C428" s="76"/>
      <c r="D428" s="72"/>
      <c r="E428" s="72"/>
      <c r="F428" s="73"/>
      <c r="G428" s="73"/>
      <c r="H428" s="74"/>
      <c r="I428" s="79">
        <f t="shared" si="6"/>
        <v>0</v>
      </c>
    </row>
    <row r="429" spans="1:9" ht="15.75">
      <c r="A429" s="75">
        <v>421</v>
      </c>
      <c r="B429" s="78"/>
      <c r="C429" s="76"/>
      <c r="D429" s="72"/>
      <c r="E429" s="72"/>
      <c r="F429" s="73"/>
      <c r="G429" s="73"/>
      <c r="H429" s="74"/>
      <c r="I429" s="79">
        <f t="shared" si="6"/>
        <v>0</v>
      </c>
    </row>
    <row r="430" spans="1:9" ht="15.75">
      <c r="A430" s="75">
        <v>422</v>
      </c>
      <c r="B430" s="78"/>
      <c r="C430" s="76"/>
      <c r="D430" s="72"/>
      <c r="E430" s="72"/>
      <c r="F430" s="73"/>
      <c r="G430" s="73"/>
      <c r="H430" s="74"/>
      <c r="I430" s="79">
        <f t="shared" si="6"/>
        <v>0</v>
      </c>
    </row>
    <row r="431" spans="1:9" ht="15.75">
      <c r="A431" s="75">
        <v>423</v>
      </c>
      <c r="B431" s="78"/>
      <c r="C431" s="76"/>
      <c r="D431" s="72"/>
      <c r="E431" s="72"/>
      <c r="F431" s="73"/>
      <c r="G431" s="73"/>
      <c r="H431" s="74"/>
      <c r="I431" s="79">
        <f t="shared" si="6"/>
        <v>0</v>
      </c>
    </row>
    <row r="432" spans="1:9" ht="15.75">
      <c r="A432" s="75">
        <v>424</v>
      </c>
      <c r="B432" s="78"/>
      <c r="C432" s="76"/>
      <c r="D432" s="72"/>
      <c r="E432" s="72"/>
      <c r="F432" s="73"/>
      <c r="G432" s="73"/>
      <c r="H432" s="74"/>
      <c r="I432" s="79">
        <f t="shared" si="6"/>
        <v>0</v>
      </c>
    </row>
    <row r="433" spans="1:9" ht="15.75">
      <c r="A433" s="75">
        <v>425</v>
      </c>
      <c r="B433" s="78"/>
      <c r="C433" s="76"/>
      <c r="D433" s="72"/>
      <c r="E433" s="72"/>
      <c r="F433" s="73"/>
      <c r="G433" s="73"/>
      <c r="H433" s="74"/>
      <c r="I433" s="79">
        <f t="shared" si="6"/>
        <v>0</v>
      </c>
    </row>
    <row r="434" spans="1:9" ht="15.75">
      <c r="A434" s="75">
        <v>426</v>
      </c>
      <c r="B434" s="78"/>
      <c r="C434" s="76"/>
      <c r="D434" s="72"/>
      <c r="E434" s="72"/>
      <c r="F434" s="73"/>
      <c r="G434" s="73"/>
      <c r="H434" s="74"/>
      <c r="I434" s="79">
        <f t="shared" si="6"/>
        <v>0</v>
      </c>
    </row>
    <row r="435" spans="1:9" ht="15.75">
      <c r="A435" s="75">
        <v>427</v>
      </c>
      <c r="B435" s="78"/>
      <c r="C435" s="76"/>
      <c r="D435" s="72"/>
      <c r="E435" s="72"/>
      <c r="F435" s="73"/>
      <c r="G435" s="73"/>
      <c r="H435" s="74"/>
      <c r="I435" s="79">
        <f t="shared" si="6"/>
        <v>0</v>
      </c>
    </row>
    <row r="436" spans="1:9" ht="15.75">
      <c r="A436" s="75">
        <v>428</v>
      </c>
      <c r="B436" s="78"/>
      <c r="C436" s="76"/>
      <c r="D436" s="72"/>
      <c r="E436" s="72"/>
      <c r="F436" s="73"/>
      <c r="G436" s="73"/>
      <c r="H436" s="74"/>
      <c r="I436" s="79">
        <f t="shared" si="6"/>
        <v>0</v>
      </c>
    </row>
    <row r="437" spans="1:9" ht="15.75">
      <c r="A437" s="75">
        <v>429</v>
      </c>
      <c r="B437" s="78"/>
      <c r="C437" s="76"/>
      <c r="D437" s="72"/>
      <c r="E437" s="72"/>
      <c r="F437" s="73"/>
      <c r="G437" s="73"/>
      <c r="H437" s="74"/>
      <c r="I437" s="79">
        <f t="shared" si="6"/>
        <v>0</v>
      </c>
    </row>
    <row r="438" spans="1:9" ht="15.75">
      <c r="A438" s="75">
        <v>430</v>
      </c>
      <c r="B438" s="78"/>
      <c r="C438" s="76"/>
      <c r="D438" s="72"/>
      <c r="E438" s="72"/>
      <c r="F438" s="73"/>
      <c r="G438" s="73"/>
      <c r="H438" s="74"/>
      <c r="I438" s="79">
        <f t="shared" si="6"/>
        <v>0</v>
      </c>
    </row>
    <row r="439" spans="1:9" ht="15.75">
      <c r="A439" s="75">
        <v>431</v>
      </c>
      <c r="B439" s="78"/>
      <c r="C439" s="76"/>
      <c r="D439" s="72"/>
      <c r="E439" s="72"/>
      <c r="F439" s="73"/>
      <c r="G439" s="73"/>
      <c r="H439" s="74"/>
      <c r="I439" s="79">
        <f t="shared" si="6"/>
        <v>0</v>
      </c>
    </row>
    <row r="440" spans="1:9" ht="15.75">
      <c r="A440" s="75">
        <v>432</v>
      </c>
      <c r="B440" s="78"/>
      <c r="C440" s="76"/>
      <c r="D440" s="72"/>
      <c r="E440" s="72"/>
      <c r="F440" s="73"/>
      <c r="G440" s="73"/>
      <c r="H440" s="74"/>
      <c r="I440" s="79">
        <f t="shared" si="6"/>
        <v>0</v>
      </c>
    </row>
    <row r="441" spans="1:9" ht="15.75">
      <c r="A441" s="75">
        <v>433</v>
      </c>
      <c r="B441" s="78"/>
      <c r="C441" s="76"/>
      <c r="D441" s="72"/>
      <c r="E441" s="72"/>
      <c r="F441" s="73"/>
      <c r="G441" s="73"/>
      <c r="H441" s="74"/>
      <c r="I441" s="79">
        <f t="shared" si="6"/>
        <v>0</v>
      </c>
    </row>
    <row r="442" spans="1:9" ht="15.75">
      <c r="A442" s="75">
        <v>434</v>
      </c>
      <c r="B442" s="78"/>
      <c r="C442" s="76"/>
      <c r="D442" s="72"/>
      <c r="E442" s="72"/>
      <c r="F442" s="73"/>
      <c r="G442" s="73"/>
      <c r="H442" s="74"/>
      <c r="I442" s="79">
        <f t="shared" si="6"/>
        <v>0</v>
      </c>
    </row>
    <row r="443" spans="1:9" ht="15.75">
      <c r="A443" s="75">
        <v>435</v>
      </c>
      <c r="B443" s="78"/>
      <c r="C443" s="76"/>
      <c r="D443" s="72"/>
      <c r="E443" s="72"/>
      <c r="F443" s="73"/>
      <c r="G443" s="73"/>
      <c r="H443" s="74"/>
      <c r="I443" s="79">
        <f t="shared" si="6"/>
        <v>0</v>
      </c>
    </row>
    <row r="444" spans="1:9" ht="15.75">
      <c r="A444" s="75">
        <v>436</v>
      </c>
      <c r="B444" s="78"/>
      <c r="C444" s="76"/>
      <c r="D444" s="72"/>
      <c r="E444" s="72"/>
      <c r="F444" s="73"/>
      <c r="G444" s="73"/>
      <c r="H444" s="74"/>
      <c r="I444" s="79">
        <f t="shared" si="6"/>
        <v>0</v>
      </c>
    </row>
    <row r="445" spans="1:9" ht="15.75">
      <c r="A445" s="75">
        <v>437</v>
      </c>
      <c r="B445" s="78"/>
      <c r="C445" s="76"/>
      <c r="D445" s="72"/>
      <c r="E445" s="72"/>
      <c r="F445" s="73"/>
      <c r="G445" s="73"/>
      <c r="H445" s="74"/>
      <c r="I445" s="79">
        <f t="shared" si="6"/>
        <v>0</v>
      </c>
    </row>
    <row r="446" spans="1:9" ht="15.75">
      <c r="A446" s="75">
        <v>438</v>
      </c>
      <c r="B446" s="78"/>
      <c r="C446" s="76"/>
      <c r="D446" s="72"/>
      <c r="E446" s="72"/>
      <c r="F446" s="73"/>
      <c r="G446" s="73"/>
      <c r="H446" s="74"/>
      <c r="I446" s="79">
        <f t="shared" si="6"/>
        <v>0</v>
      </c>
    </row>
    <row r="447" spans="1:9" ht="15.75">
      <c r="A447" s="75">
        <v>439</v>
      </c>
      <c r="B447" s="78"/>
      <c r="C447" s="76"/>
      <c r="D447" s="72"/>
      <c r="E447" s="72"/>
      <c r="F447" s="73"/>
      <c r="G447" s="73"/>
      <c r="H447" s="74"/>
      <c r="I447" s="79">
        <f t="shared" si="6"/>
        <v>0</v>
      </c>
    </row>
    <row r="448" spans="1:9" ht="15.75">
      <c r="A448" s="75">
        <v>440</v>
      </c>
      <c r="B448" s="78"/>
      <c r="C448" s="76"/>
      <c r="D448" s="72"/>
      <c r="E448" s="72"/>
      <c r="F448" s="73"/>
      <c r="G448" s="73"/>
      <c r="H448" s="74"/>
      <c r="I448" s="79">
        <f t="shared" si="6"/>
        <v>0</v>
      </c>
    </row>
    <row r="449" spans="1:9" ht="15.75">
      <c r="A449" s="75">
        <v>441</v>
      </c>
      <c r="B449" s="78"/>
      <c r="C449" s="76"/>
      <c r="D449" s="72"/>
      <c r="E449" s="72"/>
      <c r="F449" s="73"/>
      <c r="G449" s="73"/>
      <c r="H449" s="74"/>
      <c r="I449" s="79">
        <f t="shared" si="6"/>
        <v>0</v>
      </c>
    </row>
    <row r="450" spans="1:9" ht="15.75">
      <c r="A450" s="75">
        <v>442</v>
      </c>
      <c r="B450" s="78"/>
      <c r="C450" s="76"/>
      <c r="D450" s="72"/>
      <c r="E450" s="72"/>
      <c r="F450" s="73"/>
      <c r="G450" s="73"/>
      <c r="H450" s="74"/>
      <c r="I450" s="79">
        <f t="shared" si="6"/>
        <v>0</v>
      </c>
    </row>
    <row r="451" spans="1:9" ht="15.75">
      <c r="A451" s="75">
        <v>443</v>
      </c>
      <c r="B451" s="78"/>
      <c r="C451" s="76"/>
      <c r="D451" s="72"/>
      <c r="E451" s="72"/>
      <c r="F451" s="73"/>
      <c r="G451" s="73"/>
      <c r="H451" s="74"/>
      <c r="I451" s="79">
        <f t="shared" si="6"/>
        <v>0</v>
      </c>
    </row>
    <row r="452" spans="1:9" ht="15.75">
      <c r="A452" s="75">
        <v>444</v>
      </c>
      <c r="B452" s="78"/>
      <c r="C452" s="76"/>
      <c r="D452" s="72"/>
      <c r="E452" s="72"/>
      <c r="F452" s="73"/>
      <c r="G452" s="73"/>
      <c r="H452" s="74"/>
      <c r="I452" s="79">
        <f t="shared" si="6"/>
        <v>0</v>
      </c>
    </row>
    <row r="453" spans="1:9" ht="15.75">
      <c r="A453" s="75">
        <v>445</v>
      </c>
      <c r="B453" s="78"/>
      <c r="C453" s="76"/>
      <c r="D453" s="72"/>
      <c r="E453" s="72"/>
      <c r="F453" s="73"/>
      <c r="G453" s="73"/>
      <c r="H453" s="74"/>
      <c r="I453" s="79">
        <f t="shared" si="6"/>
        <v>0</v>
      </c>
    </row>
    <row r="454" spans="1:9" ht="15.75">
      <c r="A454" s="75">
        <v>446</v>
      </c>
      <c r="B454" s="78"/>
      <c r="C454" s="76"/>
      <c r="D454" s="72"/>
      <c r="E454" s="72"/>
      <c r="F454" s="73"/>
      <c r="G454" s="73"/>
      <c r="H454" s="74"/>
      <c r="I454" s="79">
        <f t="shared" si="6"/>
        <v>0</v>
      </c>
    </row>
    <row r="455" spans="1:9" ht="15.75">
      <c r="A455" s="75">
        <v>447</v>
      </c>
      <c r="B455" s="78"/>
      <c r="C455" s="76"/>
      <c r="D455" s="72"/>
      <c r="E455" s="72"/>
      <c r="F455" s="73"/>
      <c r="G455" s="73"/>
      <c r="H455" s="74"/>
      <c r="I455" s="79">
        <f t="shared" si="6"/>
        <v>0</v>
      </c>
    </row>
    <row r="456" spans="1:9" ht="15.75">
      <c r="A456" s="75">
        <v>448</v>
      </c>
      <c r="B456" s="78"/>
      <c r="C456" s="76"/>
      <c r="D456" s="72"/>
      <c r="E456" s="72"/>
      <c r="F456" s="73"/>
      <c r="G456" s="73"/>
      <c r="H456" s="74"/>
      <c r="I456" s="79">
        <f t="shared" si="6"/>
        <v>0</v>
      </c>
    </row>
    <row r="457" spans="1:9" ht="15.75">
      <c r="A457" s="75">
        <v>449</v>
      </c>
      <c r="B457" s="78"/>
      <c r="C457" s="76"/>
      <c r="D457" s="72"/>
      <c r="E457" s="72"/>
      <c r="F457" s="73"/>
      <c r="G457" s="73"/>
      <c r="H457" s="74"/>
      <c r="I457" s="79">
        <f t="shared" si="6"/>
        <v>0</v>
      </c>
    </row>
    <row r="458" spans="1:9" ht="15.75">
      <c r="A458" s="75">
        <v>450</v>
      </c>
      <c r="B458" s="78"/>
      <c r="C458" s="76"/>
      <c r="D458" s="72"/>
      <c r="E458" s="72"/>
      <c r="F458" s="73"/>
      <c r="G458" s="73"/>
      <c r="H458" s="74"/>
      <c r="I458" s="79">
        <f t="shared" si="6"/>
        <v>0</v>
      </c>
    </row>
    <row r="459" spans="1:9" ht="15.75">
      <c r="A459" s="75">
        <v>451</v>
      </c>
      <c r="B459" s="78"/>
      <c r="C459" s="76"/>
      <c r="D459" s="72"/>
      <c r="E459" s="72"/>
      <c r="F459" s="73"/>
      <c r="G459" s="73"/>
      <c r="H459" s="74"/>
      <c r="I459" s="79">
        <f t="shared" ref="I459:I508" si="7">COUNTIF(D459:H459,"yes")</f>
        <v>0</v>
      </c>
    </row>
    <row r="460" spans="1:9" ht="15.75">
      <c r="A460" s="75">
        <v>452</v>
      </c>
      <c r="B460" s="78"/>
      <c r="C460" s="76"/>
      <c r="D460" s="72"/>
      <c r="E460" s="72"/>
      <c r="F460" s="73"/>
      <c r="G460" s="73"/>
      <c r="H460" s="74"/>
      <c r="I460" s="79">
        <f t="shared" si="7"/>
        <v>0</v>
      </c>
    </row>
    <row r="461" spans="1:9" ht="15.75">
      <c r="A461" s="75">
        <v>453</v>
      </c>
      <c r="B461" s="78"/>
      <c r="C461" s="76"/>
      <c r="D461" s="72"/>
      <c r="E461" s="72"/>
      <c r="F461" s="73"/>
      <c r="G461" s="73"/>
      <c r="H461" s="74"/>
      <c r="I461" s="79">
        <f t="shared" si="7"/>
        <v>0</v>
      </c>
    </row>
    <row r="462" spans="1:9" ht="15.75">
      <c r="A462" s="75">
        <v>454</v>
      </c>
      <c r="B462" s="78"/>
      <c r="C462" s="76"/>
      <c r="D462" s="72"/>
      <c r="E462" s="72"/>
      <c r="F462" s="73"/>
      <c r="G462" s="73"/>
      <c r="H462" s="74"/>
      <c r="I462" s="79">
        <f t="shared" si="7"/>
        <v>0</v>
      </c>
    </row>
    <row r="463" spans="1:9" ht="15.75">
      <c r="A463" s="75">
        <v>455</v>
      </c>
      <c r="B463" s="78"/>
      <c r="C463" s="76"/>
      <c r="D463" s="72"/>
      <c r="E463" s="72"/>
      <c r="F463" s="73"/>
      <c r="G463" s="73"/>
      <c r="H463" s="74"/>
      <c r="I463" s="79">
        <f t="shared" si="7"/>
        <v>0</v>
      </c>
    </row>
    <row r="464" spans="1:9" ht="15.75">
      <c r="A464" s="75">
        <v>456</v>
      </c>
      <c r="B464" s="78"/>
      <c r="C464" s="76"/>
      <c r="D464" s="72"/>
      <c r="E464" s="72"/>
      <c r="F464" s="73"/>
      <c r="G464" s="73"/>
      <c r="H464" s="74"/>
      <c r="I464" s="79">
        <f t="shared" si="7"/>
        <v>0</v>
      </c>
    </row>
    <row r="465" spans="1:9" ht="15.75">
      <c r="A465" s="75">
        <v>457</v>
      </c>
      <c r="B465" s="78"/>
      <c r="C465" s="76"/>
      <c r="D465" s="72"/>
      <c r="E465" s="72"/>
      <c r="F465" s="73"/>
      <c r="G465" s="73"/>
      <c r="H465" s="74"/>
      <c r="I465" s="79">
        <f t="shared" si="7"/>
        <v>0</v>
      </c>
    </row>
    <row r="466" spans="1:9" ht="15.75">
      <c r="A466" s="75">
        <v>458</v>
      </c>
      <c r="B466" s="78"/>
      <c r="C466" s="76"/>
      <c r="D466" s="72"/>
      <c r="E466" s="72"/>
      <c r="F466" s="73"/>
      <c r="G466" s="73"/>
      <c r="H466" s="74"/>
      <c r="I466" s="79">
        <f t="shared" si="7"/>
        <v>0</v>
      </c>
    </row>
    <row r="467" spans="1:9" ht="15.75">
      <c r="A467" s="75">
        <v>459</v>
      </c>
      <c r="B467" s="78"/>
      <c r="C467" s="76"/>
      <c r="D467" s="72"/>
      <c r="E467" s="72"/>
      <c r="F467" s="73"/>
      <c r="G467" s="73"/>
      <c r="H467" s="74"/>
      <c r="I467" s="79">
        <f t="shared" si="7"/>
        <v>0</v>
      </c>
    </row>
    <row r="468" spans="1:9" ht="15.75">
      <c r="A468" s="75">
        <v>460</v>
      </c>
      <c r="B468" s="78"/>
      <c r="C468" s="76"/>
      <c r="D468" s="72"/>
      <c r="E468" s="72"/>
      <c r="F468" s="73"/>
      <c r="G468" s="73"/>
      <c r="H468" s="74"/>
      <c r="I468" s="79">
        <f t="shared" si="7"/>
        <v>0</v>
      </c>
    </row>
    <row r="469" spans="1:9" ht="15.75">
      <c r="A469" s="75">
        <v>461</v>
      </c>
      <c r="B469" s="78"/>
      <c r="C469" s="76"/>
      <c r="D469" s="72"/>
      <c r="E469" s="72"/>
      <c r="F469" s="73"/>
      <c r="G469" s="73"/>
      <c r="H469" s="74"/>
      <c r="I469" s="79">
        <f t="shared" si="7"/>
        <v>0</v>
      </c>
    </row>
    <row r="470" spans="1:9" ht="15.75">
      <c r="A470" s="75">
        <v>462</v>
      </c>
      <c r="B470" s="78"/>
      <c r="C470" s="76"/>
      <c r="D470" s="72"/>
      <c r="E470" s="72"/>
      <c r="F470" s="73"/>
      <c r="G470" s="73"/>
      <c r="H470" s="74"/>
      <c r="I470" s="79">
        <f t="shared" si="7"/>
        <v>0</v>
      </c>
    </row>
    <row r="471" spans="1:9" ht="15.75">
      <c r="A471" s="75">
        <v>463</v>
      </c>
      <c r="B471" s="78"/>
      <c r="C471" s="76"/>
      <c r="D471" s="72"/>
      <c r="E471" s="72"/>
      <c r="F471" s="73"/>
      <c r="G471" s="73"/>
      <c r="H471" s="74"/>
      <c r="I471" s="79">
        <f t="shared" si="7"/>
        <v>0</v>
      </c>
    </row>
    <row r="472" spans="1:9" ht="15.75">
      <c r="A472" s="75">
        <v>464</v>
      </c>
      <c r="B472" s="78"/>
      <c r="C472" s="76"/>
      <c r="D472" s="72"/>
      <c r="E472" s="72"/>
      <c r="F472" s="73"/>
      <c r="G472" s="73"/>
      <c r="H472" s="74"/>
      <c r="I472" s="79">
        <f t="shared" si="7"/>
        <v>0</v>
      </c>
    </row>
    <row r="473" spans="1:9" ht="15.75">
      <c r="A473" s="75">
        <v>465</v>
      </c>
      <c r="B473" s="78"/>
      <c r="C473" s="76"/>
      <c r="D473" s="72"/>
      <c r="E473" s="72"/>
      <c r="F473" s="73"/>
      <c r="G473" s="73"/>
      <c r="H473" s="74"/>
      <c r="I473" s="79">
        <f t="shared" si="7"/>
        <v>0</v>
      </c>
    </row>
    <row r="474" spans="1:9" ht="15.75">
      <c r="A474" s="75">
        <v>466</v>
      </c>
      <c r="B474" s="78"/>
      <c r="C474" s="76"/>
      <c r="D474" s="72"/>
      <c r="E474" s="72"/>
      <c r="F474" s="73"/>
      <c r="G474" s="73"/>
      <c r="H474" s="74"/>
      <c r="I474" s="79">
        <f t="shared" si="7"/>
        <v>0</v>
      </c>
    </row>
    <row r="475" spans="1:9" ht="15.75">
      <c r="A475" s="75">
        <v>467</v>
      </c>
      <c r="B475" s="78"/>
      <c r="C475" s="76"/>
      <c r="D475" s="72"/>
      <c r="E475" s="72"/>
      <c r="F475" s="73"/>
      <c r="G475" s="73"/>
      <c r="H475" s="74"/>
      <c r="I475" s="79">
        <f t="shared" si="7"/>
        <v>0</v>
      </c>
    </row>
    <row r="476" spans="1:9" ht="15.75">
      <c r="A476" s="75">
        <v>468</v>
      </c>
      <c r="B476" s="78"/>
      <c r="C476" s="76"/>
      <c r="D476" s="72"/>
      <c r="E476" s="72"/>
      <c r="F476" s="73"/>
      <c r="G476" s="73"/>
      <c r="H476" s="74"/>
      <c r="I476" s="79">
        <f t="shared" si="7"/>
        <v>0</v>
      </c>
    </row>
    <row r="477" spans="1:9" ht="15.75">
      <c r="A477" s="75">
        <v>469</v>
      </c>
      <c r="B477" s="78"/>
      <c r="C477" s="76"/>
      <c r="D477" s="72"/>
      <c r="E477" s="72"/>
      <c r="F477" s="73"/>
      <c r="G477" s="73"/>
      <c r="H477" s="74"/>
      <c r="I477" s="79">
        <f t="shared" si="7"/>
        <v>0</v>
      </c>
    </row>
    <row r="478" spans="1:9" ht="15.75">
      <c r="A478" s="75">
        <v>470</v>
      </c>
      <c r="B478" s="78"/>
      <c r="C478" s="76"/>
      <c r="D478" s="72"/>
      <c r="E478" s="72"/>
      <c r="F478" s="73"/>
      <c r="G478" s="73"/>
      <c r="H478" s="74"/>
      <c r="I478" s="79">
        <f t="shared" si="7"/>
        <v>0</v>
      </c>
    </row>
    <row r="479" spans="1:9" ht="15.75">
      <c r="A479" s="75">
        <v>471</v>
      </c>
      <c r="B479" s="78"/>
      <c r="C479" s="76"/>
      <c r="D479" s="72"/>
      <c r="E479" s="72"/>
      <c r="F479" s="73"/>
      <c r="G479" s="73"/>
      <c r="H479" s="74"/>
      <c r="I479" s="79">
        <f t="shared" si="7"/>
        <v>0</v>
      </c>
    </row>
    <row r="480" spans="1:9" ht="15.75">
      <c r="A480" s="75">
        <v>472</v>
      </c>
      <c r="B480" s="78"/>
      <c r="C480" s="76"/>
      <c r="D480" s="72"/>
      <c r="E480" s="72"/>
      <c r="F480" s="73"/>
      <c r="G480" s="73"/>
      <c r="H480" s="74"/>
      <c r="I480" s="79">
        <f t="shared" si="7"/>
        <v>0</v>
      </c>
    </row>
    <row r="481" spans="1:9" ht="15.75">
      <c r="A481" s="75">
        <v>473</v>
      </c>
      <c r="B481" s="78"/>
      <c r="C481" s="76"/>
      <c r="D481" s="72"/>
      <c r="E481" s="72"/>
      <c r="F481" s="73"/>
      <c r="G481" s="73"/>
      <c r="H481" s="74"/>
      <c r="I481" s="79">
        <f t="shared" si="7"/>
        <v>0</v>
      </c>
    </row>
    <row r="482" spans="1:9" ht="15.75">
      <c r="A482" s="75">
        <v>474</v>
      </c>
      <c r="B482" s="78"/>
      <c r="C482" s="76"/>
      <c r="D482" s="72"/>
      <c r="E482" s="72"/>
      <c r="F482" s="73"/>
      <c r="G482" s="73"/>
      <c r="H482" s="74"/>
      <c r="I482" s="79">
        <f t="shared" si="7"/>
        <v>0</v>
      </c>
    </row>
    <row r="483" spans="1:9" ht="15.75">
      <c r="A483" s="75">
        <v>475</v>
      </c>
      <c r="B483" s="78"/>
      <c r="C483" s="76"/>
      <c r="D483" s="72"/>
      <c r="E483" s="72"/>
      <c r="F483" s="73"/>
      <c r="G483" s="73"/>
      <c r="H483" s="74"/>
      <c r="I483" s="79">
        <f t="shared" si="7"/>
        <v>0</v>
      </c>
    </row>
    <row r="484" spans="1:9" ht="15.75">
      <c r="A484" s="75">
        <v>476</v>
      </c>
      <c r="B484" s="78"/>
      <c r="C484" s="76"/>
      <c r="D484" s="72"/>
      <c r="E484" s="72"/>
      <c r="F484" s="73"/>
      <c r="G484" s="73"/>
      <c r="H484" s="74"/>
      <c r="I484" s="79">
        <f t="shared" si="7"/>
        <v>0</v>
      </c>
    </row>
    <row r="485" spans="1:9" ht="15.75">
      <c r="A485" s="75">
        <v>477</v>
      </c>
      <c r="B485" s="78"/>
      <c r="C485" s="76"/>
      <c r="D485" s="72"/>
      <c r="E485" s="72"/>
      <c r="F485" s="73"/>
      <c r="G485" s="73"/>
      <c r="H485" s="74"/>
      <c r="I485" s="79">
        <f t="shared" si="7"/>
        <v>0</v>
      </c>
    </row>
    <row r="486" spans="1:9" ht="15.75">
      <c r="A486" s="75">
        <v>478</v>
      </c>
      <c r="B486" s="78"/>
      <c r="C486" s="76"/>
      <c r="D486" s="72"/>
      <c r="E486" s="72"/>
      <c r="F486" s="73"/>
      <c r="G486" s="73"/>
      <c r="H486" s="74"/>
      <c r="I486" s="79">
        <f t="shared" si="7"/>
        <v>0</v>
      </c>
    </row>
    <row r="487" spans="1:9" ht="15.75">
      <c r="A487" s="75">
        <v>479</v>
      </c>
      <c r="B487" s="78"/>
      <c r="C487" s="76"/>
      <c r="D487" s="72"/>
      <c r="E487" s="72"/>
      <c r="F487" s="73"/>
      <c r="G487" s="73"/>
      <c r="H487" s="74"/>
      <c r="I487" s="79">
        <f t="shared" si="7"/>
        <v>0</v>
      </c>
    </row>
    <row r="488" spans="1:9" ht="15.75">
      <c r="A488" s="75">
        <v>480</v>
      </c>
      <c r="B488" s="78"/>
      <c r="C488" s="76"/>
      <c r="D488" s="72"/>
      <c r="E488" s="72"/>
      <c r="F488" s="73"/>
      <c r="G488" s="73"/>
      <c r="H488" s="74"/>
      <c r="I488" s="79">
        <f t="shared" si="7"/>
        <v>0</v>
      </c>
    </row>
    <row r="489" spans="1:9" ht="15.75">
      <c r="A489" s="75">
        <v>481</v>
      </c>
      <c r="B489" s="78"/>
      <c r="C489" s="76"/>
      <c r="D489" s="72"/>
      <c r="E489" s="72"/>
      <c r="F489" s="73"/>
      <c r="G489" s="73"/>
      <c r="H489" s="74"/>
      <c r="I489" s="79">
        <f t="shared" si="7"/>
        <v>0</v>
      </c>
    </row>
    <row r="490" spans="1:9" ht="15.75">
      <c r="A490" s="75">
        <v>482</v>
      </c>
      <c r="B490" s="78"/>
      <c r="C490" s="76"/>
      <c r="D490" s="72"/>
      <c r="E490" s="72"/>
      <c r="F490" s="73"/>
      <c r="G490" s="73"/>
      <c r="H490" s="74"/>
      <c r="I490" s="79">
        <f t="shared" si="7"/>
        <v>0</v>
      </c>
    </row>
    <row r="491" spans="1:9" ht="15.75">
      <c r="A491" s="75">
        <v>483</v>
      </c>
      <c r="B491" s="78"/>
      <c r="C491" s="76"/>
      <c r="D491" s="72"/>
      <c r="E491" s="72"/>
      <c r="F491" s="73"/>
      <c r="G491" s="73"/>
      <c r="H491" s="74"/>
      <c r="I491" s="79">
        <f t="shared" si="7"/>
        <v>0</v>
      </c>
    </row>
    <row r="492" spans="1:9" ht="15.75">
      <c r="A492" s="75">
        <v>484</v>
      </c>
      <c r="B492" s="78"/>
      <c r="C492" s="76"/>
      <c r="D492" s="72"/>
      <c r="E492" s="72"/>
      <c r="F492" s="73"/>
      <c r="G492" s="73"/>
      <c r="H492" s="74"/>
      <c r="I492" s="79">
        <f t="shared" si="7"/>
        <v>0</v>
      </c>
    </row>
    <row r="493" spans="1:9" ht="15.75">
      <c r="A493" s="75">
        <v>485</v>
      </c>
      <c r="B493" s="78"/>
      <c r="C493" s="76"/>
      <c r="D493" s="72"/>
      <c r="E493" s="72"/>
      <c r="F493" s="73"/>
      <c r="G493" s="73"/>
      <c r="H493" s="74"/>
      <c r="I493" s="79">
        <f t="shared" si="7"/>
        <v>0</v>
      </c>
    </row>
    <row r="494" spans="1:9" ht="15.75">
      <c r="A494" s="75">
        <v>486</v>
      </c>
      <c r="B494" s="78"/>
      <c r="C494" s="76"/>
      <c r="D494" s="72"/>
      <c r="E494" s="72"/>
      <c r="F494" s="73"/>
      <c r="G494" s="73"/>
      <c r="H494" s="74"/>
      <c r="I494" s="79">
        <f t="shared" si="7"/>
        <v>0</v>
      </c>
    </row>
    <row r="495" spans="1:9" ht="15.75">
      <c r="A495" s="75">
        <v>487</v>
      </c>
      <c r="B495" s="78"/>
      <c r="C495" s="76"/>
      <c r="D495" s="72"/>
      <c r="E495" s="72"/>
      <c r="F495" s="73"/>
      <c r="G495" s="73"/>
      <c r="H495" s="74"/>
      <c r="I495" s="79">
        <f t="shared" si="7"/>
        <v>0</v>
      </c>
    </row>
    <row r="496" spans="1:9" ht="15.75">
      <c r="A496" s="75">
        <v>488</v>
      </c>
      <c r="B496" s="78"/>
      <c r="C496" s="76"/>
      <c r="D496" s="72"/>
      <c r="E496" s="72"/>
      <c r="F496" s="73"/>
      <c r="G496" s="73"/>
      <c r="H496" s="74"/>
      <c r="I496" s="79">
        <f t="shared" si="7"/>
        <v>0</v>
      </c>
    </row>
    <row r="497" spans="1:9" ht="15.75">
      <c r="A497" s="75">
        <v>489</v>
      </c>
      <c r="B497" s="78"/>
      <c r="C497" s="76"/>
      <c r="D497" s="72"/>
      <c r="E497" s="72"/>
      <c r="F497" s="73"/>
      <c r="G497" s="73"/>
      <c r="H497" s="74"/>
      <c r="I497" s="79">
        <f t="shared" si="7"/>
        <v>0</v>
      </c>
    </row>
    <row r="498" spans="1:9" ht="15.75">
      <c r="A498" s="75">
        <v>490</v>
      </c>
      <c r="B498" s="78"/>
      <c r="C498" s="76"/>
      <c r="D498" s="72"/>
      <c r="E498" s="72"/>
      <c r="F498" s="73"/>
      <c r="G498" s="73"/>
      <c r="H498" s="74"/>
      <c r="I498" s="79">
        <f t="shared" si="7"/>
        <v>0</v>
      </c>
    </row>
    <row r="499" spans="1:9" ht="15.75">
      <c r="A499" s="75">
        <v>491</v>
      </c>
      <c r="B499" s="78"/>
      <c r="C499" s="76"/>
      <c r="D499" s="72"/>
      <c r="E499" s="72"/>
      <c r="F499" s="73"/>
      <c r="G499" s="73"/>
      <c r="H499" s="74"/>
      <c r="I499" s="79">
        <f t="shared" si="7"/>
        <v>0</v>
      </c>
    </row>
    <row r="500" spans="1:9" ht="15.75">
      <c r="A500" s="75">
        <v>492</v>
      </c>
      <c r="B500" s="78"/>
      <c r="C500" s="76"/>
      <c r="D500" s="72"/>
      <c r="E500" s="72"/>
      <c r="F500" s="73"/>
      <c r="G500" s="73"/>
      <c r="H500" s="74"/>
      <c r="I500" s="79">
        <f t="shared" si="7"/>
        <v>0</v>
      </c>
    </row>
    <row r="501" spans="1:9" ht="15.75">
      <c r="A501" s="75">
        <v>493</v>
      </c>
      <c r="B501" s="78"/>
      <c r="C501" s="76"/>
      <c r="D501" s="72"/>
      <c r="E501" s="72"/>
      <c r="F501" s="73"/>
      <c r="G501" s="73"/>
      <c r="H501" s="74"/>
      <c r="I501" s="79">
        <f t="shared" si="7"/>
        <v>0</v>
      </c>
    </row>
    <row r="502" spans="1:9" ht="15.75">
      <c r="A502" s="75">
        <v>494</v>
      </c>
      <c r="B502" s="78"/>
      <c r="C502" s="76"/>
      <c r="D502" s="72"/>
      <c r="E502" s="72"/>
      <c r="F502" s="73"/>
      <c r="G502" s="73"/>
      <c r="H502" s="74"/>
      <c r="I502" s="79">
        <f t="shared" si="7"/>
        <v>0</v>
      </c>
    </row>
    <row r="503" spans="1:9" ht="15.75">
      <c r="A503" s="75">
        <v>495</v>
      </c>
      <c r="B503" s="78"/>
      <c r="C503" s="76"/>
      <c r="D503" s="72"/>
      <c r="E503" s="72"/>
      <c r="F503" s="73"/>
      <c r="G503" s="73"/>
      <c r="H503" s="74"/>
      <c r="I503" s="79">
        <f t="shared" si="7"/>
        <v>0</v>
      </c>
    </row>
    <row r="504" spans="1:9" ht="15.75">
      <c r="A504" s="75">
        <v>496</v>
      </c>
      <c r="B504" s="78"/>
      <c r="C504" s="76"/>
      <c r="D504" s="72"/>
      <c r="E504" s="72"/>
      <c r="F504" s="73"/>
      <c r="G504" s="73"/>
      <c r="H504" s="74"/>
      <c r="I504" s="79">
        <f t="shared" si="7"/>
        <v>0</v>
      </c>
    </row>
    <row r="505" spans="1:9" ht="15.75">
      <c r="A505" s="75">
        <v>497</v>
      </c>
      <c r="B505" s="78"/>
      <c r="C505" s="76"/>
      <c r="D505" s="72"/>
      <c r="E505" s="72"/>
      <c r="F505" s="73"/>
      <c r="G505" s="73"/>
      <c r="H505" s="74"/>
      <c r="I505" s="79">
        <f t="shared" si="7"/>
        <v>0</v>
      </c>
    </row>
    <row r="506" spans="1:9" ht="15.75">
      <c r="A506" s="75">
        <v>498</v>
      </c>
      <c r="B506" s="78"/>
      <c r="C506" s="76"/>
      <c r="D506" s="72"/>
      <c r="E506" s="72"/>
      <c r="F506" s="73"/>
      <c r="G506" s="73"/>
      <c r="H506" s="74"/>
      <c r="I506" s="79">
        <f t="shared" si="7"/>
        <v>0</v>
      </c>
    </row>
    <row r="507" spans="1:9" ht="15.75">
      <c r="A507" s="75">
        <v>499</v>
      </c>
      <c r="B507" s="78"/>
      <c r="C507" s="76"/>
      <c r="D507" s="72"/>
      <c r="E507" s="72"/>
      <c r="F507" s="73"/>
      <c r="G507" s="73"/>
      <c r="H507" s="74"/>
      <c r="I507" s="79">
        <f t="shared" si="7"/>
        <v>0</v>
      </c>
    </row>
    <row r="508" spans="1:9" ht="15.75">
      <c r="A508" s="75">
        <v>500</v>
      </c>
      <c r="B508" s="78"/>
      <c r="C508" s="76"/>
      <c r="D508" s="72"/>
      <c r="E508" s="72"/>
      <c r="F508" s="73"/>
      <c r="G508" s="73"/>
      <c r="H508" s="74"/>
      <c r="I508" s="79">
        <f t="shared" si="7"/>
        <v>0</v>
      </c>
    </row>
  </sheetData>
  <mergeCells count="7">
    <mergeCell ref="B3:D3"/>
    <mergeCell ref="A8:C8"/>
    <mergeCell ref="D6:E6"/>
    <mergeCell ref="K7:L7"/>
    <mergeCell ref="F6:G6"/>
    <mergeCell ref="D5:H5"/>
    <mergeCell ref="B5:C5"/>
  </mergeCells>
  <conditionalFormatting sqref="I9:I508">
    <cfRule type="expression" dxfId="5" priority="11" stopIfTrue="1">
      <formula>I9=1</formula>
    </cfRule>
    <cfRule type="expression" dxfId="4" priority="12" stopIfTrue="1">
      <formula>I9&gt;=2</formula>
    </cfRule>
  </conditionalFormatting>
  <dataValidations count="2">
    <dataValidation type="list" allowBlank="1" showInputMessage="1" showErrorMessage="1" sqref="C9:C508" xr:uid="{353CE06A-8F64-4A55-A8D3-ED82FA3D545F}">
      <formula1>"employee, nonemployee"</formula1>
    </dataValidation>
    <dataValidation type="list" allowBlank="1" showInputMessage="1" showErrorMessage="1" errorTitle="oops!" error="You can only select 1 (yes) or 0 (no) for this box." sqref="E9:H508" xr:uid="{DE8AF5D9-B664-43DB-B500-5EC0BB391C38}">
      <formula1>"yes, no"</formula1>
    </dataValidation>
  </dataValidations>
  <pageMargins left="0.7" right="0.7" top="0.75" bottom="0.75" header="0.3" footer="0.3"/>
  <pageSetup scale="51" orientation="portrait" r:id="rId1"/>
  <rowBreaks count="9" manualBreakCount="9">
    <brk id="57" max="16383" man="1"/>
    <brk id="107" max="16383" man="1"/>
    <brk id="157" max="16383" man="1"/>
    <brk id="207" max="16383" man="1"/>
    <brk id="257" max="16383" man="1"/>
    <brk id="307" max="16383" man="1"/>
    <brk id="357" max="16383" man="1"/>
    <brk id="407" max="16383" man="1"/>
    <brk id="457" max="16383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5"/>
  <cols>
    <col min="1" max="1" width="4.7109375" customWidth="1"/>
    <col min="2" max="2" width="43.5703125" customWidth="1"/>
    <col min="3" max="3" width="16.7109375" customWidth="1"/>
    <col min="4" max="4" width="21" customWidth="1"/>
    <col min="5" max="5" width="22.140625" customWidth="1"/>
    <col min="6" max="6" width="23.28515625" customWidth="1"/>
    <col min="7" max="7" width="20" customWidth="1"/>
    <col min="8" max="8" width="15.7109375" customWidth="1"/>
    <col min="9" max="9" width="19.28515625" customWidth="1"/>
    <col min="10" max="10" width="10" customWidth="1"/>
    <col min="11" max="11" width="50" customWidth="1"/>
  </cols>
  <sheetData>
    <row r="1" spans="1:9" ht="21">
      <c r="B1" s="112" t="s">
        <v>83</v>
      </c>
      <c r="C1" s="1"/>
      <c r="D1" s="1"/>
      <c r="F1" s="1"/>
    </row>
    <row r="2" spans="1:9" ht="21.75" customHeight="1">
      <c r="B2" s="1"/>
      <c r="C2" s="1"/>
      <c r="D2" s="1"/>
      <c r="F2" s="1"/>
      <c r="G2" s="37"/>
    </row>
    <row r="3" spans="1:9">
      <c r="B3" s="1"/>
      <c r="C3" s="1"/>
      <c r="D3" s="1"/>
      <c r="F3" s="1"/>
      <c r="G3" s="37"/>
    </row>
    <row r="4" spans="1:9" ht="15.75" thickBot="1">
      <c r="B4" s="1"/>
      <c r="C4" s="1"/>
      <c r="D4" s="1"/>
      <c r="F4" s="1"/>
      <c r="G4" s="37"/>
      <c r="H4" s="2"/>
      <c r="I4" s="2"/>
    </row>
    <row r="5" spans="1:9" ht="15.75" thickBot="1">
      <c r="A5" s="8"/>
      <c r="B5" s="6"/>
      <c r="C5" s="6"/>
      <c r="D5" s="6" t="s">
        <v>84</v>
      </c>
      <c r="E5" s="190" t="s">
        <v>41</v>
      </c>
      <c r="F5" s="190"/>
      <c r="G5" s="192" t="s">
        <v>42</v>
      </c>
      <c r="H5" s="192"/>
      <c r="I5" s="38" t="s">
        <v>43</v>
      </c>
    </row>
    <row r="6" spans="1:9" ht="75.75" thickBot="1">
      <c r="A6" s="8"/>
      <c r="B6" s="34" t="s">
        <v>44</v>
      </c>
      <c r="C6" s="34" t="s">
        <v>45</v>
      </c>
      <c r="D6" s="34" t="s">
        <v>84</v>
      </c>
      <c r="E6" s="39" t="s">
        <v>85</v>
      </c>
      <c r="F6" s="40" t="s">
        <v>86</v>
      </c>
      <c r="G6" s="41" t="s">
        <v>87</v>
      </c>
      <c r="H6" s="42" t="s">
        <v>88</v>
      </c>
      <c r="I6" s="33" t="s">
        <v>89</v>
      </c>
    </row>
    <row r="7" spans="1:9" ht="20.25" customHeight="1">
      <c r="A7" s="8">
        <v>1</v>
      </c>
      <c r="B7" s="7"/>
      <c r="C7" s="98"/>
      <c r="D7" s="98"/>
      <c r="E7" s="14"/>
      <c r="F7" s="14"/>
      <c r="G7" s="15"/>
      <c r="H7" s="15"/>
      <c r="I7" s="35"/>
    </row>
    <row r="8" spans="1:9" ht="20.25" customHeight="1">
      <c r="A8" s="8">
        <v>2</v>
      </c>
      <c r="B8" s="7"/>
      <c r="C8" s="7"/>
      <c r="D8" s="7"/>
      <c r="E8" s="5"/>
      <c r="F8" s="5"/>
      <c r="G8" s="3"/>
      <c r="H8" s="3"/>
      <c r="I8" s="27"/>
    </row>
    <row r="9" spans="1:9" ht="20.25" customHeight="1">
      <c r="A9" s="8">
        <v>3</v>
      </c>
      <c r="B9" s="7"/>
      <c r="C9" s="7"/>
      <c r="D9" s="7"/>
      <c r="E9" s="5"/>
      <c r="F9" s="5"/>
      <c r="G9" s="3"/>
      <c r="H9" s="3"/>
      <c r="I9" s="27"/>
    </row>
    <row r="10" spans="1:9" ht="20.25" customHeight="1">
      <c r="A10" s="8">
        <v>4</v>
      </c>
      <c r="B10" s="7"/>
      <c r="C10" s="7"/>
      <c r="D10" s="7"/>
      <c r="E10" s="5"/>
      <c r="F10" s="5"/>
      <c r="G10" s="3"/>
      <c r="H10" s="3"/>
      <c r="I10" s="27"/>
    </row>
    <row r="11" spans="1:9" ht="20.25" customHeight="1">
      <c r="A11" s="8">
        <v>5</v>
      </c>
      <c r="B11" s="7"/>
      <c r="C11" s="7"/>
      <c r="D11" s="7"/>
      <c r="E11" s="5"/>
      <c r="F11" s="5"/>
      <c r="G11" s="3"/>
      <c r="H11" s="3"/>
      <c r="I11" s="27"/>
    </row>
    <row r="12" spans="1:9" ht="20.25" customHeight="1">
      <c r="A12" s="8">
        <v>6</v>
      </c>
      <c r="B12" s="7"/>
      <c r="C12" s="7"/>
      <c r="D12" s="7"/>
      <c r="E12" s="5"/>
      <c r="F12" s="5"/>
      <c r="G12" s="3"/>
      <c r="H12" s="3"/>
      <c r="I12" s="27"/>
    </row>
    <row r="13" spans="1:9" ht="20.25" customHeight="1">
      <c r="A13" s="8">
        <v>7</v>
      </c>
      <c r="B13" s="7"/>
      <c r="C13" s="7"/>
      <c r="D13" s="7"/>
      <c r="E13" s="5"/>
      <c r="F13" s="5"/>
      <c r="G13" s="3"/>
      <c r="H13" s="3"/>
      <c r="I13" s="27"/>
    </row>
    <row r="14" spans="1:9" ht="20.25" customHeight="1">
      <c r="A14" s="8">
        <v>8</v>
      </c>
      <c r="B14" s="7"/>
      <c r="C14" s="7"/>
      <c r="D14" s="7"/>
      <c r="E14" s="5"/>
      <c r="F14" s="5"/>
      <c r="G14" s="3"/>
      <c r="H14" s="3"/>
      <c r="I14" s="27"/>
    </row>
    <row r="15" spans="1:9" ht="20.25" customHeight="1">
      <c r="A15" s="8">
        <v>9</v>
      </c>
      <c r="B15" s="7"/>
      <c r="C15" s="7"/>
      <c r="D15" s="7"/>
      <c r="E15" s="5"/>
      <c r="F15" s="5"/>
      <c r="G15" s="3"/>
      <c r="H15" s="3"/>
      <c r="I15" s="27"/>
    </row>
    <row r="16" spans="1:9" ht="20.25" customHeight="1">
      <c r="A16" s="8">
        <v>10</v>
      </c>
      <c r="B16" s="7"/>
      <c r="C16" s="7"/>
      <c r="D16" s="7"/>
      <c r="E16" s="5"/>
      <c r="F16" s="5"/>
      <c r="G16" s="3"/>
      <c r="H16" s="3"/>
      <c r="I16" s="27"/>
    </row>
    <row r="17" spans="1:9" ht="20.25" customHeight="1">
      <c r="A17" s="8">
        <v>11</v>
      </c>
      <c r="B17" s="7"/>
      <c r="C17" s="7"/>
      <c r="D17" s="7"/>
      <c r="E17" s="5"/>
      <c r="F17" s="5"/>
      <c r="G17" s="3"/>
      <c r="H17" s="3"/>
      <c r="I17" s="27"/>
    </row>
    <row r="18" spans="1:9" ht="20.25" customHeight="1">
      <c r="A18" s="8">
        <v>12</v>
      </c>
      <c r="B18" s="7"/>
      <c r="C18" s="7"/>
      <c r="D18" s="7"/>
      <c r="E18" s="5"/>
      <c r="F18" s="5"/>
      <c r="G18" s="3"/>
      <c r="H18" s="3"/>
      <c r="I18" s="27"/>
    </row>
    <row r="19" spans="1:9" ht="20.25" customHeight="1">
      <c r="A19" s="8">
        <v>13</v>
      </c>
      <c r="B19" s="7"/>
      <c r="C19" s="7"/>
      <c r="D19" s="7"/>
      <c r="E19" s="5"/>
      <c r="F19" s="5"/>
      <c r="G19" s="3"/>
      <c r="H19" s="3"/>
      <c r="I19" s="27"/>
    </row>
    <row r="20" spans="1:9" ht="20.25" customHeight="1">
      <c r="A20" s="8">
        <v>14</v>
      </c>
      <c r="B20" s="7"/>
      <c r="C20" s="7"/>
      <c r="D20" s="7"/>
      <c r="E20" s="5"/>
      <c r="F20" s="5"/>
      <c r="G20" s="3"/>
      <c r="H20" s="3"/>
      <c r="I20" s="27"/>
    </row>
    <row r="21" spans="1:9" ht="20.25" customHeight="1">
      <c r="A21" s="8">
        <v>15</v>
      </c>
      <c r="B21" s="7"/>
      <c r="C21" s="7"/>
      <c r="D21" s="7"/>
      <c r="E21" s="5"/>
      <c r="F21" s="5"/>
      <c r="G21" s="3"/>
      <c r="H21" s="3"/>
      <c r="I21" s="27"/>
    </row>
    <row r="22" spans="1:9" ht="20.25" customHeight="1">
      <c r="A22" s="8">
        <v>16</v>
      </c>
      <c r="B22" s="7"/>
      <c r="C22" s="7"/>
      <c r="D22" s="7"/>
      <c r="E22" s="5"/>
      <c r="F22" s="5"/>
      <c r="G22" s="3"/>
      <c r="H22" s="3"/>
      <c r="I22" s="27"/>
    </row>
    <row r="23" spans="1:9" ht="20.25" customHeight="1">
      <c r="A23" s="8">
        <v>17</v>
      </c>
      <c r="B23" s="7"/>
      <c r="C23" s="7"/>
      <c r="D23" s="7"/>
      <c r="E23" s="5"/>
      <c r="F23" s="5"/>
      <c r="G23" s="3"/>
      <c r="H23" s="3"/>
      <c r="I23" s="27"/>
    </row>
    <row r="24" spans="1:9" ht="20.25" customHeight="1">
      <c r="A24" s="8">
        <v>18</v>
      </c>
      <c r="B24" s="7"/>
      <c r="C24" s="7"/>
      <c r="D24" s="7"/>
      <c r="E24" s="5"/>
      <c r="F24" s="5"/>
      <c r="G24" s="3"/>
      <c r="H24" s="3"/>
      <c r="I24" s="27"/>
    </row>
    <row r="25" spans="1:9" ht="20.25" customHeight="1">
      <c r="A25" s="8">
        <v>19</v>
      </c>
      <c r="B25" s="7"/>
      <c r="C25" s="7"/>
      <c r="D25" s="7"/>
      <c r="E25" s="5"/>
      <c r="F25" s="5"/>
      <c r="G25" s="3"/>
      <c r="H25" s="3"/>
      <c r="I25" s="27"/>
    </row>
    <row r="26" spans="1:9" ht="20.25" customHeight="1">
      <c r="A26" s="8">
        <v>20</v>
      </c>
      <c r="B26" s="21"/>
      <c r="C26" s="21"/>
      <c r="D26" s="21"/>
      <c r="E26" s="22"/>
      <c r="F26" s="22"/>
      <c r="G26" s="23"/>
      <c r="H26" s="23"/>
      <c r="I26" s="27"/>
    </row>
    <row r="27" spans="1:9">
      <c r="A27" s="191" t="s">
        <v>90</v>
      </c>
      <c r="B27" s="191"/>
      <c r="C27" s="48"/>
      <c r="D27" s="48"/>
      <c r="E27" s="4"/>
      <c r="F27" s="4"/>
      <c r="G27" s="4"/>
      <c r="H27" s="4"/>
      <c r="I27" s="4"/>
    </row>
    <row r="28" spans="1:9" ht="15.75" thickBot="1">
      <c r="E28" s="24" t="s">
        <v>91</v>
      </c>
      <c r="F28" s="24" t="s">
        <v>92</v>
      </c>
      <c r="G28" s="24" t="s">
        <v>93</v>
      </c>
      <c r="H28" s="24" t="s">
        <v>94</v>
      </c>
      <c r="I28" s="24" t="s">
        <v>95</v>
      </c>
    </row>
    <row r="29" spans="1:9" ht="28.5" customHeight="1" thickBot="1">
      <c r="B29" s="193" t="s">
        <v>96</v>
      </c>
      <c r="C29" s="194"/>
      <c r="D29" s="194"/>
      <c r="E29" s="194"/>
      <c r="F29" s="195"/>
      <c r="G29" s="36"/>
      <c r="H29" t="s">
        <v>97</v>
      </c>
    </row>
    <row r="30" spans="1:9" ht="27.75" customHeight="1">
      <c r="B30" s="196" t="s">
        <v>98</v>
      </c>
      <c r="C30" s="197"/>
      <c r="D30" s="197"/>
      <c r="E30" s="198"/>
      <c r="F30" s="198"/>
      <c r="G30" s="198"/>
      <c r="H30" s="29"/>
      <c r="I30" s="25" t="s">
        <v>91</v>
      </c>
    </row>
    <row r="31" spans="1:9" ht="34.5" customHeight="1">
      <c r="B31" s="199" t="s">
        <v>99</v>
      </c>
      <c r="C31" s="200"/>
      <c r="D31" s="200"/>
      <c r="E31" s="201"/>
      <c r="F31" s="201"/>
      <c r="G31" s="201"/>
      <c r="H31" s="30"/>
      <c r="I31" s="25" t="s">
        <v>92</v>
      </c>
    </row>
    <row r="32" spans="1:9" ht="15" customHeight="1">
      <c r="B32" s="202" t="s">
        <v>100</v>
      </c>
      <c r="C32" s="203"/>
      <c r="D32" s="203"/>
      <c r="E32" s="204"/>
      <c r="F32" s="204"/>
      <c r="G32" s="204"/>
      <c r="H32" s="31"/>
      <c r="I32" s="25" t="s">
        <v>93</v>
      </c>
    </row>
    <row r="33" spans="2:9" ht="15" customHeight="1">
      <c r="B33" s="202" t="s">
        <v>101</v>
      </c>
      <c r="C33" s="203"/>
      <c r="D33" s="203"/>
      <c r="E33" s="204"/>
      <c r="F33" s="204"/>
      <c r="G33" s="204"/>
      <c r="H33" s="31"/>
      <c r="I33" s="25" t="s">
        <v>94</v>
      </c>
    </row>
    <row r="34" spans="2:9" ht="15" customHeight="1" thickBot="1">
      <c r="B34" s="184" t="s">
        <v>102</v>
      </c>
      <c r="C34" s="185"/>
      <c r="D34" s="185"/>
      <c r="E34" s="186"/>
      <c r="F34" s="186"/>
      <c r="G34" s="186"/>
      <c r="H34" s="32"/>
      <c r="I34" s="25" t="s">
        <v>95</v>
      </c>
    </row>
    <row r="35" spans="2:9" ht="27" customHeight="1" thickBot="1">
      <c r="B35" s="187" t="s">
        <v>103</v>
      </c>
      <c r="C35" s="188"/>
      <c r="D35" s="188"/>
      <c r="E35" s="189"/>
      <c r="F35" s="189"/>
      <c r="G35" s="189"/>
      <c r="H35" s="28"/>
      <c r="I35" s="26"/>
    </row>
    <row r="36" spans="2:9">
      <c r="H36" t="s">
        <v>104</v>
      </c>
    </row>
  </sheetData>
  <mergeCells count="10">
    <mergeCell ref="B34:G34"/>
    <mergeCell ref="B35:G35"/>
    <mergeCell ref="E5:F5"/>
    <mergeCell ref="A27:B27"/>
    <mergeCell ref="G5:H5"/>
    <mergeCell ref="B29:F29"/>
    <mergeCell ref="B30:G30"/>
    <mergeCell ref="B31:G31"/>
    <mergeCell ref="B32:G32"/>
    <mergeCell ref="B33:G33"/>
  </mergeCells>
  <dataValidations count="1">
    <dataValidation type="whole" allowBlank="1" showInputMessage="1" showErrorMessage="1" errorTitle="oops!" error="You can only select 1 (yes) or 0 (no) for this box." sqref="E7:I26" xr:uid="{00000000-0002-0000-0200-000000000000}">
      <formula1>0</formula1>
      <formula2>1</formula2>
    </dataValidation>
  </dataValidations>
  <pageMargins left="0.7" right="0.7" top="0.75" bottom="0.75" header="0.3" footer="0.3"/>
  <pageSetup scale="66" orientation="landscape" r:id="rId1"/>
  <headerFooter>
    <oddHeader>&amp;CPrintable Version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19E2-86B4-45E7-B546-3F0CF739B661}">
  <sheetPr>
    <pageSetUpPr fitToPage="1"/>
  </sheetPr>
  <dimension ref="A1:O508"/>
  <sheetViews>
    <sheetView showGridLines="0" zoomScaleNormal="100" workbookViewId="0">
      <pane xSplit="8" ySplit="8" topLeftCell="I9" activePane="bottomRight" state="frozen"/>
      <selection pane="topRight" activeCell="H1" sqref="H1"/>
      <selection pane="bottomLeft" activeCell="A9" sqref="A9"/>
      <selection pane="bottomRight" activeCell="B7" sqref="B7"/>
    </sheetView>
  </sheetViews>
  <sheetFormatPr defaultRowHeight="15"/>
  <cols>
    <col min="1" max="1" width="6.5703125" customWidth="1"/>
    <col min="2" max="2" width="38.5703125" customWidth="1"/>
    <col min="3" max="3" width="17.28515625" customWidth="1"/>
    <col min="4" max="5" width="19" customWidth="1"/>
    <col min="6" max="6" width="14.7109375" customWidth="1"/>
    <col min="7" max="7" width="13.28515625" customWidth="1"/>
    <col min="8" max="8" width="14.140625" customWidth="1"/>
    <col min="9" max="9" width="16.85546875" customWidth="1"/>
    <col min="10" max="10" width="17.85546875" customWidth="1"/>
    <col min="11" max="11" width="16.140625" customWidth="1"/>
    <col min="12" max="12" width="15.5703125" style="1" customWidth="1"/>
    <col min="13" max="13" width="3.28515625" customWidth="1"/>
    <col min="14" max="14" width="56.42578125" customWidth="1"/>
    <col min="15" max="15" width="9.140625" customWidth="1"/>
  </cols>
  <sheetData>
    <row r="1" spans="1:15" ht="21">
      <c r="B1" s="112" t="s">
        <v>105</v>
      </c>
      <c r="C1" s="1"/>
      <c r="D1" s="1"/>
      <c r="E1" s="1"/>
      <c r="F1" s="1"/>
      <c r="G1" s="1"/>
      <c r="L1" s="26"/>
      <c r="N1" s="1"/>
    </row>
    <row r="2" spans="1:15" ht="15.75">
      <c r="B2" s="66" t="s">
        <v>106</v>
      </c>
      <c r="C2" s="1"/>
      <c r="D2" s="1"/>
      <c r="E2" s="1"/>
      <c r="J2" s="26"/>
    </row>
    <row r="3" spans="1:15" ht="21.75" thickBot="1">
      <c r="B3" s="112" t="s">
        <v>37</v>
      </c>
      <c r="C3" s="1"/>
      <c r="J3" s="26"/>
    </row>
    <row r="4" spans="1:15" ht="46.9" customHeight="1" thickBot="1">
      <c r="B4" s="177" t="s">
        <v>107</v>
      </c>
      <c r="C4" s="177"/>
      <c r="D4" s="177"/>
      <c r="E4" s="107"/>
      <c r="F4" s="110"/>
      <c r="J4" s="26"/>
    </row>
    <row r="5" spans="1:15">
      <c r="B5" s="1"/>
      <c r="C5" s="1"/>
      <c r="D5" s="1"/>
      <c r="E5" s="1"/>
    </row>
    <row r="6" spans="1:15" ht="15.75" thickBot="1">
      <c r="A6" s="7"/>
      <c r="B6" s="13"/>
      <c r="C6" s="209" t="s">
        <v>108</v>
      </c>
      <c r="D6" s="210"/>
      <c r="E6" s="117" t="s">
        <v>109</v>
      </c>
      <c r="F6" s="211" t="s">
        <v>110</v>
      </c>
      <c r="G6" s="212"/>
      <c r="H6" s="213"/>
      <c r="I6" s="207" t="s">
        <v>42</v>
      </c>
      <c r="J6" s="207"/>
      <c r="K6" s="16" t="s">
        <v>43</v>
      </c>
      <c r="L6" s="10"/>
    </row>
    <row r="7" spans="1:15" ht="84.75" customHeight="1" thickTop="1">
      <c r="A7" s="7"/>
      <c r="B7" s="45" t="s">
        <v>44</v>
      </c>
      <c r="C7" s="64" t="s">
        <v>111</v>
      </c>
      <c r="D7" s="64" t="s">
        <v>112</v>
      </c>
      <c r="E7" s="116" t="s">
        <v>113</v>
      </c>
      <c r="F7" s="46" t="s">
        <v>114</v>
      </c>
      <c r="G7" s="46" t="s">
        <v>115</v>
      </c>
      <c r="H7" s="46" t="s">
        <v>116</v>
      </c>
      <c r="I7" s="65" t="s">
        <v>117</v>
      </c>
      <c r="J7" s="65" t="s">
        <v>118</v>
      </c>
      <c r="K7" s="47" t="s">
        <v>119</v>
      </c>
      <c r="L7" s="9" t="s">
        <v>51</v>
      </c>
      <c r="N7" s="172" t="s">
        <v>120</v>
      </c>
      <c r="O7" s="173"/>
    </row>
    <row r="8" spans="1:15" ht="55.9" customHeight="1">
      <c r="A8" s="205" t="s">
        <v>121</v>
      </c>
      <c r="B8" s="206"/>
      <c r="C8" s="48">
        <f>COUNTIF(C9:C507,"yes")</f>
        <v>0</v>
      </c>
      <c r="D8" s="101">
        <f>COUNTIF(D9:D507,"yes")</f>
        <v>0</v>
      </c>
      <c r="E8" s="101">
        <f>COUNTIF(E9:E507,"&gt;1/1/1900")</f>
        <v>0</v>
      </c>
      <c r="F8" s="48">
        <f>COUNTIF(F9:F507,"yes")</f>
        <v>0</v>
      </c>
      <c r="G8" s="48">
        <f t="shared" ref="G8:K8" si="0">COUNTIF(G9:G507,"yes")</f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48">
        <f t="shared" si="0"/>
        <v>0</v>
      </c>
      <c r="L8" s="48">
        <f>SUM(C8:K8)</f>
        <v>0</v>
      </c>
      <c r="N8" s="95" t="s">
        <v>122</v>
      </c>
      <c r="O8" s="96">
        <f>F4</f>
        <v>0</v>
      </c>
    </row>
    <row r="9" spans="1:15" ht="37.5">
      <c r="A9" s="6">
        <v>1</v>
      </c>
      <c r="B9" s="43"/>
      <c r="C9" s="43"/>
      <c r="D9" s="43"/>
      <c r="E9" s="118"/>
      <c r="F9" s="17"/>
      <c r="G9" s="17"/>
      <c r="H9" s="17"/>
      <c r="I9" s="100"/>
      <c r="J9" s="18"/>
      <c r="K9" s="19"/>
      <c r="L9" s="20">
        <f t="shared" ref="L9:L72" si="1">COUNTIF(C9:K9,"yes")</f>
        <v>0</v>
      </c>
      <c r="N9" s="88" t="s">
        <v>123</v>
      </c>
      <c r="O9" s="89">
        <f>H8</f>
        <v>0</v>
      </c>
    </row>
    <row r="10" spans="1:15" ht="37.5">
      <c r="A10" s="6">
        <v>2</v>
      </c>
      <c r="B10" s="44"/>
      <c r="C10" s="43"/>
      <c r="D10" s="43"/>
      <c r="E10" s="43"/>
      <c r="F10" s="17"/>
      <c r="G10" s="17"/>
      <c r="H10" s="11"/>
      <c r="I10" s="99"/>
      <c r="J10" s="18"/>
      <c r="K10" s="19"/>
      <c r="L10" s="20">
        <f t="shared" si="1"/>
        <v>0</v>
      </c>
      <c r="N10" s="88" t="s">
        <v>124</v>
      </c>
      <c r="O10" s="89">
        <f>F8+G8</f>
        <v>0</v>
      </c>
    </row>
    <row r="11" spans="1:15" ht="56.25">
      <c r="A11" s="6">
        <v>3</v>
      </c>
      <c r="B11" s="44"/>
      <c r="C11" s="43"/>
      <c r="D11" s="43"/>
      <c r="E11" s="43"/>
      <c r="F11" s="17"/>
      <c r="G11" s="17"/>
      <c r="H11" s="11"/>
      <c r="I11" s="99"/>
      <c r="J11" s="18"/>
      <c r="K11" s="19"/>
      <c r="L11" s="20">
        <f t="shared" si="1"/>
        <v>0</v>
      </c>
      <c r="N11" s="90" t="s">
        <v>125</v>
      </c>
      <c r="O11" s="91">
        <f>I8</f>
        <v>0</v>
      </c>
    </row>
    <row r="12" spans="1:15" ht="56.25">
      <c r="A12" s="6">
        <v>4</v>
      </c>
      <c r="B12" s="44"/>
      <c r="C12" s="43"/>
      <c r="D12" s="43"/>
      <c r="E12" s="43"/>
      <c r="F12" s="17"/>
      <c r="G12" s="17"/>
      <c r="H12" s="11"/>
      <c r="I12" s="99"/>
      <c r="J12" s="18"/>
      <c r="K12" s="19"/>
      <c r="L12" s="20">
        <f t="shared" si="1"/>
        <v>0</v>
      </c>
      <c r="N12" s="90" t="s">
        <v>126</v>
      </c>
      <c r="O12" s="91">
        <f>J8</f>
        <v>0</v>
      </c>
    </row>
    <row r="13" spans="1:15" ht="37.5">
      <c r="A13" s="6">
        <v>5</v>
      </c>
      <c r="B13" s="44"/>
      <c r="C13" s="43"/>
      <c r="D13" s="43"/>
      <c r="E13" s="43"/>
      <c r="F13" s="17"/>
      <c r="G13" s="17"/>
      <c r="H13" s="11"/>
      <c r="I13" s="99"/>
      <c r="J13" s="18"/>
      <c r="K13" s="19"/>
      <c r="L13" s="20">
        <f t="shared" si="1"/>
        <v>0</v>
      </c>
      <c r="N13" s="92" t="s">
        <v>127</v>
      </c>
      <c r="O13" s="93">
        <f>K8</f>
        <v>0</v>
      </c>
    </row>
    <row r="14" spans="1:15" ht="38.25" thickBot="1">
      <c r="A14" s="6">
        <v>6</v>
      </c>
      <c r="B14" s="44"/>
      <c r="C14" s="43"/>
      <c r="D14" s="43"/>
      <c r="E14" s="43"/>
      <c r="F14" s="17"/>
      <c r="G14" s="17"/>
      <c r="H14" s="11"/>
      <c r="I14" s="99"/>
      <c r="J14" s="18"/>
      <c r="K14" s="19"/>
      <c r="L14" s="20">
        <f t="shared" si="1"/>
        <v>0</v>
      </c>
      <c r="N14" s="94" t="s">
        <v>68</v>
      </c>
      <c r="O14" s="111">
        <f>SUM(O9:O13)</f>
        <v>0</v>
      </c>
    </row>
    <row r="15" spans="1:15" ht="19.5" thickTop="1">
      <c r="A15" s="6">
        <v>7</v>
      </c>
      <c r="B15" s="44"/>
      <c r="C15" s="43"/>
      <c r="D15" s="43"/>
      <c r="E15" s="43"/>
      <c r="F15" s="17"/>
      <c r="G15" s="17"/>
      <c r="H15" s="11"/>
      <c r="I15" s="99"/>
      <c r="J15" s="18"/>
      <c r="K15" s="19"/>
      <c r="L15" s="20">
        <f t="shared" si="1"/>
        <v>0</v>
      </c>
    </row>
    <row r="16" spans="1:15" ht="18.75">
      <c r="A16" s="6">
        <v>8</v>
      </c>
      <c r="B16" s="44"/>
      <c r="C16" s="43"/>
      <c r="D16" s="43"/>
      <c r="E16" s="43"/>
      <c r="F16" s="17"/>
      <c r="G16" s="17"/>
      <c r="H16" s="11"/>
      <c r="I16" s="99"/>
      <c r="J16" s="18"/>
      <c r="K16" s="19"/>
      <c r="L16" s="20">
        <f t="shared" si="1"/>
        <v>0</v>
      </c>
    </row>
    <row r="17" spans="1:12" ht="18.75">
      <c r="A17" s="6">
        <v>9</v>
      </c>
      <c r="B17" s="44"/>
      <c r="C17" s="43"/>
      <c r="D17" s="43"/>
      <c r="E17" s="43"/>
      <c r="F17" s="17"/>
      <c r="G17" s="17"/>
      <c r="H17" s="11"/>
      <c r="I17" s="99"/>
      <c r="J17" s="18"/>
      <c r="K17" s="19"/>
      <c r="L17" s="20">
        <f t="shared" si="1"/>
        <v>0</v>
      </c>
    </row>
    <row r="18" spans="1:12" ht="18.75">
      <c r="A18" s="6">
        <v>10</v>
      </c>
      <c r="B18" s="44"/>
      <c r="C18" s="43"/>
      <c r="D18" s="43"/>
      <c r="E18" s="43"/>
      <c r="F18" s="17"/>
      <c r="G18" s="17"/>
      <c r="H18" s="11"/>
      <c r="I18" s="99"/>
      <c r="J18" s="18"/>
      <c r="K18" s="19"/>
      <c r="L18" s="20">
        <f t="shared" si="1"/>
        <v>0</v>
      </c>
    </row>
    <row r="19" spans="1:12" ht="18.75">
      <c r="A19" s="6">
        <v>11</v>
      </c>
      <c r="B19" s="44"/>
      <c r="C19" s="43"/>
      <c r="D19" s="43"/>
      <c r="E19" s="43"/>
      <c r="F19" s="17"/>
      <c r="G19" s="17"/>
      <c r="H19" s="11"/>
      <c r="I19" s="99"/>
      <c r="J19" s="18"/>
      <c r="K19" s="19"/>
      <c r="L19" s="20">
        <f t="shared" si="1"/>
        <v>0</v>
      </c>
    </row>
    <row r="20" spans="1:12" ht="18.75">
      <c r="A20" s="6">
        <v>12</v>
      </c>
      <c r="B20" s="44"/>
      <c r="C20" s="43"/>
      <c r="D20" s="43"/>
      <c r="E20" s="43"/>
      <c r="F20" s="17"/>
      <c r="G20" s="17"/>
      <c r="H20" s="11"/>
      <c r="I20" s="99"/>
      <c r="J20" s="18"/>
      <c r="K20" s="19"/>
      <c r="L20" s="20">
        <f t="shared" si="1"/>
        <v>0</v>
      </c>
    </row>
    <row r="21" spans="1:12" ht="18.75">
      <c r="A21" s="6">
        <v>13</v>
      </c>
      <c r="B21" s="44"/>
      <c r="C21" s="43"/>
      <c r="D21" s="43"/>
      <c r="E21" s="43"/>
      <c r="F21" s="17"/>
      <c r="G21" s="17"/>
      <c r="H21" s="11"/>
      <c r="I21" s="99"/>
      <c r="J21" s="18"/>
      <c r="K21" s="19"/>
      <c r="L21" s="20">
        <f t="shared" si="1"/>
        <v>0</v>
      </c>
    </row>
    <row r="22" spans="1:12" ht="18.75">
      <c r="A22" s="6">
        <v>14</v>
      </c>
      <c r="B22" s="44"/>
      <c r="C22" s="43"/>
      <c r="D22" s="43"/>
      <c r="E22" s="43"/>
      <c r="F22" s="17"/>
      <c r="G22" s="17"/>
      <c r="H22" s="11"/>
      <c r="I22" s="99"/>
      <c r="J22" s="18"/>
      <c r="K22" s="19"/>
      <c r="L22" s="20">
        <f t="shared" si="1"/>
        <v>0</v>
      </c>
    </row>
    <row r="23" spans="1:12" ht="18.75">
      <c r="A23" s="6">
        <v>15</v>
      </c>
      <c r="B23" s="44"/>
      <c r="C23" s="43"/>
      <c r="D23" s="43"/>
      <c r="E23" s="43"/>
      <c r="F23" s="17"/>
      <c r="G23" s="17"/>
      <c r="H23" s="11"/>
      <c r="I23" s="99"/>
      <c r="J23" s="18"/>
      <c r="K23" s="19"/>
      <c r="L23" s="20">
        <f t="shared" si="1"/>
        <v>0</v>
      </c>
    </row>
    <row r="24" spans="1:12" ht="18.75">
      <c r="A24" s="6">
        <v>16</v>
      </c>
      <c r="B24" s="44"/>
      <c r="C24" s="43"/>
      <c r="D24" s="43"/>
      <c r="E24" s="43"/>
      <c r="F24" s="17"/>
      <c r="G24" s="17"/>
      <c r="H24" s="11"/>
      <c r="I24" s="99"/>
      <c r="J24" s="18"/>
      <c r="K24" s="19"/>
      <c r="L24" s="20">
        <f t="shared" si="1"/>
        <v>0</v>
      </c>
    </row>
    <row r="25" spans="1:12" ht="18.75">
      <c r="A25" s="6">
        <v>17</v>
      </c>
      <c r="B25" s="44"/>
      <c r="C25" s="43"/>
      <c r="D25" s="43"/>
      <c r="E25" s="43"/>
      <c r="F25" s="17"/>
      <c r="G25" s="17"/>
      <c r="H25" s="11"/>
      <c r="I25" s="99"/>
      <c r="J25" s="18"/>
      <c r="K25" s="19"/>
      <c r="L25" s="20">
        <f t="shared" si="1"/>
        <v>0</v>
      </c>
    </row>
    <row r="26" spans="1:12" ht="18.75">
      <c r="A26" s="6">
        <v>18</v>
      </c>
      <c r="B26" s="44"/>
      <c r="C26" s="43"/>
      <c r="D26" s="43"/>
      <c r="E26" s="43"/>
      <c r="F26" s="17"/>
      <c r="G26" s="17"/>
      <c r="H26" s="11"/>
      <c r="I26" s="99"/>
      <c r="J26" s="18"/>
      <c r="K26" s="19"/>
      <c r="L26" s="20">
        <f t="shared" si="1"/>
        <v>0</v>
      </c>
    </row>
    <row r="27" spans="1:12" ht="18.75">
      <c r="A27" s="6">
        <v>19</v>
      </c>
      <c r="B27" s="44"/>
      <c r="C27" s="43"/>
      <c r="D27" s="43"/>
      <c r="E27" s="43"/>
      <c r="F27" s="17"/>
      <c r="G27" s="17"/>
      <c r="H27" s="11"/>
      <c r="I27" s="99"/>
      <c r="J27" s="18"/>
      <c r="K27" s="19"/>
      <c r="L27" s="20">
        <f t="shared" si="1"/>
        <v>0</v>
      </c>
    </row>
    <row r="28" spans="1:12" ht="18.75">
      <c r="A28" s="6">
        <v>20</v>
      </c>
      <c r="B28" s="44"/>
      <c r="C28" s="43"/>
      <c r="D28" s="43"/>
      <c r="E28" s="43"/>
      <c r="F28" s="17"/>
      <c r="G28" s="17"/>
      <c r="H28" s="11"/>
      <c r="I28" s="99"/>
      <c r="J28" s="18"/>
      <c r="K28" s="19"/>
      <c r="L28" s="20">
        <f t="shared" si="1"/>
        <v>0</v>
      </c>
    </row>
    <row r="29" spans="1:12" ht="18.75">
      <c r="A29" s="6">
        <v>21</v>
      </c>
      <c r="B29" s="44"/>
      <c r="C29" s="43"/>
      <c r="D29" s="43"/>
      <c r="E29" s="43"/>
      <c r="F29" s="17"/>
      <c r="G29" s="17"/>
      <c r="H29" s="11"/>
      <c r="I29" s="99"/>
      <c r="J29" s="18"/>
      <c r="K29" s="19"/>
      <c r="L29" s="20">
        <f t="shared" si="1"/>
        <v>0</v>
      </c>
    </row>
    <row r="30" spans="1:12" ht="18.75">
      <c r="A30" s="6">
        <v>22</v>
      </c>
      <c r="B30" s="44"/>
      <c r="C30" s="43"/>
      <c r="D30" s="43"/>
      <c r="E30" s="43"/>
      <c r="F30" s="17"/>
      <c r="G30" s="17"/>
      <c r="H30" s="11"/>
      <c r="I30" s="99"/>
      <c r="J30" s="18"/>
      <c r="K30" s="19"/>
      <c r="L30" s="20">
        <f t="shared" si="1"/>
        <v>0</v>
      </c>
    </row>
    <row r="31" spans="1:12" ht="18.75">
      <c r="A31" s="6">
        <v>23</v>
      </c>
      <c r="B31" s="44"/>
      <c r="C31" s="43"/>
      <c r="D31" s="43"/>
      <c r="E31" s="43"/>
      <c r="F31" s="17"/>
      <c r="G31" s="17"/>
      <c r="H31" s="11"/>
      <c r="I31" s="99"/>
      <c r="J31" s="18"/>
      <c r="K31" s="19"/>
      <c r="L31" s="20">
        <f t="shared" si="1"/>
        <v>0</v>
      </c>
    </row>
    <row r="32" spans="1:12" ht="18.75">
      <c r="A32" s="6">
        <v>24</v>
      </c>
      <c r="B32" s="44"/>
      <c r="C32" s="43"/>
      <c r="D32" s="43"/>
      <c r="E32" s="43"/>
      <c r="F32" s="17"/>
      <c r="G32" s="17"/>
      <c r="H32" s="11"/>
      <c r="I32" s="99"/>
      <c r="J32" s="18"/>
      <c r="K32" s="19"/>
      <c r="L32" s="20">
        <f t="shared" si="1"/>
        <v>0</v>
      </c>
    </row>
    <row r="33" spans="1:12" ht="18.75">
      <c r="A33" s="6">
        <v>25</v>
      </c>
      <c r="B33" s="44"/>
      <c r="C33" s="43"/>
      <c r="D33" s="43"/>
      <c r="E33" s="43"/>
      <c r="F33" s="17"/>
      <c r="G33" s="17"/>
      <c r="H33" s="11"/>
      <c r="I33" s="99"/>
      <c r="J33" s="18"/>
      <c r="K33" s="19"/>
      <c r="L33" s="20">
        <f t="shared" si="1"/>
        <v>0</v>
      </c>
    </row>
    <row r="34" spans="1:12" ht="18.75">
      <c r="A34" s="6">
        <v>26</v>
      </c>
      <c r="B34" s="44"/>
      <c r="C34" s="43"/>
      <c r="D34" s="43"/>
      <c r="E34" s="43"/>
      <c r="F34" s="17"/>
      <c r="G34" s="17"/>
      <c r="H34" s="11"/>
      <c r="I34" s="99"/>
      <c r="J34" s="18"/>
      <c r="K34" s="19"/>
      <c r="L34" s="20">
        <f t="shared" si="1"/>
        <v>0</v>
      </c>
    </row>
    <row r="35" spans="1:12" ht="18.75">
      <c r="A35" s="6">
        <v>27</v>
      </c>
      <c r="B35" s="44"/>
      <c r="C35" s="43"/>
      <c r="D35" s="43"/>
      <c r="E35" s="43"/>
      <c r="F35" s="17"/>
      <c r="G35" s="17"/>
      <c r="H35" s="11"/>
      <c r="I35" s="99"/>
      <c r="J35" s="18"/>
      <c r="K35" s="19"/>
      <c r="L35" s="20">
        <f t="shared" si="1"/>
        <v>0</v>
      </c>
    </row>
    <row r="36" spans="1:12" ht="18.75">
      <c r="A36" s="6">
        <v>28</v>
      </c>
      <c r="B36" s="44"/>
      <c r="C36" s="43"/>
      <c r="D36" s="43"/>
      <c r="E36" s="43"/>
      <c r="F36" s="17"/>
      <c r="G36" s="17"/>
      <c r="H36" s="11"/>
      <c r="I36" s="99"/>
      <c r="J36" s="18"/>
      <c r="K36" s="19"/>
      <c r="L36" s="20">
        <f t="shared" si="1"/>
        <v>0</v>
      </c>
    </row>
    <row r="37" spans="1:12" ht="18.75">
      <c r="A37" s="6">
        <v>29</v>
      </c>
      <c r="B37" s="44"/>
      <c r="C37" s="43"/>
      <c r="D37" s="43"/>
      <c r="E37" s="43"/>
      <c r="F37" s="17"/>
      <c r="G37" s="17"/>
      <c r="H37" s="11"/>
      <c r="I37" s="99"/>
      <c r="J37" s="18"/>
      <c r="K37" s="19"/>
      <c r="L37" s="20">
        <f t="shared" si="1"/>
        <v>0</v>
      </c>
    </row>
    <row r="38" spans="1:12" ht="18.75">
      <c r="A38" s="6">
        <v>30</v>
      </c>
      <c r="B38" s="44"/>
      <c r="C38" s="43"/>
      <c r="D38" s="43"/>
      <c r="E38" s="43"/>
      <c r="F38" s="17"/>
      <c r="G38" s="17"/>
      <c r="H38" s="11"/>
      <c r="I38" s="99"/>
      <c r="J38" s="18"/>
      <c r="K38" s="19"/>
      <c r="L38" s="20">
        <f t="shared" si="1"/>
        <v>0</v>
      </c>
    </row>
    <row r="39" spans="1:12" ht="18.75">
      <c r="A39" s="6">
        <v>31</v>
      </c>
      <c r="B39" s="44"/>
      <c r="C39" s="43"/>
      <c r="D39" s="43"/>
      <c r="E39" s="43"/>
      <c r="F39" s="17"/>
      <c r="G39" s="17"/>
      <c r="H39" s="11"/>
      <c r="I39" s="99"/>
      <c r="J39" s="18"/>
      <c r="K39" s="19"/>
      <c r="L39" s="20">
        <f t="shared" si="1"/>
        <v>0</v>
      </c>
    </row>
    <row r="40" spans="1:12" ht="18.75">
      <c r="A40" s="6">
        <v>32</v>
      </c>
      <c r="B40" s="44"/>
      <c r="C40" s="43"/>
      <c r="D40" s="43"/>
      <c r="E40" s="43"/>
      <c r="F40" s="17"/>
      <c r="G40" s="17"/>
      <c r="H40" s="11"/>
      <c r="I40" s="99"/>
      <c r="J40" s="18"/>
      <c r="K40" s="19"/>
      <c r="L40" s="20">
        <f t="shared" si="1"/>
        <v>0</v>
      </c>
    </row>
    <row r="41" spans="1:12" ht="18.75">
      <c r="A41" s="6">
        <v>33</v>
      </c>
      <c r="B41" s="44"/>
      <c r="C41" s="43"/>
      <c r="D41" s="43"/>
      <c r="E41" s="43"/>
      <c r="F41" s="17"/>
      <c r="G41" s="17"/>
      <c r="H41" s="11"/>
      <c r="I41" s="99"/>
      <c r="J41" s="18"/>
      <c r="K41" s="19"/>
      <c r="L41" s="20">
        <f t="shared" si="1"/>
        <v>0</v>
      </c>
    </row>
    <row r="42" spans="1:12" ht="18.75">
      <c r="A42" s="6">
        <v>34</v>
      </c>
      <c r="B42" s="44"/>
      <c r="C42" s="43"/>
      <c r="D42" s="43"/>
      <c r="E42" s="43"/>
      <c r="F42" s="17"/>
      <c r="G42" s="17"/>
      <c r="H42" s="11"/>
      <c r="I42" s="99"/>
      <c r="J42" s="18"/>
      <c r="K42" s="19"/>
      <c r="L42" s="20">
        <f t="shared" si="1"/>
        <v>0</v>
      </c>
    </row>
    <row r="43" spans="1:12" ht="18.75">
      <c r="A43" s="6">
        <v>35</v>
      </c>
      <c r="B43" s="44"/>
      <c r="C43" s="43"/>
      <c r="D43" s="43"/>
      <c r="E43" s="43"/>
      <c r="F43" s="17"/>
      <c r="G43" s="17"/>
      <c r="H43" s="11"/>
      <c r="I43" s="99"/>
      <c r="J43" s="18"/>
      <c r="K43" s="19"/>
      <c r="L43" s="20">
        <f t="shared" si="1"/>
        <v>0</v>
      </c>
    </row>
    <row r="44" spans="1:12" ht="18.75">
      <c r="A44" s="6">
        <v>36</v>
      </c>
      <c r="B44" s="44"/>
      <c r="C44" s="43"/>
      <c r="D44" s="43"/>
      <c r="E44" s="43"/>
      <c r="F44" s="17"/>
      <c r="G44" s="17"/>
      <c r="H44" s="11"/>
      <c r="I44" s="99"/>
      <c r="J44" s="18"/>
      <c r="K44" s="19"/>
      <c r="L44" s="20">
        <f t="shared" si="1"/>
        <v>0</v>
      </c>
    </row>
    <row r="45" spans="1:12" ht="18.75">
      <c r="A45" s="6">
        <v>37</v>
      </c>
      <c r="B45" s="44"/>
      <c r="C45" s="43"/>
      <c r="D45" s="43"/>
      <c r="E45" s="43"/>
      <c r="F45" s="17"/>
      <c r="G45" s="17"/>
      <c r="H45" s="11"/>
      <c r="I45" s="99"/>
      <c r="J45" s="18"/>
      <c r="K45" s="19"/>
      <c r="L45" s="20">
        <f t="shared" si="1"/>
        <v>0</v>
      </c>
    </row>
    <row r="46" spans="1:12" ht="18.75">
      <c r="A46" s="6">
        <v>38</v>
      </c>
      <c r="B46" s="44"/>
      <c r="C46" s="43"/>
      <c r="D46" s="43"/>
      <c r="E46" s="43"/>
      <c r="F46" s="17"/>
      <c r="G46" s="17"/>
      <c r="H46" s="11"/>
      <c r="I46" s="99"/>
      <c r="J46" s="18"/>
      <c r="K46" s="19"/>
      <c r="L46" s="20">
        <f t="shared" si="1"/>
        <v>0</v>
      </c>
    </row>
    <row r="47" spans="1:12" ht="18.75">
      <c r="A47" s="6">
        <v>39</v>
      </c>
      <c r="B47" s="44"/>
      <c r="C47" s="43"/>
      <c r="D47" s="43"/>
      <c r="E47" s="43"/>
      <c r="F47" s="17"/>
      <c r="G47" s="17"/>
      <c r="H47" s="11"/>
      <c r="I47" s="99"/>
      <c r="J47" s="18"/>
      <c r="K47" s="19"/>
      <c r="L47" s="20">
        <f t="shared" si="1"/>
        <v>0</v>
      </c>
    </row>
    <row r="48" spans="1:12" ht="18.75">
      <c r="A48" s="6">
        <v>40</v>
      </c>
      <c r="B48" s="44"/>
      <c r="C48" s="43"/>
      <c r="D48" s="43"/>
      <c r="E48" s="43"/>
      <c r="F48" s="17"/>
      <c r="G48" s="17"/>
      <c r="H48" s="11"/>
      <c r="I48" s="99"/>
      <c r="J48" s="18"/>
      <c r="K48" s="19"/>
      <c r="L48" s="20">
        <f t="shared" si="1"/>
        <v>0</v>
      </c>
    </row>
    <row r="49" spans="1:12" ht="18.75">
      <c r="A49" s="6">
        <v>41</v>
      </c>
      <c r="B49" s="44"/>
      <c r="C49" s="43"/>
      <c r="D49" s="43"/>
      <c r="E49" s="43"/>
      <c r="F49" s="17"/>
      <c r="G49" s="17"/>
      <c r="H49" s="11"/>
      <c r="I49" s="99"/>
      <c r="J49" s="18"/>
      <c r="K49" s="19"/>
      <c r="L49" s="20">
        <f t="shared" si="1"/>
        <v>0</v>
      </c>
    </row>
    <row r="50" spans="1:12" ht="18.75">
      <c r="A50" s="6">
        <v>42</v>
      </c>
      <c r="B50" s="44"/>
      <c r="C50" s="43"/>
      <c r="D50" s="43"/>
      <c r="E50" s="43"/>
      <c r="F50" s="17"/>
      <c r="G50" s="17"/>
      <c r="H50" s="11"/>
      <c r="I50" s="99"/>
      <c r="J50" s="18"/>
      <c r="K50" s="19"/>
      <c r="L50" s="20">
        <f t="shared" si="1"/>
        <v>0</v>
      </c>
    </row>
    <row r="51" spans="1:12" ht="18.75">
      <c r="A51" s="6">
        <v>43</v>
      </c>
      <c r="B51" s="44"/>
      <c r="C51" s="43"/>
      <c r="D51" s="43"/>
      <c r="E51" s="43"/>
      <c r="F51" s="17"/>
      <c r="G51" s="17"/>
      <c r="H51" s="11"/>
      <c r="I51" s="99"/>
      <c r="J51" s="18"/>
      <c r="K51" s="19"/>
      <c r="L51" s="20">
        <f t="shared" si="1"/>
        <v>0</v>
      </c>
    </row>
    <row r="52" spans="1:12" ht="18.75">
      <c r="A52" s="6">
        <v>44</v>
      </c>
      <c r="B52" s="44"/>
      <c r="C52" s="43"/>
      <c r="D52" s="43"/>
      <c r="E52" s="43"/>
      <c r="F52" s="17"/>
      <c r="G52" s="17"/>
      <c r="H52" s="11"/>
      <c r="I52" s="99"/>
      <c r="J52" s="18"/>
      <c r="K52" s="19"/>
      <c r="L52" s="20">
        <f t="shared" si="1"/>
        <v>0</v>
      </c>
    </row>
    <row r="53" spans="1:12" ht="18.75">
      <c r="A53" s="6">
        <v>45</v>
      </c>
      <c r="B53" s="44"/>
      <c r="C53" s="43"/>
      <c r="D53" s="43"/>
      <c r="E53" s="43"/>
      <c r="F53" s="17"/>
      <c r="G53" s="17"/>
      <c r="H53" s="11"/>
      <c r="I53" s="99"/>
      <c r="J53" s="18"/>
      <c r="K53" s="19"/>
      <c r="L53" s="20">
        <f t="shared" si="1"/>
        <v>0</v>
      </c>
    </row>
    <row r="54" spans="1:12" ht="18.75">
      <c r="A54" s="6">
        <v>46</v>
      </c>
      <c r="B54" s="44"/>
      <c r="C54" s="43"/>
      <c r="D54" s="43"/>
      <c r="E54" s="43"/>
      <c r="F54" s="17"/>
      <c r="G54" s="17"/>
      <c r="H54" s="11"/>
      <c r="I54" s="99"/>
      <c r="J54" s="18"/>
      <c r="K54" s="19"/>
      <c r="L54" s="20">
        <f t="shared" si="1"/>
        <v>0</v>
      </c>
    </row>
    <row r="55" spans="1:12" ht="18.75">
      <c r="A55" s="6">
        <v>47</v>
      </c>
      <c r="B55" s="44"/>
      <c r="C55" s="43"/>
      <c r="D55" s="43"/>
      <c r="E55" s="43"/>
      <c r="F55" s="17"/>
      <c r="G55" s="17"/>
      <c r="H55" s="11"/>
      <c r="I55" s="99"/>
      <c r="J55" s="18"/>
      <c r="K55" s="19"/>
      <c r="L55" s="20">
        <f t="shared" si="1"/>
        <v>0</v>
      </c>
    </row>
    <row r="56" spans="1:12" ht="18.75">
      <c r="A56" s="6">
        <v>48</v>
      </c>
      <c r="B56" s="44"/>
      <c r="C56" s="43"/>
      <c r="D56" s="43"/>
      <c r="E56" s="43"/>
      <c r="F56" s="17"/>
      <c r="G56" s="17"/>
      <c r="H56" s="11"/>
      <c r="I56" s="99"/>
      <c r="J56" s="18"/>
      <c r="K56" s="19"/>
      <c r="L56" s="20">
        <f t="shared" si="1"/>
        <v>0</v>
      </c>
    </row>
    <row r="57" spans="1:12" ht="18.75">
      <c r="A57" s="6">
        <v>49</v>
      </c>
      <c r="B57" s="44"/>
      <c r="C57" s="43"/>
      <c r="D57" s="43"/>
      <c r="E57" s="43"/>
      <c r="F57" s="17"/>
      <c r="G57" s="17"/>
      <c r="H57" s="11"/>
      <c r="I57" s="99"/>
      <c r="J57" s="18"/>
      <c r="K57" s="19"/>
      <c r="L57" s="20">
        <f t="shared" si="1"/>
        <v>0</v>
      </c>
    </row>
    <row r="58" spans="1:12" ht="18.75">
      <c r="A58" s="6">
        <v>50</v>
      </c>
      <c r="B58" s="44"/>
      <c r="C58" s="43"/>
      <c r="D58" s="43"/>
      <c r="E58" s="43"/>
      <c r="F58" s="17"/>
      <c r="G58" s="17"/>
      <c r="H58" s="11"/>
      <c r="I58" s="99"/>
      <c r="J58" s="18"/>
      <c r="K58" s="19"/>
      <c r="L58" s="20">
        <f t="shared" si="1"/>
        <v>0</v>
      </c>
    </row>
    <row r="59" spans="1:12" ht="18.75">
      <c r="A59" s="6">
        <v>51</v>
      </c>
      <c r="B59" s="44"/>
      <c r="C59" s="43"/>
      <c r="D59" s="43"/>
      <c r="E59" s="43"/>
      <c r="F59" s="17"/>
      <c r="G59" s="17"/>
      <c r="H59" s="11"/>
      <c r="I59" s="99"/>
      <c r="J59" s="18"/>
      <c r="K59" s="19"/>
      <c r="L59" s="20">
        <f t="shared" si="1"/>
        <v>0</v>
      </c>
    </row>
    <row r="60" spans="1:12" ht="18.75">
      <c r="A60" s="6">
        <v>52</v>
      </c>
      <c r="B60" s="44"/>
      <c r="C60" s="43"/>
      <c r="D60" s="43"/>
      <c r="E60" s="43"/>
      <c r="F60" s="17"/>
      <c r="G60" s="17"/>
      <c r="H60" s="11"/>
      <c r="I60" s="99"/>
      <c r="J60" s="18"/>
      <c r="K60" s="19"/>
      <c r="L60" s="20">
        <f t="shared" si="1"/>
        <v>0</v>
      </c>
    </row>
    <row r="61" spans="1:12" ht="18.75">
      <c r="A61" s="6">
        <v>53</v>
      </c>
      <c r="B61" s="44"/>
      <c r="C61" s="43"/>
      <c r="D61" s="43"/>
      <c r="E61" s="43"/>
      <c r="F61" s="17"/>
      <c r="G61" s="17"/>
      <c r="H61" s="11"/>
      <c r="I61" s="99"/>
      <c r="J61" s="18"/>
      <c r="K61" s="19"/>
      <c r="L61" s="20">
        <f t="shared" si="1"/>
        <v>0</v>
      </c>
    </row>
    <row r="62" spans="1:12" ht="18.75">
      <c r="A62" s="6">
        <v>54</v>
      </c>
      <c r="B62" s="44"/>
      <c r="C62" s="43"/>
      <c r="D62" s="43"/>
      <c r="E62" s="43"/>
      <c r="F62" s="17"/>
      <c r="G62" s="17"/>
      <c r="H62" s="11"/>
      <c r="I62" s="99"/>
      <c r="J62" s="18"/>
      <c r="K62" s="19"/>
      <c r="L62" s="20">
        <f t="shared" si="1"/>
        <v>0</v>
      </c>
    </row>
    <row r="63" spans="1:12" ht="18.75">
      <c r="A63" s="6">
        <v>55</v>
      </c>
      <c r="B63" s="44"/>
      <c r="C63" s="43"/>
      <c r="D63" s="43"/>
      <c r="E63" s="43"/>
      <c r="F63" s="17"/>
      <c r="G63" s="17"/>
      <c r="H63" s="11"/>
      <c r="I63" s="99"/>
      <c r="J63" s="18"/>
      <c r="K63" s="19"/>
      <c r="L63" s="20">
        <f t="shared" si="1"/>
        <v>0</v>
      </c>
    </row>
    <row r="64" spans="1:12" ht="18.75">
      <c r="A64" s="6">
        <v>56</v>
      </c>
      <c r="B64" s="44"/>
      <c r="C64" s="43"/>
      <c r="D64" s="43"/>
      <c r="E64" s="43"/>
      <c r="F64" s="17"/>
      <c r="G64" s="17"/>
      <c r="H64" s="11"/>
      <c r="I64" s="99"/>
      <c r="J64" s="18"/>
      <c r="K64" s="19"/>
      <c r="L64" s="20">
        <f t="shared" si="1"/>
        <v>0</v>
      </c>
    </row>
    <row r="65" spans="1:12" ht="18.75">
      <c r="A65" s="6">
        <v>57</v>
      </c>
      <c r="B65" s="44"/>
      <c r="C65" s="43"/>
      <c r="D65" s="43"/>
      <c r="E65" s="43"/>
      <c r="F65" s="17"/>
      <c r="G65" s="17"/>
      <c r="H65" s="11"/>
      <c r="I65" s="99"/>
      <c r="J65" s="18"/>
      <c r="K65" s="19"/>
      <c r="L65" s="20">
        <f t="shared" si="1"/>
        <v>0</v>
      </c>
    </row>
    <row r="66" spans="1:12" ht="18.75">
      <c r="A66" s="6">
        <v>58</v>
      </c>
      <c r="B66" s="44"/>
      <c r="C66" s="43"/>
      <c r="D66" s="43"/>
      <c r="E66" s="43"/>
      <c r="F66" s="17"/>
      <c r="G66" s="17"/>
      <c r="H66" s="11"/>
      <c r="I66" s="99"/>
      <c r="J66" s="18"/>
      <c r="K66" s="19"/>
      <c r="L66" s="20">
        <f t="shared" si="1"/>
        <v>0</v>
      </c>
    </row>
    <row r="67" spans="1:12" ht="18.75">
      <c r="A67" s="6">
        <v>59</v>
      </c>
      <c r="B67" s="44"/>
      <c r="C67" s="43"/>
      <c r="D67" s="43"/>
      <c r="E67" s="43"/>
      <c r="F67" s="17"/>
      <c r="G67" s="17"/>
      <c r="H67" s="11"/>
      <c r="I67" s="99"/>
      <c r="J67" s="18"/>
      <c r="K67" s="19"/>
      <c r="L67" s="20">
        <f t="shared" si="1"/>
        <v>0</v>
      </c>
    </row>
    <row r="68" spans="1:12" ht="18.75">
      <c r="A68" s="6">
        <v>60</v>
      </c>
      <c r="B68" s="44"/>
      <c r="C68" s="43"/>
      <c r="D68" s="43"/>
      <c r="E68" s="43"/>
      <c r="F68" s="17"/>
      <c r="G68" s="17"/>
      <c r="H68" s="11"/>
      <c r="I68" s="99"/>
      <c r="J68" s="18"/>
      <c r="K68" s="19"/>
      <c r="L68" s="20">
        <f t="shared" si="1"/>
        <v>0</v>
      </c>
    </row>
    <row r="69" spans="1:12" ht="18.75">
      <c r="A69" s="6">
        <v>61</v>
      </c>
      <c r="B69" s="44"/>
      <c r="C69" s="43"/>
      <c r="D69" s="43"/>
      <c r="E69" s="43"/>
      <c r="F69" s="17"/>
      <c r="G69" s="17"/>
      <c r="H69" s="11"/>
      <c r="I69" s="99"/>
      <c r="J69" s="18"/>
      <c r="K69" s="19"/>
      <c r="L69" s="20">
        <f t="shared" si="1"/>
        <v>0</v>
      </c>
    </row>
    <row r="70" spans="1:12" ht="18.75">
      <c r="A70" s="6">
        <v>62</v>
      </c>
      <c r="B70" s="44"/>
      <c r="C70" s="43"/>
      <c r="D70" s="43"/>
      <c r="E70" s="43"/>
      <c r="F70" s="17"/>
      <c r="G70" s="17"/>
      <c r="H70" s="11"/>
      <c r="I70" s="99"/>
      <c r="J70" s="18"/>
      <c r="K70" s="19"/>
      <c r="L70" s="20">
        <f t="shared" si="1"/>
        <v>0</v>
      </c>
    </row>
    <row r="71" spans="1:12" ht="18.75">
      <c r="A71" s="6">
        <v>63</v>
      </c>
      <c r="B71" s="44"/>
      <c r="C71" s="43"/>
      <c r="D71" s="43"/>
      <c r="E71" s="43"/>
      <c r="F71" s="17"/>
      <c r="G71" s="17"/>
      <c r="H71" s="11"/>
      <c r="I71" s="99"/>
      <c r="J71" s="18"/>
      <c r="K71" s="19"/>
      <c r="L71" s="20">
        <f t="shared" si="1"/>
        <v>0</v>
      </c>
    </row>
    <row r="72" spans="1:12" ht="18.75">
      <c r="A72" s="6">
        <v>64</v>
      </c>
      <c r="B72" s="44"/>
      <c r="C72" s="43"/>
      <c r="D72" s="43"/>
      <c r="E72" s="43"/>
      <c r="F72" s="17"/>
      <c r="G72" s="17"/>
      <c r="H72" s="11"/>
      <c r="I72" s="99"/>
      <c r="J72" s="18"/>
      <c r="K72" s="19"/>
      <c r="L72" s="20">
        <f t="shared" si="1"/>
        <v>0</v>
      </c>
    </row>
    <row r="73" spans="1:12" ht="18.75">
      <c r="A73" s="6">
        <v>65</v>
      </c>
      <c r="B73" s="44"/>
      <c r="C73" s="43"/>
      <c r="D73" s="43"/>
      <c r="E73" s="43"/>
      <c r="F73" s="17"/>
      <c r="G73" s="17"/>
      <c r="H73" s="11"/>
      <c r="I73" s="99"/>
      <c r="J73" s="18"/>
      <c r="K73" s="19"/>
      <c r="L73" s="20">
        <f t="shared" ref="L73:L136" si="2">COUNTIF(C73:K73,"yes")</f>
        <v>0</v>
      </c>
    </row>
    <row r="74" spans="1:12" ht="18.75">
      <c r="A74" s="6">
        <v>66</v>
      </c>
      <c r="B74" s="44"/>
      <c r="C74" s="43"/>
      <c r="D74" s="43"/>
      <c r="E74" s="43"/>
      <c r="F74" s="17"/>
      <c r="G74" s="17"/>
      <c r="H74" s="11"/>
      <c r="I74" s="99"/>
      <c r="J74" s="18"/>
      <c r="K74" s="19"/>
      <c r="L74" s="20">
        <f t="shared" si="2"/>
        <v>0</v>
      </c>
    </row>
    <row r="75" spans="1:12" ht="18.75">
      <c r="A75" s="6">
        <v>67</v>
      </c>
      <c r="B75" s="44"/>
      <c r="C75" s="43"/>
      <c r="D75" s="43"/>
      <c r="E75" s="43"/>
      <c r="F75" s="17"/>
      <c r="G75" s="17"/>
      <c r="H75" s="11"/>
      <c r="I75" s="99"/>
      <c r="J75" s="18"/>
      <c r="K75" s="19"/>
      <c r="L75" s="20">
        <f t="shared" si="2"/>
        <v>0</v>
      </c>
    </row>
    <row r="76" spans="1:12" ht="18.75">
      <c r="A76" s="6">
        <v>68</v>
      </c>
      <c r="B76" s="44"/>
      <c r="C76" s="43"/>
      <c r="D76" s="43"/>
      <c r="E76" s="43"/>
      <c r="F76" s="17"/>
      <c r="G76" s="17"/>
      <c r="H76" s="11"/>
      <c r="I76" s="99"/>
      <c r="J76" s="18"/>
      <c r="K76" s="19"/>
      <c r="L76" s="20">
        <f t="shared" si="2"/>
        <v>0</v>
      </c>
    </row>
    <row r="77" spans="1:12" ht="18.75">
      <c r="A77" s="6">
        <v>69</v>
      </c>
      <c r="B77" s="44"/>
      <c r="C77" s="43"/>
      <c r="D77" s="43"/>
      <c r="E77" s="43"/>
      <c r="F77" s="17"/>
      <c r="G77" s="17"/>
      <c r="H77" s="11"/>
      <c r="I77" s="99"/>
      <c r="J77" s="18"/>
      <c r="K77" s="19"/>
      <c r="L77" s="20">
        <f t="shared" si="2"/>
        <v>0</v>
      </c>
    </row>
    <row r="78" spans="1:12" ht="18.75">
      <c r="A78" s="6">
        <v>70</v>
      </c>
      <c r="B78" s="44"/>
      <c r="C78" s="43"/>
      <c r="D78" s="43"/>
      <c r="E78" s="43"/>
      <c r="F78" s="17"/>
      <c r="G78" s="17"/>
      <c r="H78" s="11"/>
      <c r="I78" s="99"/>
      <c r="J78" s="18"/>
      <c r="K78" s="19"/>
      <c r="L78" s="20">
        <f t="shared" si="2"/>
        <v>0</v>
      </c>
    </row>
    <row r="79" spans="1:12" ht="18.75">
      <c r="A79" s="6">
        <v>71</v>
      </c>
      <c r="B79" s="44"/>
      <c r="C79" s="43"/>
      <c r="D79" s="43"/>
      <c r="E79" s="43"/>
      <c r="F79" s="17"/>
      <c r="G79" s="17"/>
      <c r="H79" s="11"/>
      <c r="I79" s="99"/>
      <c r="J79" s="18"/>
      <c r="K79" s="19"/>
      <c r="L79" s="20">
        <f t="shared" si="2"/>
        <v>0</v>
      </c>
    </row>
    <row r="80" spans="1:12" ht="18.75">
      <c r="A80" s="6">
        <v>72</v>
      </c>
      <c r="B80" s="44"/>
      <c r="C80" s="43"/>
      <c r="D80" s="43"/>
      <c r="E80" s="43"/>
      <c r="F80" s="17"/>
      <c r="G80" s="17"/>
      <c r="H80" s="11"/>
      <c r="I80" s="99"/>
      <c r="J80" s="18"/>
      <c r="K80" s="19"/>
      <c r="L80" s="20">
        <f t="shared" si="2"/>
        <v>0</v>
      </c>
    </row>
    <row r="81" spans="1:12" ht="18.75">
      <c r="A81" s="6">
        <v>73</v>
      </c>
      <c r="B81" s="44"/>
      <c r="C81" s="43"/>
      <c r="D81" s="43"/>
      <c r="E81" s="43"/>
      <c r="F81" s="17"/>
      <c r="G81" s="17"/>
      <c r="H81" s="11"/>
      <c r="I81" s="99"/>
      <c r="J81" s="18"/>
      <c r="K81" s="19"/>
      <c r="L81" s="20">
        <f t="shared" si="2"/>
        <v>0</v>
      </c>
    </row>
    <row r="82" spans="1:12" ht="18.75">
      <c r="A82" s="6">
        <v>74</v>
      </c>
      <c r="B82" s="44"/>
      <c r="C82" s="43"/>
      <c r="D82" s="43"/>
      <c r="E82" s="43"/>
      <c r="F82" s="17"/>
      <c r="G82" s="17"/>
      <c r="H82" s="11"/>
      <c r="I82" s="99"/>
      <c r="J82" s="18"/>
      <c r="K82" s="19"/>
      <c r="L82" s="20">
        <f t="shared" si="2"/>
        <v>0</v>
      </c>
    </row>
    <row r="83" spans="1:12" ht="18.75">
      <c r="A83" s="6">
        <v>75</v>
      </c>
      <c r="B83" s="44"/>
      <c r="C83" s="43"/>
      <c r="D83" s="43"/>
      <c r="E83" s="43"/>
      <c r="F83" s="17"/>
      <c r="G83" s="17"/>
      <c r="H83" s="11"/>
      <c r="I83" s="99"/>
      <c r="J83" s="18"/>
      <c r="K83" s="19"/>
      <c r="L83" s="20">
        <f t="shared" si="2"/>
        <v>0</v>
      </c>
    </row>
    <row r="84" spans="1:12" ht="18.75">
      <c r="A84" s="6">
        <v>76</v>
      </c>
      <c r="B84" s="44"/>
      <c r="C84" s="43"/>
      <c r="D84" s="43"/>
      <c r="E84" s="43"/>
      <c r="F84" s="17"/>
      <c r="G84" s="17"/>
      <c r="H84" s="11"/>
      <c r="I84" s="99"/>
      <c r="J84" s="18"/>
      <c r="K84" s="19"/>
      <c r="L84" s="20">
        <f t="shared" si="2"/>
        <v>0</v>
      </c>
    </row>
    <row r="85" spans="1:12" ht="18.75">
      <c r="A85" s="6">
        <v>77</v>
      </c>
      <c r="B85" s="44"/>
      <c r="C85" s="43"/>
      <c r="D85" s="43"/>
      <c r="E85" s="43"/>
      <c r="F85" s="17"/>
      <c r="G85" s="17"/>
      <c r="H85" s="11"/>
      <c r="I85" s="99"/>
      <c r="J85" s="18"/>
      <c r="K85" s="19"/>
      <c r="L85" s="20">
        <f t="shared" si="2"/>
        <v>0</v>
      </c>
    </row>
    <row r="86" spans="1:12" ht="18.75">
      <c r="A86" s="6">
        <v>78</v>
      </c>
      <c r="B86" s="44"/>
      <c r="C86" s="43"/>
      <c r="D86" s="43"/>
      <c r="E86" s="43"/>
      <c r="F86" s="17"/>
      <c r="G86" s="17"/>
      <c r="H86" s="11"/>
      <c r="I86" s="99"/>
      <c r="J86" s="18"/>
      <c r="K86" s="19"/>
      <c r="L86" s="20">
        <f t="shared" si="2"/>
        <v>0</v>
      </c>
    </row>
    <row r="87" spans="1:12" ht="18.75">
      <c r="A87" s="6">
        <v>79</v>
      </c>
      <c r="B87" s="44"/>
      <c r="C87" s="43"/>
      <c r="D87" s="43"/>
      <c r="E87" s="43"/>
      <c r="F87" s="17"/>
      <c r="G87" s="17"/>
      <c r="H87" s="11"/>
      <c r="I87" s="99"/>
      <c r="J87" s="18"/>
      <c r="K87" s="19"/>
      <c r="L87" s="20">
        <f t="shared" si="2"/>
        <v>0</v>
      </c>
    </row>
    <row r="88" spans="1:12" ht="18.75">
      <c r="A88" s="6">
        <v>80</v>
      </c>
      <c r="B88" s="44"/>
      <c r="C88" s="43"/>
      <c r="D88" s="43"/>
      <c r="E88" s="43"/>
      <c r="F88" s="17"/>
      <c r="G88" s="17"/>
      <c r="H88" s="11"/>
      <c r="I88" s="99"/>
      <c r="J88" s="18"/>
      <c r="K88" s="19"/>
      <c r="L88" s="20">
        <f t="shared" si="2"/>
        <v>0</v>
      </c>
    </row>
    <row r="89" spans="1:12" ht="18.75">
      <c r="A89" s="6">
        <v>81</v>
      </c>
      <c r="B89" s="44"/>
      <c r="C89" s="43"/>
      <c r="D89" s="43"/>
      <c r="E89" s="43"/>
      <c r="F89" s="17"/>
      <c r="G89" s="17"/>
      <c r="H89" s="11"/>
      <c r="I89" s="99"/>
      <c r="J89" s="18"/>
      <c r="K89" s="19"/>
      <c r="L89" s="20">
        <f t="shared" si="2"/>
        <v>0</v>
      </c>
    </row>
    <row r="90" spans="1:12" ht="18.75">
      <c r="A90" s="6">
        <v>82</v>
      </c>
      <c r="B90" s="44"/>
      <c r="C90" s="43"/>
      <c r="D90" s="43"/>
      <c r="E90" s="43"/>
      <c r="F90" s="17"/>
      <c r="G90" s="17"/>
      <c r="H90" s="11"/>
      <c r="I90" s="99"/>
      <c r="J90" s="18"/>
      <c r="K90" s="19"/>
      <c r="L90" s="20">
        <f t="shared" si="2"/>
        <v>0</v>
      </c>
    </row>
    <row r="91" spans="1:12" ht="18.75">
      <c r="A91" s="6">
        <v>83</v>
      </c>
      <c r="B91" s="44"/>
      <c r="C91" s="43"/>
      <c r="D91" s="43"/>
      <c r="E91" s="43"/>
      <c r="F91" s="17"/>
      <c r="G91" s="17"/>
      <c r="H91" s="11"/>
      <c r="I91" s="99"/>
      <c r="J91" s="18"/>
      <c r="K91" s="19"/>
      <c r="L91" s="20">
        <f t="shared" si="2"/>
        <v>0</v>
      </c>
    </row>
    <row r="92" spans="1:12" ht="18.75">
      <c r="A92" s="6">
        <v>84</v>
      </c>
      <c r="B92" s="44"/>
      <c r="C92" s="43"/>
      <c r="D92" s="43"/>
      <c r="E92" s="43"/>
      <c r="F92" s="17"/>
      <c r="G92" s="17"/>
      <c r="H92" s="11"/>
      <c r="I92" s="99"/>
      <c r="J92" s="18"/>
      <c r="K92" s="19"/>
      <c r="L92" s="20">
        <f t="shared" si="2"/>
        <v>0</v>
      </c>
    </row>
    <row r="93" spans="1:12" ht="18.75">
      <c r="A93" s="6">
        <v>85</v>
      </c>
      <c r="B93" s="44"/>
      <c r="C93" s="43"/>
      <c r="D93" s="43"/>
      <c r="E93" s="43"/>
      <c r="F93" s="17"/>
      <c r="G93" s="17"/>
      <c r="H93" s="11"/>
      <c r="I93" s="99"/>
      <c r="J93" s="18"/>
      <c r="K93" s="19"/>
      <c r="L93" s="20">
        <f t="shared" si="2"/>
        <v>0</v>
      </c>
    </row>
    <row r="94" spans="1:12" ht="18.75">
      <c r="A94" s="6">
        <v>86</v>
      </c>
      <c r="B94" s="44"/>
      <c r="C94" s="43"/>
      <c r="D94" s="43"/>
      <c r="E94" s="43"/>
      <c r="F94" s="17"/>
      <c r="G94" s="17"/>
      <c r="H94" s="11"/>
      <c r="I94" s="99"/>
      <c r="J94" s="18"/>
      <c r="K94" s="19"/>
      <c r="L94" s="20">
        <f t="shared" si="2"/>
        <v>0</v>
      </c>
    </row>
    <row r="95" spans="1:12" ht="18.75">
      <c r="A95" s="6">
        <v>87</v>
      </c>
      <c r="B95" s="44"/>
      <c r="C95" s="43"/>
      <c r="D95" s="43"/>
      <c r="E95" s="43"/>
      <c r="F95" s="17"/>
      <c r="G95" s="17"/>
      <c r="H95" s="11"/>
      <c r="I95" s="99"/>
      <c r="J95" s="18"/>
      <c r="K95" s="19"/>
      <c r="L95" s="20">
        <f t="shared" si="2"/>
        <v>0</v>
      </c>
    </row>
    <row r="96" spans="1:12" ht="18.75">
      <c r="A96" s="6">
        <v>88</v>
      </c>
      <c r="B96" s="44"/>
      <c r="C96" s="43"/>
      <c r="D96" s="43"/>
      <c r="E96" s="43"/>
      <c r="F96" s="17"/>
      <c r="G96" s="17"/>
      <c r="H96" s="11"/>
      <c r="I96" s="99"/>
      <c r="J96" s="18"/>
      <c r="K96" s="19"/>
      <c r="L96" s="20">
        <f t="shared" si="2"/>
        <v>0</v>
      </c>
    </row>
    <row r="97" spans="1:12" ht="18.75">
      <c r="A97" s="6">
        <v>89</v>
      </c>
      <c r="B97" s="44"/>
      <c r="C97" s="43"/>
      <c r="D97" s="43"/>
      <c r="E97" s="43"/>
      <c r="F97" s="17"/>
      <c r="G97" s="17"/>
      <c r="H97" s="11"/>
      <c r="I97" s="99"/>
      <c r="J97" s="18"/>
      <c r="K97" s="19"/>
      <c r="L97" s="20">
        <f t="shared" si="2"/>
        <v>0</v>
      </c>
    </row>
    <row r="98" spans="1:12" ht="18.75">
      <c r="A98" s="6">
        <v>90</v>
      </c>
      <c r="B98" s="44"/>
      <c r="C98" s="43"/>
      <c r="D98" s="43"/>
      <c r="E98" s="43"/>
      <c r="F98" s="17"/>
      <c r="G98" s="17"/>
      <c r="H98" s="11"/>
      <c r="I98" s="99"/>
      <c r="J98" s="18"/>
      <c r="K98" s="19"/>
      <c r="L98" s="20">
        <f t="shared" si="2"/>
        <v>0</v>
      </c>
    </row>
    <row r="99" spans="1:12" ht="18.75">
      <c r="A99" s="6">
        <v>91</v>
      </c>
      <c r="B99" s="44"/>
      <c r="C99" s="43"/>
      <c r="D99" s="43"/>
      <c r="E99" s="43"/>
      <c r="F99" s="17"/>
      <c r="G99" s="17"/>
      <c r="H99" s="11"/>
      <c r="I99" s="99"/>
      <c r="J99" s="18"/>
      <c r="K99" s="19"/>
      <c r="L99" s="20">
        <f t="shared" si="2"/>
        <v>0</v>
      </c>
    </row>
    <row r="100" spans="1:12" ht="18.75">
      <c r="A100" s="6">
        <v>92</v>
      </c>
      <c r="B100" s="44"/>
      <c r="C100" s="43"/>
      <c r="D100" s="43"/>
      <c r="E100" s="43"/>
      <c r="F100" s="17"/>
      <c r="G100" s="17"/>
      <c r="H100" s="11"/>
      <c r="I100" s="99"/>
      <c r="J100" s="18"/>
      <c r="K100" s="19"/>
      <c r="L100" s="20">
        <f t="shared" si="2"/>
        <v>0</v>
      </c>
    </row>
    <row r="101" spans="1:12" ht="18.75">
      <c r="A101" s="6">
        <v>93</v>
      </c>
      <c r="B101" s="44"/>
      <c r="C101" s="43"/>
      <c r="D101" s="43"/>
      <c r="E101" s="43"/>
      <c r="F101" s="17"/>
      <c r="G101" s="17"/>
      <c r="H101" s="11"/>
      <c r="I101" s="99"/>
      <c r="J101" s="18"/>
      <c r="K101" s="19"/>
      <c r="L101" s="20">
        <f t="shared" si="2"/>
        <v>0</v>
      </c>
    </row>
    <row r="102" spans="1:12" ht="18.75">
      <c r="A102" s="6">
        <v>94</v>
      </c>
      <c r="B102" s="44"/>
      <c r="C102" s="43"/>
      <c r="D102" s="43"/>
      <c r="E102" s="43"/>
      <c r="F102" s="17"/>
      <c r="G102" s="17"/>
      <c r="H102" s="11"/>
      <c r="I102" s="99"/>
      <c r="J102" s="18"/>
      <c r="K102" s="19"/>
      <c r="L102" s="20">
        <f t="shared" si="2"/>
        <v>0</v>
      </c>
    </row>
    <row r="103" spans="1:12" ht="18.75">
      <c r="A103" s="6">
        <v>95</v>
      </c>
      <c r="B103" s="44"/>
      <c r="C103" s="43"/>
      <c r="D103" s="43"/>
      <c r="E103" s="43"/>
      <c r="F103" s="17"/>
      <c r="G103" s="17"/>
      <c r="H103" s="11"/>
      <c r="I103" s="99"/>
      <c r="J103" s="18"/>
      <c r="K103" s="19"/>
      <c r="L103" s="20">
        <f t="shared" si="2"/>
        <v>0</v>
      </c>
    </row>
    <row r="104" spans="1:12" ht="18.75">
      <c r="A104" s="6">
        <v>96</v>
      </c>
      <c r="B104" s="44"/>
      <c r="C104" s="43"/>
      <c r="D104" s="43"/>
      <c r="E104" s="43"/>
      <c r="F104" s="17"/>
      <c r="G104" s="17"/>
      <c r="H104" s="11"/>
      <c r="I104" s="99"/>
      <c r="J104" s="18"/>
      <c r="K104" s="19"/>
      <c r="L104" s="20">
        <f t="shared" si="2"/>
        <v>0</v>
      </c>
    </row>
    <row r="105" spans="1:12" ht="18.75">
      <c r="A105" s="6">
        <v>97</v>
      </c>
      <c r="B105" s="44"/>
      <c r="C105" s="43"/>
      <c r="D105" s="43"/>
      <c r="E105" s="43"/>
      <c r="F105" s="17"/>
      <c r="G105" s="17"/>
      <c r="H105" s="11"/>
      <c r="I105" s="99"/>
      <c r="J105" s="18"/>
      <c r="K105" s="19"/>
      <c r="L105" s="20">
        <f t="shared" si="2"/>
        <v>0</v>
      </c>
    </row>
    <row r="106" spans="1:12" ht="18.75">
      <c r="A106" s="6">
        <v>98</v>
      </c>
      <c r="B106" s="44"/>
      <c r="C106" s="43"/>
      <c r="D106" s="43"/>
      <c r="E106" s="43"/>
      <c r="F106" s="17"/>
      <c r="G106" s="17"/>
      <c r="H106" s="11"/>
      <c r="I106" s="99"/>
      <c r="J106" s="18"/>
      <c r="K106" s="19"/>
      <c r="L106" s="20">
        <f t="shared" si="2"/>
        <v>0</v>
      </c>
    </row>
    <row r="107" spans="1:12" ht="18.75">
      <c r="A107" s="6">
        <v>99</v>
      </c>
      <c r="B107" s="44"/>
      <c r="C107" s="43"/>
      <c r="D107" s="43"/>
      <c r="E107" s="43"/>
      <c r="F107" s="17"/>
      <c r="G107" s="17"/>
      <c r="H107" s="11"/>
      <c r="I107" s="99"/>
      <c r="J107" s="18"/>
      <c r="K107" s="19"/>
      <c r="L107" s="20">
        <f t="shared" si="2"/>
        <v>0</v>
      </c>
    </row>
    <row r="108" spans="1:12" ht="18.75">
      <c r="A108" s="6">
        <v>100</v>
      </c>
      <c r="B108" s="44"/>
      <c r="C108" s="43"/>
      <c r="D108" s="43"/>
      <c r="E108" s="43"/>
      <c r="F108" s="17"/>
      <c r="G108" s="17"/>
      <c r="H108" s="11"/>
      <c r="I108" s="99"/>
      <c r="J108" s="18"/>
      <c r="K108" s="19"/>
      <c r="L108" s="20">
        <f t="shared" si="2"/>
        <v>0</v>
      </c>
    </row>
    <row r="109" spans="1:12" ht="18.75">
      <c r="A109" s="6">
        <v>101</v>
      </c>
      <c r="B109" s="44"/>
      <c r="C109" s="43"/>
      <c r="D109" s="43"/>
      <c r="E109" s="43"/>
      <c r="F109" s="17"/>
      <c r="G109" s="17"/>
      <c r="H109" s="11"/>
      <c r="I109" s="99"/>
      <c r="J109" s="18"/>
      <c r="K109" s="19"/>
      <c r="L109" s="20">
        <f t="shared" si="2"/>
        <v>0</v>
      </c>
    </row>
    <row r="110" spans="1:12" ht="18.75">
      <c r="A110" s="6">
        <v>102</v>
      </c>
      <c r="B110" s="44"/>
      <c r="C110" s="43"/>
      <c r="D110" s="43"/>
      <c r="E110" s="43"/>
      <c r="F110" s="17"/>
      <c r="G110" s="17"/>
      <c r="H110" s="11"/>
      <c r="I110" s="99"/>
      <c r="J110" s="18"/>
      <c r="K110" s="19"/>
      <c r="L110" s="20">
        <f t="shared" si="2"/>
        <v>0</v>
      </c>
    </row>
    <row r="111" spans="1:12" ht="18.75">
      <c r="A111" s="6">
        <v>103</v>
      </c>
      <c r="B111" s="44"/>
      <c r="C111" s="43"/>
      <c r="D111" s="43"/>
      <c r="E111" s="43"/>
      <c r="F111" s="17"/>
      <c r="G111" s="17"/>
      <c r="H111" s="11"/>
      <c r="I111" s="99"/>
      <c r="J111" s="18"/>
      <c r="K111" s="19"/>
      <c r="L111" s="20">
        <f t="shared" si="2"/>
        <v>0</v>
      </c>
    </row>
    <row r="112" spans="1:12" ht="18.75">
      <c r="A112" s="6">
        <v>104</v>
      </c>
      <c r="B112" s="44"/>
      <c r="C112" s="43"/>
      <c r="D112" s="43"/>
      <c r="E112" s="43"/>
      <c r="F112" s="17"/>
      <c r="G112" s="17"/>
      <c r="H112" s="11"/>
      <c r="I112" s="99"/>
      <c r="J112" s="18"/>
      <c r="K112" s="19"/>
      <c r="L112" s="20">
        <f t="shared" si="2"/>
        <v>0</v>
      </c>
    </row>
    <row r="113" spans="1:12" ht="18.75">
      <c r="A113" s="6">
        <v>105</v>
      </c>
      <c r="B113" s="44"/>
      <c r="C113" s="43"/>
      <c r="D113" s="43"/>
      <c r="E113" s="43"/>
      <c r="F113" s="17"/>
      <c r="G113" s="17"/>
      <c r="H113" s="11"/>
      <c r="I113" s="99"/>
      <c r="J113" s="18"/>
      <c r="K113" s="19"/>
      <c r="L113" s="20">
        <f t="shared" si="2"/>
        <v>0</v>
      </c>
    </row>
    <row r="114" spans="1:12" ht="18.75">
      <c r="A114" s="6">
        <v>106</v>
      </c>
      <c r="B114" s="44"/>
      <c r="C114" s="43"/>
      <c r="D114" s="43"/>
      <c r="E114" s="43"/>
      <c r="F114" s="17"/>
      <c r="G114" s="17"/>
      <c r="H114" s="11"/>
      <c r="I114" s="99"/>
      <c r="J114" s="18"/>
      <c r="K114" s="19"/>
      <c r="L114" s="20">
        <f t="shared" si="2"/>
        <v>0</v>
      </c>
    </row>
    <row r="115" spans="1:12" ht="18.75">
      <c r="A115" s="6">
        <v>107</v>
      </c>
      <c r="B115" s="44"/>
      <c r="C115" s="43"/>
      <c r="D115" s="43"/>
      <c r="E115" s="43"/>
      <c r="F115" s="17"/>
      <c r="G115" s="17"/>
      <c r="H115" s="11"/>
      <c r="I115" s="99"/>
      <c r="J115" s="18"/>
      <c r="K115" s="19"/>
      <c r="L115" s="20">
        <f t="shared" si="2"/>
        <v>0</v>
      </c>
    </row>
    <row r="116" spans="1:12" ht="18.75">
      <c r="A116" s="6">
        <v>108</v>
      </c>
      <c r="B116" s="44"/>
      <c r="C116" s="43"/>
      <c r="D116" s="43"/>
      <c r="E116" s="43"/>
      <c r="F116" s="17"/>
      <c r="G116" s="17"/>
      <c r="H116" s="11"/>
      <c r="I116" s="99"/>
      <c r="J116" s="18"/>
      <c r="K116" s="19"/>
      <c r="L116" s="20">
        <f t="shared" si="2"/>
        <v>0</v>
      </c>
    </row>
    <row r="117" spans="1:12" ht="18.75">
      <c r="A117" s="6">
        <v>109</v>
      </c>
      <c r="B117" s="44"/>
      <c r="C117" s="43"/>
      <c r="D117" s="43"/>
      <c r="E117" s="43"/>
      <c r="F117" s="17"/>
      <c r="G117" s="17"/>
      <c r="H117" s="11"/>
      <c r="I117" s="99"/>
      <c r="J117" s="18"/>
      <c r="K117" s="19"/>
      <c r="L117" s="20">
        <f t="shared" si="2"/>
        <v>0</v>
      </c>
    </row>
    <row r="118" spans="1:12" ht="18.75">
      <c r="A118" s="6">
        <v>110</v>
      </c>
      <c r="B118" s="44"/>
      <c r="C118" s="43"/>
      <c r="D118" s="43"/>
      <c r="E118" s="43"/>
      <c r="F118" s="17"/>
      <c r="G118" s="17"/>
      <c r="H118" s="11"/>
      <c r="I118" s="99"/>
      <c r="J118" s="18"/>
      <c r="K118" s="19"/>
      <c r="L118" s="20">
        <f t="shared" si="2"/>
        <v>0</v>
      </c>
    </row>
    <row r="119" spans="1:12" ht="18.75">
      <c r="A119" s="6">
        <v>111</v>
      </c>
      <c r="B119" s="44"/>
      <c r="C119" s="43"/>
      <c r="D119" s="43"/>
      <c r="E119" s="43"/>
      <c r="F119" s="17"/>
      <c r="G119" s="17"/>
      <c r="H119" s="11"/>
      <c r="I119" s="99"/>
      <c r="J119" s="18"/>
      <c r="K119" s="19"/>
      <c r="L119" s="20">
        <f t="shared" si="2"/>
        <v>0</v>
      </c>
    </row>
    <row r="120" spans="1:12" ht="18.75">
      <c r="A120" s="6">
        <v>112</v>
      </c>
      <c r="B120" s="44"/>
      <c r="C120" s="43"/>
      <c r="D120" s="43"/>
      <c r="E120" s="43"/>
      <c r="F120" s="17"/>
      <c r="G120" s="17"/>
      <c r="H120" s="11"/>
      <c r="I120" s="99"/>
      <c r="J120" s="18"/>
      <c r="K120" s="19"/>
      <c r="L120" s="20">
        <f t="shared" si="2"/>
        <v>0</v>
      </c>
    </row>
    <row r="121" spans="1:12" ht="18.75">
      <c r="A121" s="6">
        <v>113</v>
      </c>
      <c r="B121" s="44"/>
      <c r="C121" s="43"/>
      <c r="D121" s="43"/>
      <c r="E121" s="43"/>
      <c r="F121" s="17"/>
      <c r="G121" s="17"/>
      <c r="H121" s="11"/>
      <c r="I121" s="99"/>
      <c r="J121" s="18"/>
      <c r="K121" s="19"/>
      <c r="L121" s="20">
        <f t="shared" si="2"/>
        <v>0</v>
      </c>
    </row>
    <row r="122" spans="1:12" ht="18.75">
      <c r="A122" s="6">
        <v>114</v>
      </c>
      <c r="B122" s="44"/>
      <c r="C122" s="43"/>
      <c r="D122" s="43"/>
      <c r="E122" s="43"/>
      <c r="F122" s="17"/>
      <c r="G122" s="17"/>
      <c r="H122" s="11"/>
      <c r="I122" s="99"/>
      <c r="J122" s="18"/>
      <c r="K122" s="19"/>
      <c r="L122" s="20">
        <f t="shared" si="2"/>
        <v>0</v>
      </c>
    </row>
    <row r="123" spans="1:12" ht="18.75">
      <c r="A123" s="6">
        <v>115</v>
      </c>
      <c r="B123" s="44"/>
      <c r="C123" s="43"/>
      <c r="D123" s="43"/>
      <c r="E123" s="43"/>
      <c r="F123" s="17"/>
      <c r="G123" s="17"/>
      <c r="H123" s="11"/>
      <c r="I123" s="99"/>
      <c r="J123" s="18"/>
      <c r="K123" s="19"/>
      <c r="L123" s="20">
        <f t="shared" si="2"/>
        <v>0</v>
      </c>
    </row>
    <row r="124" spans="1:12" ht="18.75">
      <c r="A124" s="6">
        <v>116</v>
      </c>
      <c r="B124" s="44"/>
      <c r="C124" s="43"/>
      <c r="D124" s="43"/>
      <c r="E124" s="43"/>
      <c r="F124" s="17"/>
      <c r="G124" s="17"/>
      <c r="H124" s="11"/>
      <c r="I124" s="99"/>
      <c r="J124" s="18"/>
      <c r="K124" s="19"/>
      <c r="L124" s="20">
        <f t="shared" si="2"/>
        <v>0</v>
      </c>
    </row>
    <row r="125" spans="1:12" ht="18.75">
      <c r="A125" s="6">
        <v>117</v>
      </c>
      <c r="B125" s="44"/>
      <c r="C125" s="43"/>
      <c r="D125" s="43"/>
      <c r="E125" s="43"/>
      <c r="F125" s="17"/>
      <c r="G125" s="17"/>
      <c r="H125" s="11"/>
      <c r="I125" s="99"/>
      <c r="J125" s="18"/>
      <c r="K125" s="19"/>
      <c r="L125" s="20">
        <f t="shared" si="2"/>
        <v>0</v>
      </c>
    </row>
    <row r="126" spans="1:12" ht="18.75">
      <c r="A126" s="6">
        <v>118</v>
      </c>
      <c r="B126" s="44"/>
      <c r="C126" s="43"/>
      <c r="D126" s="43"/>
      <c r="E126" s="43"/>
      <c r="F126" s="17"/>
      <c r="G126" s="17"/>
      <c r="H126" s="11"/>
      <c r="I126" s="99"/>
      <c r="J126" s="18"/>
      <c r="K126" s="19"/>
      <c r="L126" s="20">
        <f t="shared" si="2"/>
        <v>0</v>
      </c>
    </row>
    <row r="127" spans="1:12" ht="18.75">
      <c r="A127" s="6">
        <v>119</v>
      </c>
      <c r="B127" s="44"/>
      <c r="C127" s="43"/>
      <c r="D127" s="43"/>
      <c r="E127" s="43"/>
      <c r="F127" s="17"/>
      <c r="G127" s="17"/>
      <c r="H127" s="11"/>
      <c r="I127" s="99"/>
      <c r="J127" s="18"/>
      <c r="K127" s="19"/>
      <c r="L127" s="20">
        <f t="shared" si="2"/>
        <v>0</v>
      </c>
    </row>
    <row r="128" spans="1:12" ht="18.75">
      <c r="A128" s="6">
        <v>120</v>
      </c>
      <c r="B128" s="44"/>
      <c r="C128" s="43"/>
      <c r="D128" s="43"/>
      <c r="E128" s="43"/>
      <c r="F128" s="17"/>
      <c r="G128" s="17"/>
      <c r="H128" s="11"/>
      <c r="I128" s="99"/>
      <c r="J128" s="18"/>
      <c r="K128" s="19"/>
      <c r="L128" s="20">
        <f t="shared" si="2"/>
        <v>0</v>
      </c>
    </row>
    <row r="129" spans="1:12" ht="18.75">
      <c r="A129" s="6">
        <v>121</v>
      </c>
      <c r="B129" s="44"/>
      <c r="C129" s="43"/>
      <c r="D129" s="43"/>
      <c r="E129" s="43"/>
      <c r="F129" s="17"/>
      <c r="G129" s="17"/>
      <c r="H129" s="11"/>
      <c r="I129" s="99"/>
      <c r="J129" s="18"/>
      <c r="K129" s="19"/>
      <c r="L129" s="20">
        <f t="shared" si="2"/>
        <v>0</v>
      </c>
    </row>
    <row r="130" spans="1:12" ht="18.75">
      <c r="A130" s="6">
        <v>122</v>
      </c>
      <c r="B130" s="44"/>
      <c r="C130" s="43"/>
      <c r="D130" s="43"/>
      <c r="E130" s="43"/>
      <c r="F130" s="17"/>
      <c r="G130" s="17"/>
      <c r="H130" s="11"/>
      <c r="I130" s="99"/>
      <c r="J130" s="18"/>
      <c r="K130" s="19"/>
      <c r="L130" s="20">
        <f t="shared" si="2"/>
        <v>0</v>
      </c>
    </row>
    <row r="131" spans="1:12" ht="18.75">
      <c r="A131" s="6">
        <v>123</v>
      </c>
      <c r="B131" s="44"/>
      <c r="C131" s="43"/>
      <c r="D131" s="43"/>
      <c r="E131" s="43"/>
      <c r="F131" s="17"/>
      <c r="G131" s="17"/>
      <c r="H131" s="11"/>
      <c r="I131" s="99"/>
      <c r="J131" s="18"/>
      <c r="K131" s="19"/>
      <c r="L131" s="20">
        <f t="shared" si="2"/>
        <v>0</v>
      </c>
    </row>
    <row r="132" spans="1:12" ht="18.75">
      <c r="A132" s="6">
        <v>124</v>
      </c>
      <c r="B132" s="44"/>
      <c r="C132" s="43"/>
      <c r="D132" s="43"/>
      <c r="E132" s="43"/>
      <c r="F132" s="17"/>
      <c r="G132" s="17"/>
      <c r="H132" s="11"/>
      <c r="I132" s="99"/>
      <c r="J132" s="18"/>
      <c r="K132" s="19"/>
      <c r="L132" s="20">
        <f t="shared" si="2"/>
        <v>0</v>
      </c>
    </row>
    <row r="133" spans="1:12" ht="18.75">
      <c r="A133" s="6">
        <v>125</v>
      </c>
      <c r="B133" s="44"/>
      <c r="C133" s="43"/>
      <c r="D133" s="43"/>
      <c r="E133" s="43"/>
      <c r="F133" s="17"/>
      <c r="G133" s="17"/>
      <c r="H133" s="11"/>
      <c r="I133" s="99"/>
      <c r="J133" s="18"/>
      <c r="K133" s="19"/>
      <c r="L133" s="20">
        <f t="shared" si="2"/>
        <v>0</v>
      </c>
    </row>
    <row r="134" spans="1:12" ht="18.75">
      <c r="A134" s="6">
        <v>126</v>
      </c>
      <c r="B134" s="44"/>
      <c r="C134" s="43"/>
      <c r="D134" s="43"/>
      <c r="E134" s="43"/>
      <c r="F134" s="17"/>
      <c r="G134" s="17"/>
      <c r="H134" s="11"/>
      <c r="I134" s="99"/>
      <c r="J134" s="18"/>
      <c r="K134" s="19"/>
      <c r="L134" s="20">
        <f t="shared" si="2"/>
        <v>0</v>
      </c>
    </row>
    <row r="135" spans="1:12" ht="18.75">
      <c r="A135" s="6">
        <v>127</v>
      </c>
      <c r="B135" s="44"/>
      <c r="C135" s="43"/>
      <c r="D135" s="43"/>
      <c r="E135" s="43"/>
      <c r="F135" s="17"/>
      <c r="G135" s="17"/>
      <c r="H135" s="11"/>
      <c r="I135" s="99"/>
      <c r="J135" s="18"/>
      <c r="K135" s="19"/>
      <c r="L135" s="20">
        <f t="shared" si="2"/>
        <v>0</v>
      </c>
    </row>
    <row r="136" spans="1:12" ht="18.75">
      <c r="A136" s="6">
        <v>128</v>
      </c>
      <c r="B136" s="44"/>
      <c r="C136" s="43"/>
      <c r="D136" s="43"/>
      <c r="E136" s="43"/>
      <c r="F136" s="17"/>
      <c r="G136" s="17"/>
      <c r="H136" s="11"/>
      <c r="I136" s="99"/>
      <c r="J136" s="18"/>
      <c r="K136" s="19"/>
      <c r="L136" s="20">
        <f t="shared" si="2"/>
        <v>0</v>
      </c>
    </row>
    <row r="137" spans="1:12" ht="18.75">
      <c r="A137" s="6">
        <v>129</v>
      </c>
      <c r="B137" s="44"/>
      <c r="C137" s="43"/>
      <c r="D137" s="43"/>
      <c r="E137" s="43"/>
      <c r="F137" s="17"/>
      <c r="G137" s="17"/>
      <c r="H137" s="11"/>
      <c r="I137" s="99"/>
      <c r="J137" s="18"/>
      <c r="K137" s="19"/>
      <c r="L137" s="20">
        <f t="shared" ref="L137:L200" si="3">COUNTIF(C137:K137,"yes")</f>
        <v>0</v>
      </c>
    </row>
    <row r="138" spans="1:12" ht="18.75">
      <c r="A138" s="6">
        <v>130</v>
      </c>
      <c r="B138" s="44"/>
      <c r="C138" s="43"/>
      <c r="D138" s="43"/>
      <c r="E138" s="43"/>
      <c r="F138" s="17"/>
      <c r="G138" s="17"/>
      <c r="H138" s="11"/>
      <c r="I138" s="99"/>
      <c r="J138" s="18"/>
      <c r="K138" s="19"/>
      <c r="L138" s="20">
        <f t="shared" si="3"/>
        <v>0</v>
      </c>
    </row>
    <row r="139" spans="1:12" ht="18.75">
      <c r="A139" s="6">
        <v>131</v>
      </c>
      <c r="B139" s="44"/>
      <c r="C139" s="43"/>
      <c r="D139" s="43"/>
      <c r="E139" s="43"/>
      <c r="F139" s="17"/>
      <c r="G139" s="17"/>
      <c r="H139" s="11"/>
      <c r="I139" s="99"/>
      <c r="J139" s="18"/>
      <c r="K139" s="19"/>
      <c r="L139" s="20">
        <f t="shared" si="3"/>
        <v>0</v>
      </c>
    </row>
    <row r="140" spans="1:12" ht="18.75">
      <c r="A140" s="6">
        <v>132</v>
      </c>
      <c r="B140" s="44"/>
      <c r="C140" s="43"/>
      <c r="D140" s="43"/>
      <c r="E140" s="43"/>
      <c r="F140" s="17"/>
      <c r="G140" s="17"/>
      <c r="H140" s="11"/>
      <c r="I140" s="99"/>
      <c r="J140" s="18"/>
      <c r="K140" s="19"/>
      <c r="L140" s="20">
        <f t="shared" si="3"/>
        <v>0</v>
      </c>
    </row>
    <row r="141" spans="1:12" ht="18.75">
      <c r="A141" s="6">
        <v>133</v>
      </c>
      <c r="B141" s="44"/>
      <c r="C141" s="43"/>
      <c r="D141" s="43"/>
      <c r="E141" s="43"/>
      <c r="F141" s="17"/>
      <c r="G141" s="17"/>
      <c r="H141" s="11"/>
      <c r="I141" s="99"/>
      <c r="J141" s="18"/>
      <c r="K141" s="19"/>
      <c r="L141" s="20">
        <f t="shared" si="3"/>
        <v>0</v>
      </c>
    </row>
    <row r="142" spans="1:12" ht="18.75">
      <c r="A142" s="6">
        <v>134</v>
      </c>
      <c r="B142" s="44"/>
      <c r="C142" s="43"/>
      <c r="D142" s="43"/>
      <c r="E142" s="43"/>
      <c r="F142" s="17"/>
      <c r="G142" s="17"/>
      <c r="H142" s="11"/>
      <c r="I142" s="99"/>
      <c r="J142" s="18"/>
      <c r="K142" s="19"/>
      <c r="L142" s="20">
        <f t="shared" si="3"/>
        <v>0</v>
      </c>
    </row>
    <row r="143" spans="1:12" ht="18.75">
      <c r="A143" s="6">
        <v>135</v>
      </c>
      <c r="B143" s="44"/>
      <c r="C143" s="43"/>
      <c r="D143" s="43"/>
      <c r="E143" s="43"/>
      <c r="F143" s="17"/>
      <c r="G143" s="17"/>
      <c r="H143" s="11"/>
      <c r="I143" s="99"/>
      <c r="J143" s="18"/>
      <c r="K143" s="19"/>
      <c r="L143" s="20">
        <f t="shared" si="3"/>
        <v>0</v>
      </c>
    </row>
    <row r="144" spans="1:12" ht="18.75">
      <c r="A144" s="6">
        <v>136</v>
      </c>
      <c r="B144" s="44"/>
      <c r="C144" s="43"/>
      <c r="D144" s="43"/>
      <c r="E144" s="43"/>
      <c r="F144" s="17"/>
      <c r="G144" s="17"/>
      <c r="H144" s="11"/>
      <c r="I144" s="99"/>
      <c r="J144" s="18"/>
      <c r="K144" s="19"/>
      <c r="L144" s="20">
        <f t="shared" si="3"/>
        <v>0</v>
      </c>
    </row>
    <row r="145" spans="1:12" ht="18.75">
      <c r="A145" s="6">
        <v>137</v>
      </c>
      <c r="B145" s="44"/>
      <c r="C145" s="43"/>
      <c r="D145" s="43"/>
      <c r="E145" s="43"/>
      <c r="F145" s="17"/>
      <c r="G145" s="17"/>
      <c r="H145" s="11"/>
      <c r="I145" s="99"/>
      <c r="J145" s="18"/>
      <c r="K145" s="19"/>
      <c r="L145" s="20">
        <f t="shared" si="3"/>
        <v>0</v>
      </c>
    </row>
    <row r="146" spans="1:12" ht="18.75">
      <c r="A146" s="6">
        <v>138</v>
      </c>
      <c r="B146" s="44"/>
      <c r="C146" s="43"/>
      <c r="D146" s="43"/>
      <c r="E146" s="43"/>
      <c r="F146" s="17"/>
      <c r="G146" s="17"/>
      <c r="H146" s="11"/>
      <c r="I146" s="99"/>
      <c r="J146" s="18"/>
      <c r="K146" s="19"/>
      <c r="L146" s="20">
        <f t="shared" si="3"/>
        <v>0</v>
      </c>
    </row>
    <row r="147" spans="1:12" ht="18.75">
      <c r="A147" s="6">
        <v>139</v>
      </c>
      <c r="B147" s="44"/>
      <c r="C147" s="43"/>
      <c r="D147" s="43"/>
      <c r="E147" s="43"/>
      <c r="F147" s="17"/>
      <c r="G147" s="17"/>
      <c r="H147" s="11"/>
      <c r="I147" s="99"/>
      <c r="J147" s="18"/>
      <c r="K147" s="19"/>
      <c r="L147" s="20">
        <f t="shared" si="3"/>
        <v>0</v>
      </c>
    </row>
    <row r="148" spans="1:12" ht="18.75">
      <c r="A148" s="6">
        <v>140</v>
      </c>
      <c r="B148" s="44"/>
      <c r="C148" s="43"/>
      <c r="D148" s="43"/>
      <c r="E148" s="43"/>
      <c r="F148" s="17"/>
      <c r="G148" s="17"/>
      <c r="H148" s="11"/>
      <c r="I148" s="99"/>
      <c r="J148" s="18"/>
      <c r="K148" s="19"/>
      <c r="L148" s="20">
        <f t="shared" si="3"/>
        <v>0</v>
      </c>
    </row>
    <row r="149" spans="1:12" ht="18.75">
      <c r="A149" s="6">
        <v>141</v>
      </c>
      <c r="B149" s="44"/>
      <c r="C149" s="43"/>
      <c r="D149" s="43"/>
      <c r="E149" s="43"/>
      <c r="F149" s="17"/>
      <c r="G149" s="17"/>
      <c r="H149" s="11"/>
      <c r="I149" s="99"/>
      <c r="J149" s="18"/>
      <c r="K149" s="19"/>
      <c r="L149" s="20">
        <f t="shared" si="3"/>
        <v>0</v>
      </c>
    </row>
    <row r="150" spans="1:12" ht="18.75">
      <c r="A150" s="6">
        <v>142</v>
      </c>
      <c r="B150" s="44"/>
      <c r="C150" s="43"/>
      <c r="D150" s="43"/>
      <c r="E150" s="43"/>
      <c r="F150" s="17"/>
      <c r="G150" s="17"/>
      <c r="H150" s="11"/>
      <c r="I150" s="99"/>
      <c r="J150" s="18"/>
      <c r="K150" s="19"/>
      <c r="L150" s="20">
        <f t="shared" si="3"/>
        <v>0</v>
      </c>
    </row>
    <row r="151" spans="1:12" ht="18.75">
      <c r="A151" s="6">
        <v>143</v>
      </c>
      <c r="B151" s="44"/>
      <c r="C151" s="43"/>
      <c r="D151" s="43"/>
      <c r="E151" s="43"/>
      <c r="F151" s="17"/>
      <c r="G151" s="17"/>
      <c r="H151" s="11"/>
      <c r="I151" s="99"/>
      <c r="J151" s="18"/>
      <c r="K151" s="19"/>
      <c r="L151" s="20">
        <f t="shared" si="3"/>
        <v>0</v>
      </c>
    </row>
    <row r="152" spans="1:12" ht="18.75">
      <c r="A152" s="6">
        <v>144</v>
      </c>
      <c r="B152" s="44"/>
      <c r="C152" s="43"/>
      <c r="D152" s="43"/>
      <c r="E152" s="43"/>
      <c r="F152" s="17"/>
      <c r="G152" s="17"/>
      <c r="H152" s="11"/>
      <c r="I152" s="99"/>
      <c r="J152" s="18"/>
      <c r="K152" s="19"/>
      <c r="L152" s="20">
        <f t="shared" si="3"/>
        <v>0</v>
      </c>
    </row>
    <row r="153" spans="1:12" ht="18.75">
      <c r="A153" s="6">
        <v>145</v>
      </c>
      <c r="B153" s="44"/>
      <c r="C153" s="43"/>
      <c r="D153" s="43"/>
      <c r="E153" s="43"/>
      <c r="F153" s="17"/>
      <c r="G153" s="17"/>
      <c r="H153" s="11"/>
      <c r="I153" s="99"/>
      <c r="J153" s="18"/>
      <c r="K153" s="19"/>
      <c r="L153" s="20">
        <f t="shared" si="3"/>
        <v>0</v>
      </c>
    </row>
    <row r="154" spans="1:12" ht="18.75">
      <c r="A154" s="6">
        <v>146</v>
      </c>
      <c r="B154" s="44"/>
      <c r="C154" s="43"/>
      <c r="D154" s="43"/>
      <c r="E154" s="43"/>
      <c r="F154" s="17"/>
      <c r="G154" s="17"/>
      <c r="H154" s="11"/>
      <c r="I154" s="99"/>
      <c r="J154" s="18"/>
      <c r="K154" s="19"/>
      <c r="L154" s="20">
        <f t="shared" si="3"/>
        <v>0</v>
      </c>
    </row>
    <row r="155" spans="1:12" ht="18.75">
      <c r="A155" s="6">
        <v>147</v>
      </c>
      <c r="B155" s="44"/>
      <c r="C155" s="43"/>
      <c r="D155" s="43"/>
      <c r="E155" s="43"/>
      <c r="F155" s="17"/>
      <c r="G155" s="17"/>
      <c r="H155" s="11"/>
      <c r="I155" s="99"/>
      <c r="J155" s="18"/>
      <c r="K155" s="19"/>
      <c r="L155" s="20">
        <f t="shared" si="3"/>
        <v>0</v>
      </c>
    </row>
    <row r="156" spans="1:12" ht="18.75">
      <c r="A156" s="6">
        <v>148</v>
      </c>
      <c r="B156" s="44"/>
      <c r="C156" s="43"/>
      <c r="D156" s="43"/>
      <c r="E156" s="43"/>
      <c r="F156" s="17"/>
      <c r="G156" s="17"/>
      <c r="H156" s="11"/>
      <c r="I156" s="99"/>
      <c r="J156" s="18"/>
      <c r="K156" s="19"/>
      <c r="L156" s="20">
        <f t="shared" si="3"/>
        <v>0</v>
      </c>
    </row>
    <row r="157" spans="1:12" ht="18.75">
      <c r="A157" s="6">
        <v>149</v>
      </c>
      <c r="B157" s="44"/>
      <c r="C157" s="43"/>
      <c r="D157" s="43"/>
      <c r="E157" s="43"/>
      <c r="F157" s="17"/>
      <c r="G157" s="17"/>
      <c r="H157" s="11"/>
      <c r="I157" s="99"/>
      <c r="J157" s="18"/>
      <c r="K157" s="19"/>
      <c r="L157" s="20">
        <f t="shared" si="3"/>
        <v>0</v>
      </c>
    </row>
    <row r="158" spans="1:12" ht="18.75">
      <c r="A158" s="6">
        <v>150</v>
      </c>
      <c r="B158" s="44"/>
      <c r="C158" s="43"/>
      <c r="D158" s="43"/>
      <c r="E158" s="43"/>
      <c r="F158" s="17"/>
      <c r="G158" s="17"/>
      <c r="H158" s="11"/>
      <c r="I158" s="99"/>
      <c r="J158" s="18"/>
      <c r="K158" s="19"/>
      <c r="L158" s="20">
        <f t="shared" si="3"/>
        <v>0</v>
      </c>
    </row>
    <row r="159" spans="1:12" ht="18.75">
      <c r="A159" s="6">
        <v>151</v>
      </c>
      <c r="B159" s="44"/>
      <c r="C159" s="43"/>
      <c r="D159" s="43"/>
      <c r="E159" s="43"/>
      <c r="F159" s="17"/>
      <c r="G159" s="17"/>
      <c r="H159" s="11"/>
      <c r="I159" s="99"/>
      <c r="J159" s="18"/>
      <c r="K159" s="19"/>
      <c r="L159" s="20">
        <f t="shared" si="3"/>
        <v>0</v>
      </c>
    </row>
    <row r="160" spans="1:12" ht="18.75">
      <c r="A160" s="6">
        <v>152</v>
      </c>
      <c r="B160" s="44"/>
      <c r="C160" s="43"/>
      <c r="D160" s="43"/>
      <c r="E160" s="43"/>
      <c r="F160" s="17"/>
      <c r="G160" s="17"/>
      <c r="H160" s="11"/>
      <c r="I160" s="99"/>
      <c r="J160" s="18"/>
      <c r="K160" s="19"/>
      <c r="L160" s="20">
        <f t="shared" si="3"/>
        <v>0</v>
      </c>
    </row>
    <row r="161" spans="1:12" ht="18.75">
      <c r="A161" s="6">
        <v>153</v>
      </c>
      <c r="B161" s="44"/>
      <c r="C161" s="43"/>
      <c r="D161" s="43"/>
      <c r="E161" s="43"/>
      <c r="F161" s="17"/>
      <c r="G161" s="17"/>
      <c r="H161" s="11"/>
      <c r="I161" s="99"/>
      <c r="J161" s="18"/>
      <c r="K161" s="19"/>
      <c r="L161" s="20">
        <f t="shared" si="3"/>
        <v>0</v>
      </c>
    </row>
    <row r="162" spans="1:12" ht="18.75">
      <c r="A162" s="6">
        <v>154</v>
      </c>
      <c r="B162" s="44"/>
      <c r="C162" s="43"/>
      <c r="D162" s="43"/>
      <c r="E162" s="43"/>
      <c r="F162" s="17"/>
      <c r="G162" s="17"/>
      <c r="H162" s="11"/>
      <c r="I162" s="99"/>
      <c r="J162" s="18"/>
      <c r="K162" s="19"/>
      <c r="L162" s="20">
        <f t="shared" si="3"/>
        <v>0</v>
      </c>
    </row>
    <row r="163" spans="1:12" ht="18.75">
      <c r="A163" s="6">
        <v>155</v>
      </c>
      <c r="B163" s="44"/>
      <c r="C163" s="43"/>
      <c r="D163" s="43"/>
      <c r="E163" s="43"/>
      <c r="F163" s="17"/>
      <c r="G163" s="17"/>
      <c r="H163" s="11"/>
      <c r="I163" s="99"/>
      <c r="J163" s="18"/>
      <c r="K163" s="19"/>
      <c r="L163" s="20">
        <f t="shared" si="3"/>
        <v>0</v>
      </c>
    </row>
    <row r="164" spans="1:12" ht="18.75">
      <c r="A164" s="6">
        <v>156</v>
      </c>
      <c r="B164" s="44"/>
      <c r="C164" s="43"/>
      <c r="D164" s="43"/>
      <c r="E164" s="43"/>
      <c r="F164" s="17"/>
      <c r="G164" s="17"/>
      <c r="H164" s="11"/>
      <c r="I164" s="99"/>
      <c r="J164" s="18"/>
      <c r="K164" s="19"/>
      <c r="L164" s="20">
        <f t="shared" si="3"/>
        <v>0</v>
      </c>
    </row>
    <row r="165" spans="1:12" ht="18.75">
      <c r="A165" s="6">
        <v>157</v>
      </c>
      <c r="B165" s="44"/>
      <c r="C165" s="43"/>
      <c r="D165" s="43"/>
      <c r="E165" s="43"/>
      <c r="F165" s="17"/>
      <c r="G165" s="17"/>
      <c r="H165" s="11"/>
      <c r="I165" s="99"/>
      <c r="J165" s="18"/>
      <c r="K165" s="19"/>
      <c r="L165" s="20">
        <f t="shared" si="3"/>
        <v>0</v>
      </c>
    </row>
    <row r="166" spans="1:12" ht="18.75">
      <c r="A166" s="6">
        <v>158</v>
      </c>
      <c r="B166" s="44"/>
      <c r="C166" s="43"/>
      <c r="D166" s="43"/>
      <c r="E166" s="43"/>
      <c r="F166" s="17"/>
      <c r="G166" s="17"/>
      <c r="H166" s="11"/>
      <c r="I166" s="99"/>
      <c r="J166" s="18"/>
      <c r="K166" s="19"/>
      <c r="L166" s="20">
        <f t="shared" si="3"/>
        <v>0</v>
      </c>
    </row>
    <row r="167" spans="1:12" ht="18.75">
      <c r="A167" s="6">
        <v>159</v>
      </c>
      <c r="B167" s="44"/>
      <c r="C167" s="43"/>
      <c r="D167" s="43"/>
      <c r="E167" s="43"/>
      <c r="F167" s="17"/>
      <c r="G167" s="17"/>
      <c r="H167" s="11"/>
      <c r="I167" s="99"/>
      <c r="J167" s="18"/>
      <c r="K167" s="19"/>
      <c r="L167" s="20">
        <f t="shared" si="3"/>
        <v>0</v>
      </c>
    </row>
    <row r="168" spans="1:12" ht="18.75">
      <c r="A168" s="6">
        <v>160</v>
      </c>
      <c r="B168" s="44"/>
      <c r="C168" s="43"/>
      <c r="D168" s="43"/>
      <c r="E168" s="43"/>
      <c r="F168" s="17"/>
      <c r="G168" s="17"/>
      <c r="H168" s="11"/>
      <c r="I168" s="99"/>
      <c r="J168" s="18"/>
      <c r="K168" s="19"/>
      <c r="L168" s="20">
        <f t="shared" si="3"/>
        <v>0</v>
      </c>
    </row>
    <row r="169" spans="1:12" ht="18.75">
      <c r="A169" s="6">
        <v>161</v>
      </c>
      <c r="B169" s="44"/>
      <c r="C169" s="43"/>
      <c r="D169" s="43"/>
      <c r="E169" s="43"/>
      <c r="F169" s="17"/>
      <c r="G169" s="17"/>
      <c r="H169" s="11"/>
      <c r="I169" s="99"/>
      <c r="J169" s="18"/>
      <c r="K169" s="19"/>
      <c r="L169" s="20">
        <f t="shared" si="3"/>
        <v>0</v>
      </c>
    </row>
    <row r="170" spans="1:12" ht="18.75">
      <c r="A170" s="6">
        <v>162</v>
      </c>
      <c r="B170" s="44"/>
      <c r="C170" s="43"/>
      <c r="D170" s="43"/>
      <c r="E170" s="43"/>
      <c r="F170" s="17"/>
      <c r="G170" s="17"/>
      <c r="H170" s="11"/>
      <c r="I170" s="99"/>
      <c r="J170" s="18"/>
      <c r="K170" s="19"/>
      <c r="L170" s="20">
        <f t="shared" si="3"/>
        <v>0</v>
      </c>
    </row>
    <row r="171" spans="1:12" ht="18.75">
      <c r="A171" s="6">
        <v>163</v>
      </c>
      <c r="B171" s="44"/>
      <c r="C171" s="43"/>
      <c r="D171" s="43"/>
      <c r="E171" s="43"/>
      <c r="F171" s="17"/>
      <c r="G171" s="17"/>
      <c r="H171" s="11"/>
      <c r="I171" s="99"/>
      <c r="J171" s="18"/>
      <c r="K171" s="19"/>
      <c r="L171" s="20">
        <f t="shared" si="3"/>
        <v>0</v>
      </c>
    </row>
    <row r="172" spans="1:12" ht="18.75">
      <c r="A172" s="6">
        <v>164</v>
      </c>
      <c r="B172" s="44"/>
      <c r="C172" s="43"/>
      <c r="D172" s="43"/>
      <c r="E172" s="43"/>
      <c r="F172" s="17"/>
      <c r="G172" s="17"/>
      <c r="H172" s="11"/>
      <c r="I172" s="99"/>
      <c r="J172" s="18"/>
      <c r="K172" s="19"/>
      <c r="L172" s="20">
        <f t="shared" si="3"/>
        <v>0</v>
      </c>
    </row>
    <row r="173" spans="1:12" ht="18.75">
      <c r="A173" s="6">
        <v>165</v>
      </c>
      <c r="B173" s="44"/>
      <c r="C173" s="43"/>
      <c r="D173" s="43"/>
      <c r="E173" s="43"/>
      <c r="F173" s="17"/>
      <c r="G173" s="17"/>
      <c r="H173" s="11"/>
      <c r="I173" s="99"/>
      <c r="J173" s="18"/>
      <c r="K173" s="19"/>
      <c r="L173" s="20">
        <f t="shared" si="3"/>
        <v>0</v>
      </c>
    </row>
    <row r="174" spans="1:12" ht="18.75">
      <c r="A174" s="6">
        <v>166</v>
      </c>
      <c r="B174" s="44"/>
      <c r="C174" s="43"/>
      <c r="D174" s="43"/>
      <c r="E174" s="43"/>
      <c r="F174" s="17"/>
      <c r="G174" s="17"/>
      <c r="H174" s="11"/>
      <c r="I174" s="99"/>
      <c r="J174" s="18"/>
      <c r="K174" s="19"/>
      <c r="L174" s="20">
        <f t="shared" si="3"/>
        <v>0</v>
      </c>
    </row>
    <row r="175" spans="1:12" ht="18.75">
      <c r="A175" s="6">
        <v>167</v>
      </c>
      <c r="B175" s="44"/>
      <c r="C175" s="43"/>
      <c r="D175" s="43"/>
      <c r="E175" s="43"/>
      <c r="F175" s="17"/>
      <c r="G175" s="17"/>
      <c r="H175" s="11"/>
      <c r="I175" s="99"/>
      <c r="J175" s="18"/>
      <c r="K175" s="19"/>
      <c r="L175" s="20">
        <f t="shared" si="3"/>
        <v>0</v>
      </c>
    </row>
    <row r="176" spans="1:12" ht="18.75">
      <c r="A176" s="6">
        <v>168</v>
      </c>
      <c r="B176" s="44"/>
      <c r="C176" s="43"/>
      <c r="D176" s="43"/>
      <c r="E176" s="43"/>
      <c r="F176" s="17"/>
      <c r="G176" s="17"/>
      <c r="H176" s="11"/>
      <c r="I176" s="99"/>
      <c r="J176" s="18"/>
      <c r="K176" s="19"/>
      <c r="L176" s="20">
        <f t="shared" si="3"/>
        <v>0</v>
      </c>
    </row>
    <row r="177" spans="1:12" ht="18.75">
      <c r="A177" s="6">
        <v>169</v>
      </c>
      <c r="B177" s="44"/>
      <c r="C177" s="43"/>
      <c r="D177" s="43"/>
      <c r="E177" s="43"/>
      <c r="F177" s="17"/>
      <c r="G177" s="17"/>
      <c r="H177" s="11"/>
      <c r="I177" s="99"/>
      <c r="J177" s="18"/>
      <c r="K177" s="19"/>
      <c r="L177" s="20">
        <f t="shared" si="3"/>
        <v>0</v>
      </c>
    </row>
    <row r="178" spans="1:12" ht="18.75">
      <c r="A178" s="6">
        <v>170</v>
      </c>
      <c r="B178" s="44"/>
      <c r="C178" s="43"/>
      <c r="D178" s="43"/>
      <c r="E178" s="43"/>
      <c r="F178" s="17"/>
      <c r="G178" s="17"/>
      <c r="H178" s="11"/>
      <c r="I178" s="99"/>
      <c r="J178" s="18"/>
      <c r="K178" s="19"/>
      <c r="L178" s="20">
        <f t="shared" si="3"/>
        <v>0</v>
      </c>
    </row>
    <row r="179" spans="1:12" ht="18.75">
      <c r="A179" s="6">
        <v>171</v>
      </c>
      <c r="B179" s="44"/>
      <c r="C179" s="43"/>
      <c r="D179" s="43"/>
      <c r="E179" s="43"/>
      <c r="F179" s="17"/>
      <c r="G179" s="17"/>
      <c r="H179" s="11"/>
      <c r="I179" s="99"/>
      <c r="J179" s="18"/>
      <c r="K179" s="19"/>
      <c r="L179" s="20">
        <f t="shared" si="3"/>
        <v>0</v>
      </c>
    </row>
    <row r="180" spans="1:12" ht="18.75">
      <c r="A180" s="6">
        <v>172</v>
      </c>
      <c r="B180" s="44"/>
      <c r="C180" s="43"/>
      <c r="D180" s="43"/>
      <c r="E180" s="43"/>
      <c r="F180" s="17"/>
      <c r="G180" s="17"/>
      <c r="H180" s="11"/>
      <c r="I180" s="99"/>
      <c r="J180" s="18"/>
      <c r="K180" s="19"/>
      <c r="L180" s="20">
        <f t="shared" si="3"/>
        <v>0</v>
      </c>
    </row>
    <row r="181" spans="1:12" ht="18.75">
      <c r="A181" s="6">
        <v>173</v>
      </c>
      <c r="B181" s="44"/>
      <c r="C181" s="43"/>
      <c r="D181" s="43"/>
      <c r="E181" s="43"/>
      <c r="F181" s="17"/>
      <c r="G181" s="17"/>
      <c r="H181" s="11"/>
      <c r="I181" s="99"/>
      <c r="J181" s="18"/>
      <c r="K181" s="19"/>
      <c r="L181" s="20">
        <f t="shared" si="3"/>
        <v>0</v>
      </c>
    </row>
    <row r="182" spans="1:12" ht="18.75">
      <c r="A182" s="6">
        <v>174</v>
      </c>
      <c r="B182" s="44"/>
      <c r="C182" s="43"/>
      <c r="D182" s="43"/>
      <c r="E182" s="43"/>
      <c r="F182" s="17"/>
      <c r="G182" s="17"/>
      <c r="H182" s="11"/>
      <c r="I182" s="99"/>
      <c r="J182" s="18"/>
      <c r="K182" s="19"/>
      <c r="L182" s="20">
        <f t="shared" si="3"/>
        <v>0</v>
      </c>
    </row>
    <row r="183" spans="1:12" ht="18.75">
      <c r="A183" s="6">
        <v>175</v>
      </c>
      <c r="B183" s="44"/>
      <c r="C183" s="43"/>
      <c r="D183" s="43"/>
      <c r="E183" s="43"/>
      <c r="F183" s="17"/>
      <c r="G183" s="17"/>
      <c r="H183" s="11"/>
      <c r="I183" s="99"/>
      <c r="J183" s="18"/>
      <c r="K183" s="19"/>
      <c r="L183" s="20">
        <f t="shared" si="3"/>
        <v>0</v>
      </c>
    </row>
    <row r="184" spans="1:12" ht="18.75">
      <c r="A184" s="6">
        <v>176</v>
      </c>
      <c r="B184" s="44"/>
      <c r="C184" s="43"/>
      <c r="D184" s="43"/>
      <c r="E184" s="43"/>
      <c r="F184" s="17"/>
      <c r="G184" s="17"/>
      <c r="H184" s="11"/>
      <c r="I184" s="99"/>
      <c r="J184" s="18"/>
      <c r="K184" s="19"/>
      <c r="L184" s="20">
        <f t="shared" si="3"/>
        <v>0</v>
      </c>
    </row>
    <row r="185" spans="1:12" ht="18.75">
      <c r="A185" s="6">
        <v>177</v>
      </c>
      <c r="B185" s="44"/>
      <c r="C185" s="43"/>
      <c r="D185" s="43"/>
      <c r="E185" s="43"/>
      <c r="F185" s="17"/>
      <c r="G185" s="17"/>
      <c r="H185" s="11"/>
      <c r="I185" s="99"/>
      <c r="J185" s="18"/>
      <c r="K185" s="19"/>
      <c r="L185" s="20">
        <f t="shared" si="3"/>
        <v>0</v>
      </c>
    </row>
    <row r="186" spans="1:12" ht="18.75">
      <c r="A186" s="6">
        <v>178</v>
      </c>
      <c r="B186" s="44"/>
      <c r="C186" s="43"/>
      <c r="D186" s="43"/>
      <c r="E186" s="43"/>
      <c r="F186" s="17"/>
      <c r="G186" s="17"/>
      <c r="H186" s="11"/>
      <c r="I186" s="99"/>
      <c r="J186" s="18"/>
      <c r="K186" s="19"/>
      <c r="L186" s="20">
        <f t="shared" si="3"/>
        <v>0</v>
      </c>
    </row>
    <row r="187" spans="1:12" ht="18.75">
      <c r="A187" s="6">
        <v>179</v>
      </c>
      <c r="B187" s="44"/>
      <c r="C187" s="43"/>
      <c r="D187" s="43"/>
      <c r="E187" s="43"/>
      <c r="F187" s="17"/>
      <c r="G187" s="17"/>
      <c r="H187" s="11"/>
      <c r="I187" s="99"/>
      <c r="J187" s="18"/>
      <c r="K187" s="19"/>
      <c r="L187" s="20">
        <f t="shared" si="3"/>
        <v>0</v>
      </c>
    </row>
    <row r="188" spans="1:12" ht="18.75">
      <c r="A188" s="6">
        <v>180</v>
      </c>
      <c r="B188" s="44"/>
      <c r="C188" s="43"/>
      <c r="D188" s="43"/>
      <c r="E188" s="43"/>
      <c r="F188" s="17"/>
      <c r="G188" s="17"/>
      <c r="H188" s="11"/>
      <c r="I188" s="99"/>
      <c r="J188" s="18"/>
      <c r="K188" s="19"/>
      <c r="L188" s="20">
        <f t="shared" si="3"/>
        <v>0</v>
      </c>
    </row>
    <row r="189" spans="1:12" ht="18.75">
      <c r="A189" s="6">
        <v>181</v>
      </c>
      <c r="B189" s="44"/>
      <c r="C189" s="43"/>
      <c r="D189" s="43"/>
      <c r="E189" s="43"/>
      <c r="F189" s="17"/>
      <c r="G189" s="17"/>
      <c r="H189" s="11"/>
      <c r="I189" s="99"/>
      <c r="J189" s="18"/>
      <c r="K189" s="19"/>
      <c r="L189" s="20">
        <f t="shared" si="3"/>
        <v>0</v>
      </c>
    </row>
    <row r="190" spans="1:12" ht="18.75">
      <c r="A190" s="6">
        <v>182</v>
      </c>
      <c r="B190" s="44"/>
      <c r="C190" s="43"/>
      <c r="D190" s="43"/>
      <c r="E190" s="43"/>
      <c r="F190" s="17"/>
      <c r="G190" s="17"/>
      <c r="H190" s="11"/>
      <c r="I190" s="99"/>
      <c r="J190" s="18"/>
      <c r="K190" s="19"/>
      <c r="L190" s="20">
        <f t="shared" si="3"/>
        <v>0</v>
      </c>
    </row>
    <row r="191" spans="1:12" ht="18.75">
      <c r="A191" s="6">
        <v>183</v>
      </c>
      <c r="B191" s="44"/>
      <c r="C191" s="43"/>
      <c r="D191" s="43"/>
      <c r="E191" s="43"/>
      <c r="F191" s="17"/>
      <c r="G191" s="17"/>
      <c r="H191" s="11"/>
      <c r="I191" s="99"/>
      <c r="J191" s="18"/>
      <c r="K191" s="19"/>
      <c r="L191" s="20">
        <f t="shared" si="3"/>
        <v>0</v>
      </c>
    </row>
    <row r="192" spans="1:12" ht="18.75">
      <c r="A192" s="6">
        <v>184</v>
      </c>
      <c r="B192" s="44"/>
      <c r="C192" s="43"/>
      <c r="D192" s="43"/>
      <c r="E192" s="43"/>
      <c r="F192" s="17"/>
      <c r="G192" s="17"/>
      <c r="H192" s="11"/>
      <c r="I192" s="99"/>
      <c r="J192" s="18"/>
      <c r="K192" s="19"/>
      <c r="L192" s="20">
        <f t="shared" si="3"/>
        <v>0</v>
      </c>
    </row>
    <row r="193" spans="1:12" ht="18.75">
      <c r="A193" s="6">
        <v>185</v>
      </c>
      <c r="B193" s="44"/>
      <c r="C193" s="43"/>
      <c r="D193" s="43"/>
      <c r="E193" s="43"/>
      <c r="F193" s="17"/>
      <c r="G193" s="17"/>
      <c r="H193" s="11"/>
      <c r="I193" s="99"/>
      <c r="J193" s="18"/>
      <c r="K193" s="19"/>
      <c r="L193" s="20">
        <f t="shared" si="3"/>
        <v>0</v>
      </c>
    </row>
    <row r="194" spans="1:12" ht="18.75">
      <c r="A194" s="6">
        <v>186</v>
      </c>
      <c r="B194" s="44"/>
      <c r="C194" s="43"/>
      <c r="D194" s="43"/>
      <c r="E194" s="43"/>
      <c r="F194" s="17"/>
      <c r="G194" s="17"/>
      <c r="H194" s="11"/>
      <c r="I194" s="99"/>
      <c r="J194" s="18"/>
      <c r="K194" s="19"/>
      <c r="L194" s="20">
        <f t="shared" si="3"/>
        <v>0</v>
      </c>
    </row>
    <row r="195" spans="1:12" ht="18.75">
      <c r="A195" s="6">
        <v>187</v>
      </c>
      <c r="B195" s="44"/>
      <c r="C195" s="43"/>
      <c r="D195" s="43"/>
      <c r="E195" s="43"/>
      <c r="F195" s="17"/>
      <c r="G195" s="17"/>
      <c r="H195" s="11"/>
      <c r="I195" s="99"/>
      <c r="J195" s="18"/>
      <c r="K195" s="19"/>
      <c r="L195" s="20">
        <f t="shared" si="3"/>
        <v>0</v>
      </c>
    </row>
    <row r="196" spans="1:12" ht="18.75">
      <c r="A196" s="6">
        <v>188</v>
      </c>
      <c r="B196" s="44"/>
      <c r="C196" s="43"/>
      <c r="D196" s="43"/>
      <c r="E196" s="43"/>
      <c r="F196" s="17"/>
      <c r="G196" s="17"/>
      <c r="H196" s="11"/>
      <c r="I196" s="99"/>
      <c r="J196" s="18"/>
      <c r="K196" s="19"/>
      <c r="L196" s="20">
        <f t="shared" si="3"/>
        <v>0</v>
      </c>
    </row>
    <row r="197" spans="1:12" ht="18.75">
      <c r="A197" s="6">
        <v>189</v>
      </c>
      <c r="B197" s="44"/>
      <c r="C197" s="43"/>
      <c r="D197" s="43"/>
      <c r="E197" s="43"/>
      <c r="F197" s="17"/>
      <c r="G197" s="17"/>
      <c r="H197" s="11"/>
      <c r="I197" s="99"/>
      <c r="J197" s="18"/>
      <c r="K197" s="19"/>
      <c r="L197" s="20">
        <f t="shared" si="3"/>
        <v>0</v>
      </c>
    </row>
    <row r="198" spans="1:12" ht="18.75">
      <c r="A198" s="6">
        <v>190</v>
      </c>
      <c r="B198" s="44"/>
      <c r="C198" s="43"/>
      <c r="D198" s="43"/>
      <c r="E198" s="43"/>
      <c r="F198" s="17"/>
      <c r="G198" s="17"/>
      <c r="H198" s="11"/>
      <c r="I198" s="99"/>
      <c r="J198" s="18"/>
      <c r="K198" s="19"/>
      <c r="L198" s="20">
        <f t="shared" si="3"/>
        <v>0</v>
      </c>
    </row>
    <row r="199" spans="1:12" ht="18.75">
      <c r="A199" s="6">
        <v>191</v>
      </c>
      <c r="B199" s="44"/>
      <c r="C199" s="43"/>
      <c r="D199" s="43"/>
      <c r="E199" s="43"/>
      <c r="F199" s="17"/>
      <c r="G199" s="17"/>
      <c r="H199" s="11"/>
      <c r="I199" s="99"/>
      <c r="J199" s="18"/>
      <c r="K199" s="19"/>
      <c r="L199" s="20">
        <f t="shared" si="3"/>
        <v>0</v>
      </c>
    </row>
    <row r="200" spans="1:12" ht="18.75">
      <c r="A200" s="6">
        <v>192</v>
      </c>
      <c r="B200" s="44"/>
      <c r="C200" s="43"/>
      <c r="D200" s="43"/>
      <c r="E200" s="43"/>
      <c r="F200" s="17"/>
      <c r="G200" s="17"/>
      <c r="H200" s="11"/>
      <c r="I200" s="99"/>
      <c r="J200" s="18"/>
      <c r="K200" s="19"/>
      <c r="L200" s="20">
        <f t="shared" si="3"/>
        <v>0</v>
      </c>
    </row>
    <row r="201" spans="1:12" ht="18.75">
      <c r="A201" s="6">
        <v>193</v>
      </c>
      <c r="B201" s="44"/>
      <c r="C201" s="43"/>
      <c r="D201" s="43"/>
      <c r="E201" s="43"/>
      <c r="F201" s="17"/>
      <c r="G201" s="17"/>
      <c r="H201" s="11"/>
      <c r="I201" s="99"/>
      <c r="J201" s="18"/>
      <c r="K201" s="19"/>
      <c r="L201" s="20">
        <f t="shared" ref="L201:L264" si="4">COUNTIF(C201:K201,"yes")</f>
        <v>0</v>
      </c>
    </row>
    <row r="202" spans="1:12" ht="18.75">
      <c r="A202" s="6">
        <v>194</v>
      </c>
      <c r="B202" s="44"/>
      <c r="C202" s="43"/>
      <c r="D202" s="43"/>
      <c r="E202" s="43"/>
      <c r="F202" s="17"/>
      <c r="G202" s="17"/>
      <c r="H202" s="11"/>
      <c r="I202" s="99"/>
      <c r="J202" s="18"/>
      <c r="K202" s="19"/>
      <c r="L202" s="20">
        <f t="shared" si="4"/>
        <v>0</v>
      </c>
    </row>
    <row r="203" spans="1:12" ht="18.75">
      <c r="A203" s="6">
        <v>195</v>
      </c>
      <c r="B203" s="44"/>
      <c r="C203" s="43"/>
      <c r="D203" s="43"/>
      <c r="E203" s="43"/>
      <c r="F203" s="17"/>
      <c r="G203" s="17"/>
      <c r="H203" s="11"/>
      <c r="I203" s="99"/>
      <c r="J203" s="18"/>
      <c r="K203" s="19"/>
      <c r="L203" s="20">
        <f t="shared" si="4"/>
        <v>0</v>
      </c>
    </row>
    <row r="204" spans="1:12" ht="18.75">
      <c r="A204" s="6">
        <v>196</v>
      </c>
      <c r="B204" s="44"/>
      <c r="C204" s="43"/>
      <c r="D204" s="43"/>
      <c r="E204" s="43"/>
      <c r="F204" s="17"/>
      <c r="G204" s="17"/>
      <c r="H204" s="11"/>
      <c r="I204" s="99"/>
      <c r="J204" s="18"/>
      <c r="K204" s="19"/>
      <c r="L204" s="20">
        <f t="shared" si="4"/>
        <v>0</v>
      </c>
    </row>
    <row r="205" spans="1:12" ht="18.75">
      <c r="A205" s="6">
        <v>197</v>
      </c>
      <c r="B205" s="44"/>
      <c r="C205" s="43"/>
      <c r="D205" s="43"/>
      <c r="E205" s="43"/>
      <c r="F205" s="17"/>
      <c r="G205" s="17"/>
      <c r="H205" s="11"/>
      <c r="I205" s="99"/>
      <c r="J205" s="18"/>
      <c r="K205" s="19"/>
      <c r="L205" s="20">
        <f t="shared" si="4"/>
        <v>0</v>
      </c>
    </row>
    <row r="206" spans="1:12" ht="18.75">
      <c r="A206" s="6">
        <v>198</v>
      </c>
      <c r="B206" s="44"/>
      <c r="C206" s="43"/>
      <c r="D206" s="43"/>
      <c r="E206" s="43"/>
      <c r="F206" s="17"/>
      <c r="G206" s="17"/>
      <c r="H206" s="11"/>
      <c r="I206" s="99"/>
      <c r="J206" s="18"/>
      <c r="K206" s="19"/>
      <c r="L206" s="20">
        <f t="shared" si="4"/>
        <v>0</v>
      </c>
    </row>
    <row r="207" spans="1:12" ht="18.75">
      <c r="A207" s="6">
        <v>199</v>
      </c>
      <c r="B207" s="44"/>
      <c r="C207" s="43"/>
      <c r="D207" s="43"/>
      <c r="E207" s="43"/>
      <c r="F207" s="17"/>
      <c r="G207" s="17"/>
      <c r="H207" s="11"/>
      <c r="I207" s="99"/>
      <c r="J207" s="18"/>
      <c r="K207" s="19"/>
      <c r="L207" s="20">
        <f t="shared" si="4"/>
        <v>0</v>
      </c>
    </row>
    <row r="208" spans="1:12" ht="18.75">
      <c r="A208" s="6">
        <v>200</v>
      </c>
      <c r="B208" s="44"/>
      <c r="C208" s="43"/>
      <c r="D208" s="43"/>
      <c r="E208" s="43"/>
      <c r="F208" s="17"/>
      <c r="G208" s="17"/>
      <c r="H208" s="11"/>
      <c r="I208" s="99"/>
      <c r="J208" s="18"/>
      <c r="K208" s="19"/>
      <c r="L208" s="20">
        <f t="shared" si="4"/>
        <v>0</v>
      </c>
    </row>
    <row r="209" spans="1:12" ht="18.75">
      <c r="A209" s="6">
        <v>201</v>
      </c>
      <c r="B209" s="44"/>
      <c r="C209" s="43"/>
      <c r="D209" s="43"/>
      <c r="E209" s="43"/>
      <c r="F209" s="17"/>
      <c r="G209" s="17"/>
      <c r="H209" s="11"/>
      <c r="I209" s="99"/>
      <c r="J209" s="18"/>
      <c r="K209" s="19"/>
      <c r="L209" s="20">
        <f t="shared" si="4"/>
        <v>0</v>
      </c>
    </row>
    <row r="210" spans="1:12" ht="18.75">
      <c r="A210" s="6">
        <v>202</v>
      </c>
      <c r="B210" s="44"/>
      <c r="C210" s="43"/>
      <c r="D210" s="43"/>
      <c r="E210" s="43"/>
      <c r="F210" s="17"/>
      <c r="G210" s="17"/>
      <c r="H210" s="11"/>
      <c r="I210" s="99"/>
      <c r="J210" s="18"/>
      <c r="K210" s="19"/>
      <c r="L210" s="20">
        <f t="shared" si="4"/>
        <v>0</v>
      </c>
    </row>
    <row r="211" spans="1:12" ht="18.75">
      <c r="A211" s="6">
        <v>203</v>
      </c>
      <c r="B211" s="44"/>
      <c r="C211" s="43"/>
      <c r="D211" s="43"/>
      <c r="E211" s="43"/>
      <c r="F211" s="17"/>
      <c r="G211" s="17"/>
      <c r="H211" s="11"/>
      <c r="I211" s="99"/>
      <c r="J211" s="18"/>
      <c r="K211" s="19"/>
      <c r="L211" s="20">
        <f t="shared" si="4"/>
        <v>0</v>
      </c>
    </row>
    <row r="212" spans="1:12" ht="18.75">
      <c r="A212" s="6">
        <v>204</v>
      </c>
      <c r="B212" s="44"/>
      <c r="C212" s="43"/>
      <c r="D212" s="43"/>
      <c r="E212" s="43"/>
      <c r="F212" s="17"/>
      <c r="G212" s="17"/>
      <c r="H212" s="11"/>
      <c r="I212" s="99"/>
      <c r="J212" s="18"/>
      <c r="K212" s="19"/>
      <c r="L212" s="20">
        <f t="shared" si="4"/>
        <v>0</v>
      </c>
    </row>
    <row r="213" spans="1:12" ht="18.75">
      <c r="A213" s="6">
        <v>205</v>
      </c>
      <c r="B213" s="44"/>
      <c r="C213" s="43"/>
      <c r="D213" s="43"/>
      <c r="E213" s="43"/>
      <c r="F213" s="17"/>
      <c r="G213" s="17"/>
      <c r="H213" s="11"/>
      <c r="I213" s="99"/>
      <c r="J213" s="18"/>
      <c r="K213" s="19"/>
      <c r="L213" s="20">
        <f t="shared" si="4"/>
        <v>0</v>
      </c>
    </row>
    <row r="214" spans="1:12" ht="18.75">
      <c r="A214" s="6">
        <v>206</v>
      </c>
      <c r="B214" s="44"/>
      <c r="C214" s="43"/>
      <c r="D214" s="43"/>
      <c r="E214" s="43"/>
      <c r="F214" s="17"/>
      <c r="G214" s="17"/>
      <c r="H214" s="11"/>
      <c r="I214" s="99"/>
      <c r="J214" s="18"/>
      <c r="K214" s="19"/>
      <c r="L214" s="20">
        <f t="shared" si="4"/>
        <v>0</v>
      </c>
    </row>
    <row r="215" spans="1:12" ht="18.75">
      <c r="A215" s="6">
        <v>207</v>
      </c>
      <c r="B215" s="44"/>
      <c r="C215" s="43"/>
      <c r="D215" s="43"/>
      <c r="E215" s="43"/>
      <c r="F215" s="17"/>
      <c r="G215" s="17"/>
      <c r="H215" s="11"/>
      <c r="I215" s="99"/>
      <c r="J215" s="18"/>
      <c r="K215" s="19"/>
      <c r="L215" s="20">
        <f t="shared" si="4"/>
        <v>0</v>
      </c>
    </row>
    <row r="216" spans="1:12" ht="18.75">
      <c r="A216" s="6">
        <v>208</v>
      </c>
      <c r="B216" s="44"/>
      <c r="C216" s="43"/>
      <c r="D216" s="43"/>
      <c r="E216" s="43"/>
      <c r="F216" s="17"/>
      <c r="G216" s="17"/>
      <c r="H216" s="11"/>
      <c r="I216" s="99"/>
      <c r="J216" s="18"/>
      <c r="K216" s="19"/>
      <c r="L216" s="20">
        <f t="shared" si="4"/>
        <v>0</v>
      </c>
    </row>
    <row r="217" spans="1:12" ht="18.75">
      <c r="A217" s="6">
        <v>209</v>
      </c>
      <c r="B217" s="44"/>
      <c r="C217" s="43"/>
      <c r="D217" s="43"/>
      <c r="E217" s="43"/>
      <c r="F217" s="17"/>
      <c r="G217" s="17"/>
      <c r="H217" s="11"/>
      <c r="I217" s="99"/>
      <c r="J217" s="18"/>
      <c r="K217" s="19"/>
      <c r="L217" s="20">
        <f t="shared" si="4"/>
        <v>0</v>
      </c>
    </row>
    <row r="218" spans="1:12" ht="18.75">
      <c r="A218" s="6">
        <v>210</v>
      </c>
      <c r="B218" s="44"/>
      <c r="C218" s="43"/>
      <c r="D218" s="43"/>
      <c r="E218" s="43"/>
      <c r="F218" s="17"/>
      <c r="G218" s="17"/>
      <c r="H218" s="11"/>
      <c r="I218" s="99"/>
      <c r="J218" s="18"/>
      <c r="K218" s="19"/>
      <c r="L218" s="20">
        <f t="shared" si="4"/>
        <v>0</v>
      </c>
    </row>
    <row r="219" spans="1:12" ht="18.75">
      <c r="A219" s="6">
        <v>211</v>
      </c>
      <c r="B219" s="44"/>
      <c r="C219" s="43"/>
      <c r="D219" s="43"/>
      <c r="E219" s="43"/>
      <c r="F219" s="17"/>
      <c r="G219" s="17"/>
      <c r="H219" s="11"/>
      <c r="I219" s="99"/>
      <c r="J219" s="18"/>
      <c r="K219" s="19"/>
      <c r="L219" s="20">
        <f t="shared" si="4"/>
        <v>0</v>
      </c>
    </row>
    <row r="220" spans="1:12" ht="18.75">
      <c r="A220" s="6">
        <v>212</v>
      </c>
      <c r="B220" s="44"/>
      <c r="C220" s="43"/>
      <c r="D220" s="43"/>
      <c r="E220" s="43"/>
      <c r="F220" s="17"/>
      <c r="G220" s="17"/>
      <c r="H220" s="11"/>
      <c r="I220" s="99"/>
      <c r="J220" s="18"/>
      <c r="K220" s="19"/>
      <c r="L220" s="20">
        <f t="shared" si="4"/>
        <v>0</v>
      </c>
    </row>
    <row r="221" spans="1:12" ht="18.75">
      <c r="A221" s="6">
        <v>213</v>
      </c>
      <c r="B221" s="44"/>
      <c r="C221" s="43"/>
      <c r="D221" s="43"/>
      <c r="E221" s="43"/>
      <c r="F221" s="17"/>
      <c r="G221" s="17"/>
      <c r="H221" s="11"/>
      <c r="I221" s="99"/>
      <c r="J221" s="18"/>
      <c r="K221" s="19"/>
      <c r="L221" s="20">
        <f t="shared" si="4"/>
        <v>0</v>
      </c>
    </row>
    <row r="222" spans="1:12" ht="18.75">
      <c r="A222" s="6">
        <v>214</v>
      </c>
      <c r="B222" s="44"/>
      <c r="C222" s="43"/>
      <c r="D222" s="43"/>
      <c r="E222" s="43"/>
      <c r="F222" s="17"/>
      <c r="G222" s="17"/>
      <c r="H222" s="11"/>
      <c r="I222" s="99"/>
      <c r="J222" s="18"/>
      <c r="K222" s="19"/>
      <c r="L222" s="20">
        <f t="shared" si="4"/>
        <v>0</v>
      </c>
    </row>
    <row r="223" spans="1:12" ht="18.75">
      <c r="A223" s="6">
        <v>215</v>
      </c>
      <c r="B223" s="44"/>
      <c r="C223" s="43"/>
      <c r="D223" s="43"/>
      <c r="E223" s="43"/>
      <c r="F223" s="17"/>
      <c r="G223" s="17"/>
      <c r="H223" s="11"/>
      <c r="I223" s="99"/>
      <c r="J223" s="18"/>
      <c r="K223" s="19"/>
      <c r="L223" s="20">
        <f t="shared" si="4"/>
        <v>0</v>
      </c>
    </row>
    <row r="224" spans="1:12" ht="18.75">
      <c r="A224" s="6">
        <v>216</v>
      </c>
      <c r="B224" s="44"/>
      <c r="C224" s="43"/>
      <c r="D224" s="43"/>
      <c r="E224" s="43"/>
      <c r="F224" s="17"/>
      <c r="G224" s="17"/>
      <c r="H224" s="11"/>
      <c r="I224" s="99"/>
      <c r="J224" s="18"/>
      <c r="K224" s="19"/>
      <c r="L224" s="20">
        <f t="shared" si="4"/>
        <v>0</v>
      </c>
    </row>
    <row r="225" spans="1:12" ht="18.75">
      <c r="A225" s="6">
        <v>217</v>
      </c>
      <c r="B225" s="44"/>
      <c r="C225" s="43"/>
      <c r="D225" s="43"/>
      <c r="E225" s="43"/>
      <c r="F225" s="17"/>
      <c r="G225" s="17"/>
      <c r="H225" s="11"/>
      <c r="I225" s="99"/>
      <c r="J225" s="18"/>
      <c r="K225" s="19"/>
      <c r="L225" s="20">
        <f t="shared" si="4"/>
        <v>0</v>
      </c>
    </row>
    <row r="226" spans="1:12" ht="18.75">
      <c r="A226" s="6">
        <v>218</v>
      </c>
      <c r="B226" s="44"/>
      <c r="C226" s="43"/>
      <c r="D226" s="43"/>
      <c r="E226" s="43"/>
      <c r="F226" s="17"/>
      <c r="G226" s="17"/>
      <c r="H226" s="11"/>
      <c r="I226" s="99"/>
      <c r="J226" s="18"/>
      <c r="K226" s="19"/>
      <c r="L226" s="20">
        <f t="shared" si="4"/>
        <v>0</v>
      </c>
    </row>
    <row r="227" spans="1:12" ht="18.75">
      <c r="A227" s="6">
        <v>219</v>
      </c>
      <c r="B227" s="44"/>
      <c r="C227" s="43"/>
      <c r="D227" s="43"/>
      <c r="E227" s="43"/>
      <c r="F227" s="17"/>
      <c r="G227" s="17"/>
      <c r="H227" s="11"/>
      <c r="I227" s="99"/>
      <c r="J227" s="18"/>
      <c r="K227" s="19"/>
      <c r="L227" s="20">
        <f t="shared" si="4"/>
        <v>0</v>
      </c>
    </row>
    <row r="228" spans="1:12" ht="18.75">
      <c r="A228" s="6">
        <v>220</v>
      </c>
      <c r="B228" s="44"/>
      <c r="C228" s="43"/>
      <c r="D228" s="43"/>
      <c r="E228" s="43"/>
      <c r="F228" s="17"/>
      <c r="G228" s="17"/>
      <c r="H228" s="11"/>
      <c r="I228" s="99"/>
      <c r="J228" s="18"/>
      <c r="K228" s="19"/>
      <c r="L228" s="20">
        <f t="shared" si="4"/>
        <v>0</v>
      </c>
    </row>
    <row r="229" spans="1:12" ht="18.75">
      <c r="A229" s="6">
        <v>221</v>
      </c>
      <c r="B229" s="44"/>
      <c r="C229" s="43"/>
      <c r="D229" s="43"/>
      <c r="E229" s="43"/>
      <c r="F229" s="17"/>
      <c r="G229" s="17"/>
      <c r="H229" s="11"/>
      <c r="I229" s="99"/>
      <c r="J229" s="18"/>
      <c r="K229" s="19"/>
      <c r="L229" s="20">
        <f t="shared" si="4"/>
        <v>0</v>
      </c>
    </row>
    <row r="230" spans="1:12" ht="18.75">
      <c r="A230" s="6">
        <v>222</v>
      </c>
      <c r="B230" s="44"/>
      <c r="C230" s="43"/>
      <c r="D230" s="43"/>
      <c r="E230" s="43"/>
      <c r="F230" s="17"/>
      <c r="G230" s="17"/>
      <c r="H230" s="11"/>
      <c r="I230" s="99"/>
      <c r="J230" s="18"/>
      <c r="K230" s="19"/>
      <c r="L230" s="20">
        <f t="shared" si="4"/>
        <v>0</v>
      </c>
    </row>
    <row r="231" spans="1:12" ht="18.75">
      <c r="A231" s="6">
        <v>223</v>
      </c>
      <c r="B231" s="44"/>
      <c r="C231" s="43"/>
      <c r="D231" s="43"/>
      <c r="E231" s="43"/>
      <c r="F231" s="17"/>
      <c r="G231" s="17"/>
      <c r="H231" s="11"/>
      <c r="I231" s="99"/>
      <c r="J231" s="18"/>
      <c r="K231" s="19"/>
      <c r="L231" s="20">
        <f t="shared" si="4"/>
        <v>0</v>
      </c>
    </row>
    <row r="232" spans="1:12" ht="18.75">
      <c r="A232" s="6">
        <v>224</v>
      </c>
      <c r="B232" s="44"/>
      <c r="C232" s="43"/>
      <c r="D232" s="43"/>
      <c r="E232" s="43"/>
      <c r="F232" s="17"/>
      <c r="G232" s="17"/>
      <c r="H232" s="11"/>
      <c r="I232" s="99"/>
      <c r="J232" s="18"/>
      <c r="K232" s="19"/>
      <c r="L232" s="20">
        <f t="shared" si="4"/>
        <v>0</v>
      </c>
    </row>
    <row r="233" spans="1:12" ht="18.75">
      <c r="A233" s="6">
        <v>225</v>
      </c>
      <c r="B233" s="44"/>
      <c r="C233" s="43"/>
      <c r="D233" s="43"/>
      <c r="E233" s="43"/>
      <c r="F233" s="17"/>
      <c r="G233" s="17"/>
      <c r="H233" s="11"/>
      <c r="I233" s="99"/>
      <c r="J233" s="18"/>
      <c r="K233" s="19"/>
      <c r="L233" s="20">
        <f t="shared" si="4"/>
        <v>0</v>
      </c>
    </row>
    <row r="234" spans="1:12" ht="18.75">
      <c r="A234" s="6">
        <v>226</v>
      </c>
      <c r="B234" s="44"/>
      <c r="C234" s="43"/>
      <c r="D234" s="43"/>
      <c r="E234" s="43"/>
      <c r="F234" s="17"/>
      <c r="G234" s="17"/>
      <c r="H234" s="11"/>
      <c r="I234" s="99"/>
      <c r="J234" s="18"/>
      <c r="K234" s="19"/>
      <c r="L234" s="20">
        <f t="shared" si="4"/>
        <v>0</v>
      </c>
    </row>
    <row r="235" spans="1:12" ht="18.75">
      <c r="A235" s="6">
        <v>227</v>
      </c>
      <c r="B235" s="44"/>
      <c r="C235" s="43"/>
      <c r="D235" s="43"/>
      <c r="E235" s="43"/>
      <c r="F235" s="17"/>
      <c r="G235" s="17"/>
      <c r="H235" s="11"/>
      <c r="I235" s="99"/>
      <c r="J235" s="18"/>
      <c r="K235" s="19"/>
      <c r="L235" s="20">
        <f t="shared" si="4"/>
        <v>0</v>
      </c>
    </row>
    <row r="236" spans="1:12" ht="18.75">
      <c r="A236" s="6">
        <v>228</v>
      </c>
      <c r="B236" s="44"/>
      <c r="C236" s="43"/>
      <c r="D236" s="43"/>
      <c r="E236" s="43"/>
      <c r="F236" s="17"/>
      <c r="G236" s="17"/>
      <c r="H236" s="11"/>
      <c r="I236" s="99"/>
      <c r="J236" s="18"/>
      <c r="K236" s="19"/>
      <c r="L236" s="20">
        <f t="shared" si="4"/>
        <v>0</v>
      </c>
    </row>
    <row r="237" spans="1:12" ht="18.75">
      <c r="A237" s="6">
        <v>229</v>
      </c>
      <c r="B237" s="44"/>
      <c r="C237" s="43"/>
      <c r="D237" s="43"/>
      <c r="E237" s="43"/>
      <c r="F237" s="17"/>
      <c r="G237" s="17"/>
      <c r="H237" s="11"/>
      <c r="I237" s="99"/>
      <c r="J237" s="18"/>
      <c r="K237" s="19"/>
      <c r="L237" s="20">
        <f t="shared" si="4"/>
        <v>0</v>
      </c>
    </row>
    <row r="238" spans="1:12" ht="18.75">
      <c r="A238" s="6">
        <v>230</v>
      </c>
      <c r="B238" s="44"/>
      <c r="C238" s="43"/>
      <c r="D238" s="43"/>
      <c r="E238" s="43"/>
      <c r="F238" s="17"/>
      <c r="G238" s="17"/>
      <c r="H238" s="11"/>
      <c r="I238" s="99"/>
      <c r="J238" s="18"/>
      <c r="K238" s="19"/>
      <c r="L238" s="20">
        <f t="shared" si="4"/>
        <v>0</v>
      </c>
    </row>
    <row r="239" spans="1:12" ht="18.75">
      <c r="A239" s="6">
        <v>231</v>
      </c>
      <c r="B239" s="44"/>
      <c r="C239" s="43"/>
      <c r="D239" s="43"/>
      <c r="E239" s="43"/>
      <c r="F239" s="17"/>
      <c r="G239" s="17"/>
      <c r="H239" s="11"/>
      <c r="I239" s="99"/>
      <c r="J239" s="18"/>
      <c r="K239" s="19"/>
      <c r="L239" s="20">
        <f t="shared" si="4"/>
        <v>0</v>
      </c>
    </row>
    <row r="240" spans="1:12" ht="18.75">
      <c r="A240" s="6">
        <v>232</v>
      </c>
      <c r="B240" s="44"/>
      <c r="C240" s="43"/>
      <c r="D240" s="43"/>
      <c r="E240" s="43"/>
      <c r="F240" s="17"/>
      <c r="G240" s="17"/>
      <c r="H240" s="11"/>
      <c r="I240" s="99"/>
      <c r="J240" s="18"/>
      <c r="K240" s="19"/>
      <c r="L240" s="20">
        <f t="shared" si="4"/>
        <v>0</v>
      </c>
    </row>
    <row r="241" spans="1:12" ht="18.75">
      <c r="A241" s="6">
        <v>233</v>
      </c>
      <c r="B241" s="44"/>
      <c r="C241" s="43"/>
      <c r="D241" s="43"/>
      <c r="E241" s="43"/>
      <c r="F241" s="17"/>
      <c r="G241" s="17"/>
      <c r="H241" s="11"/>
      <c r="I241" s="99"/>
      <c r="J241" s="18"/>
      <c r="K241" s="19"/>
      <c r="L241" s="20">
        <f t="shared" si="4"/>
        <v>0</v>
      </c>
    </row>
    <row r="242" spans="1:12" ht="18.75">
      <c r="A242" s="6">
        <v>234</v>
      </c>
      <c r="B242" s="44"/>
      <c r="C242" s="43"/>
      <c r="D242" s="43"/>
      <c r="E242" s="43"/>
      <c r="F242" s="17"/>
      <c r="G242" s="17"/>
      <c r="H242" s="11"/>
      <c r="I242" s="99"/>
      <c r="J242" s="18"/>
      <c r="K242" s="19"/>
      <c r="L242" s="20">
        <f t="shared" si="4"/>
        <v>0</v>
      </c>
    </row>
    <row r="243" spans="1:12" ht="18.75">
      <c r="A243" s="6">
        <v>235</v>
      </c>
      <c r="B243" s="44"/>
      <c r="C243" s="43"/>
      <c r="D243" s="43"/>
      <c r="E243" s="43"/>
      <c r="F243" s="17"/>
      <c r="G243" s="17"/>
      <c r="H243" s="11"/>
      <c r="I243" s="99"/>
      <c r="J243" s="18"/>
      <c r="K243" s="19"/>
      <c r="L243" s="20">
        <f t="shared" si="4"/>
        <v>0</v>
      </c>
    </row>
    <row r="244" spans="1:12" ht="18.75">
      <c r="A244" s="6">
        <v>236</v>
      </c>
      <c r="B244" s="44"/>
      <c r="C244" s="43"/>
      <c r="D244" s="43"/>
      <c r="E244" s="43"/>
      <c r="F244" s="17"/>
      <c r="G244" s="17"/>
      <c r="H244" s="11"/>
      <c r="I244" s="99"/>
      <c r="J244" s="18"/>
      <c r="K244" s="19"/>
      <c r="L244" s="20">
        <f t="shared" si="4"/>
        <v>0</v>
      </c>
    </row>
    <row r="245" spans="1:12" ht="18.75">
      <c r="A245" s="6">
        <v>237</v>
      </c>
      <c r="B245" s="44"/>
      <c r="C245" s="43"/>
      <c r="D245" s="43"/>
      <c r="E245" s="43"/>
      <c r="F245" s="17"/>
      <c r="G245" s="17"/>
      <c r="H245" s="11"/>
      <c r="I245" s="99"/>
      <c r="J245" s="18"/>
      <c r="K245" s="19"/>
      <c r="L245" s="20">
        <f t="shared" si="4"/>
        <v>0</v>
      </c>
    </row>
    <row r="246" spans="1:12" ht="18.75">
      <c r="A246" s="6">
        <v>238</v>
      </c>
      <c r="B246" s="44"/>
      <c r="C246" s="43"/>
      <c r="D246" s="43"/>
      <c r="E246" s="43"/>
      <c r="F246" s="17"/>
      <c r="G246" s="17"/>
      <c r="H246" s="11"/>
      <c r="I246" s="99"/>
      <c r="J246" s="18"/>
      <c r="K246" s="19"/>
      <c r="L246" s="20">
        <f t="shared" si="4"/>
        <v>0</v>
      </c>
    </row>
    <row r="247" spans="1:12" ht="18.75">
      <c r="A247" s="6">
        <v>239</v>
      </c>
      <c r="B247" s="44"/>
      <c r="C247" s="43"/>
      <c r="D247" s="43"/>
      <c r="E247" s="43"/>
      <c r="F247" s="17"/>
      <c r="G247" s="17"/>
      <c r="H247" s="11"/>
      <c r="I247" s="99"/>
      <c r="J247" s="18"/>
      <c r="K247" s="19"/>
      <c r="L247" s="20">
        <f t="shared" si="4"/>
        <v>0</v>
      </c>
    </row>
    <row r="248" spans="1:12" ht="18.75">
      <c r="A248" s="6">
        <v>240</v>
      </c>
      <c r="B248" s="44"/>
      <c r="C248" s="43"/>
      <c r="D248" s="43"/>
      <c r="E248" s="43"/>
      <c r="F248" s="17"/>
      <c r="G248" s="17"/>
      <c r="H248" s="11"/>
      <c r="I248" s="99"/>
      <c r="J248" s="18"/>
      <c r="K248" s="19"/>
      <c r="L248" s="20">
        <f t="shared" si="4"/>
        <v>0</v>
      </c>
    </row>
    <row r="249" spans="1:12" ht="18.75">
      <c r="A249" s="6">
        <v>241</v>
      </c>
      <c r="B249" s="44"/>
      <c r="C249" s="43"/>
      <c r="D249" s="43"/>
      <c r="E249" s="43"/>
      <c r="F249" s="17"/>
      <c r="G249" s="17"/>
      <c r="H249" s="11"/>
      <c r="I249" s="99"/>
      <c r="J249" s="18"/>
      <c r="K249" s="19"/>
      <c r="L249" s="20">
        <f t="shared" si="4"/>
        <v>0</v>
      </c>
    </row>
    <row r="250" spans="1:12" ht="18.75">
      <c r="A250" s="6">
        <v>242</v>
      </c>
      <c r="B250" s="44"/>
      <c r="C250" s="43"/>
      <c r="D250" s="43"/>
      <c r="E250" s="43"/>
      <c r="F250" s="17"/>
      <c r="G250" s="17"/>
      <c r="H250" s="11"/>
      <c r="I250" s="99"/>
      <c r="J250" s="18"/>
      <c r="K250" s="19"/>
      <c r="L250" s="20">
        <f t="shared" si="4"/>
        <v>0</v>
      </c>
    </row>
    <row r="251" spans="1:12" ht="18.75">
      <c r="A251" s="6">
        <v>243</v>
      </c>
      <c r="B251" s="44"/>
      <c r="C251" s="43"/>
      <c r="D251" s="43"/>
      <c r="E251" s="43"/>
      <c r="F251" s="17"/>
      <c r="G251" s="17"/>
      <c r="H251" s="11"/>
      <c r="I251" s="99"/>
      <c r="J251" s="18"/>
      <c r="K251" s="19"/>
      <c r="L251" s="20">
        <f t="shared" si="4"/>
        <v>0</v>
      </c>
    </row>
    <row r="252" spans="1:12" ht="18.75">
      <c r="A252" s="6">
        <v>244</v>
      </c>
      <c r="B252" s="44"/>
      <c r="C252" s="43"/>
      <c r="D252" s="43"/>
      <c r="E252" s="43"/>
      <c r="F252" s="17"/>
      <c r="G252" s="17"/>
      <c r="H252" s="11"/>
      <c r="I252" s="99"/>
      <c r="J252" s="18"/>
      <c r="K252" s="19"/>
      <c r="L252" s="20">
        <f t="shared" si="4"/>
        <v>0</v>
      </c>
    </row>
    <row r="253" spans="1:12" ht="18.75">
      <c r="A253" s="6">
        <v>245</v>
      </c>
      <c r="B253" s="44"/>
      <c r="C253" s="43"/>
      <c r="D253" s="43"/>
      <c r="E253" s="43"/>
      <c r="F253" s="17"/>
      <c r="G253" s="17"/>
      <c r="H253" s="11"/>
      <c r="I253" s="99"/>
      <c r="J253" s="18"/>
      <c r="K253" s="19"/>
      <c r="L253" s="20">
        <f t="shared" si="4"/>
        <v>0</v>
      </c>
    </row>
    <row r="254" spans="1:12" ht="18.75">
      <c r="A254" s="6">
        <v>246</v>
      </c>
      <c r="B254" s="44"/>
      <c r="C254" s="43"/>
      <c r="D254" s="43"/>
      <c r="E254" s="43"/>
      <c r="F254" s="17"/>
      <c r="G254" s="17"/>
      <c r="H254" s="11"/>
      <c r="I254" s="99"/>
      <c r="J254" s="18"/>
      <c r="K254" s="19"/>
      <c r="L254" s="20">
        <f t="shared" si="4"/>
        <v>0</v>
      </c>
    </row>
    <row r="255" spans="1:12" ht="18.75">
      <c r="A255" s="6">
        <v>247</v>
      </c>
      <c r="B255" s="44"/>
      <c r="C255" s="43"/>
      <c r="D255" s="43"/>
      <c r="E255" s="43"/>
      <c r="F255" s="17"/>
      <c r="G255" s="17"/>
      <c r="H255" s="11"/>
      <c r="I255" s="99"/>
      <c r="J255" s="18"/>
      <c r="K255" s="19"/>
      <c r="L255" s="20">
        <f t="shared" si="4"/>
        <v>0</v>
      </c>
    </row>
    <row r="256" spans="1:12" ht="18.75">
      <c r="A256" s="6">
        <v>248</v>
      </c>
      <c r="B256" s="44"/>
      <c r="C256" s="43"/>
      <c r="D256" s="43"/>
      <c r="E256" s="43"/>
      <c r="F256" s="17"/>
      <c r="G256" s="17"/>
      <c r="H256" s="11"/>
      <c r="I256" s="99"/>
      <c r="J256" s="18"/>
      <c r="K256" s="19"/>
      <c r="L256" s="20">
        <f t="shared" si="4"/>
        <v>0</v>
      </c>
    </row>
    <row r="257" spans="1:12" ht="18.75">
      <c r="A257" s="6">
        <v>249</v>
      </c>
      <c r="B257" s="44"/>
      <c r="C257" s="43"/>
      <c r="D257" s="43"/>
      <c r="E257" s="43"/>
      <c r="F257" s="17"/>
      <c r="G257" s="17"/>
      <c r="H257" s="11"/>
      <c r="I257" s="99"/>
      <c r="J257" s="18"/>
      <c r="K257" s="19"/>
      <c r="L257" s="20">
        <f t="shared" si="4"/>
        <v>0</v>
      </c>
    </row>
    <row r="258" spans="1:12" ht="18.75">
      <c r="A258" s="6">
        <v>250</v>
      </c>
      <c r="B258" s="44"/>
      <c r="C258" s="43"/>
      <c r="D258" s="43"/>
      <c r="E258" s="43"/>
      <c r="F258" s="17"/>
      <c r="G258" s="17"/>
      <c r="H258" s="11"/>
      <c r="I258" s="99"/>
      <c r="J258" s="18"/>
      <c r="K258" s="19"/>
      <c r="L258" s="20">
        <f t="shared" si="4"/>
        <v>0</v>
      </c>
    </row>
    <row r="259" spans="1:12" ht="18.75">
      <c r="A259" s="6">
        <v>251</v>
      </c>
      <c r="B259" s="44"/>
      <c r="C259" s="43"/>
      <c r="D259" s="43"/>
      <c r="E259" s="43"/>
      <c r="F259" s="17"/>
      <c r="G259" s="17"/>
      <c r="H259" s="11"/>
      <c r="I259" s="99"/>
      <c r="J259" s="18"/>
      <c r="K259" s="19"/>
      <c r="L259" s="20">
        <f t="shared" si="4"/>
        <v>0</v>
      </c>
    </row>
    <row r="260" spans="1:12" ht="18.75">
      <c r="A260" s="6">
        <v>252</v>
      </c>
      <c r="B260" s="44"/>
      <c r="C260" s="43"/>
      <c r="D260" s="43"/>
      <c r="E260" s="43"/>
      <c r="F260" s="17"/>
      <c r="G260" s="17"/>
      <c r="H260" s="11"/>
      <c r="I260" s="99"/>
      <c r="J260" s="18"/>
      <c r="K260" s="19"/>
      <c r="L260" s="20">
        <f t="shared" si="4"/>
        <v>0</v>
      </c>
    </row>
    <row r="261" spans="1:12" ht="18.75">
      <c r="A261" s="6">
        <v>253</v>
      </c>
      <c r="B261" s="44"/>
      <c r="C261" s="43"/>
      <c r="D261" s="43"/>
      <c r="E261" s="43"/>
      <c r="F261" s="17"/>
      <c r="G261" s="17"/>
      <c r="H261" s="11"/>
      <c r="I261" s="99"/>
      <c r="J261" s="18"/>
      <c r="K261" s="19"/>
      <c r="L261" s="20">
        <f t="shared" si="4"/>
        <v>0</v>
      </c>
    </row>
    <row r="262" spans="1:12" ht="18.75">
      <c r="A262" s="6">
        <v>254</v>
      </c>
      <c r="B262" s="44"/>
      <c r="C262" s="43"/>
      <c r="D262" s="43"/>
      <c r="E262" s="43"/>
      <c r="F262" s="17"/>
      <c r="G262" s="17"/>
      <c r="H262" s="11"/>
      <c r="I262" s="99"/>
      <c r="J262" s="18"/>
      <c r="K262" s="19"/>
      <c r="L262" s="20">
        <f t="shared" si="4"/>
        <v>0</v>
      </c>
    </row>
    <row r="263" spans="1:12" ht="18.75">
      <c r="A263" s="6">
        <v>255</v>
      </c>
      <c r="B263" s="44"/>
      <c r="C263" s="43"/>
      <c r="D263" s="43"/>
      <c r="E263" s="43"/>
      <c r="F263" s="17"/>
      <c r="G263" s="17"/>
      <c r="H263" s="11"/>
      <c r="I263" s="99"/>
      <c r="J263" s="18"/>
      <c r="K263" s="19"/>
      <c r="L263" s="20">
        <f t="shared" si="4"/>
        <v>0</v>
      </c>
    </row>
    <row r="264" spans="1:12" ht="18.75">
      <c r="A264" s="6">
        <v>256</v>
      </c>
      <c r="B264" s="44"/>
      <c r="C264" s="43"/>
      <c r="D264" s="43"/>
      <c r="E264" s="43"/>
      <c r="F264" s="17"/>
      <c r="G264" s="17"/>
      <c r="H264" s="11"/>
      <c r="I264" s="99"/>
      <c r="J264" s="18"/>
      <c r="K264" s="19"/>
      <c r="L264" s="20">
        <f t="shared" si="4"/>
        <v>0</v>
      </c>
    </row>
    <row r="265" spans="1:12" ht="18.75">
      <c r="A265" s="6">
        <v>257</v>
      </c>
      <c r="B265" s="44"/>
      <c r="C265" s="43"/>
      <c r="D265" s="43"/>
      <c r="E265" s="43"/>
      <c r="F265" s="17"/>
      <c r="G265" s="17"/>
      <c r="H265" s="11"/>
      <c r="I265" s="99"/>
      <c r="J265" s="18"/>
      <c r="K265" s="19"/>
      <c r="L265" s="20">
        <f t="shared" ref="L265:L328" si="5">COUNTIF(C265:K265,"yes")</f>
        <v>0</v>
      </c>
    </row>
    <row r="266" spans="1:12" ht="18.75">
      <c r="A266" s="6">
        <v>258</v>
      </c>
      <c r="B266" s="44"/>
      <c r="C266" s="43"/>
      <c r="D266" s="43"/>
      <c r="E266" s="43"/>
      <c r="F266" s="17"/>
      <c r="G266" s="17"/>
      <c r="H266" s="11"/>
      <c r="I266" s="99"/>
      <c r="J266" s="18"/>
      <c r="K266" s="19"/>
      <c r="L266" s="20">
        <f t="shared" si="5"/>
        <v>0</v>
      </c>
    </row>
    <row r="267" spans="1:12" ht="18.75">
      <c r="A267" s="6">
        <v>259</v>
      </c>
      <c r="B267" s="44"/>
      <c r="C267" s="43"/>
      <c r="D267" s="43"/>
      <c r="E267" s="43"/>
      <c r="F267" s="17"/>
      <c r="G267" s="17"/>
      <c r="H267" s="11"/>
      <c r="I267" s="99"/>
      <c r="J267" s="18"/>
      <c r="K267" s="19"/>
      <c r="L267" s="20">
        <f t="shared" si="5"/>
        <v>0</v>
      </c>
    </row>
    <row r="268" spans="1:12" ht="18.75">
      <c r="A268" s="6">
        <v>260</v>
      </c>
      <c r="B268" s="44"/>
      <c r="C268" s="43"/>
      <c r="D268" s="43"/>
      <c r="E268" s="43"/>
      <c r="F268" s="17"/>
      <c r="G268" s="17"/>
      <c r="H268" s="11"/>
      <c r="I268" s="99"/>
      <c r="J268" s="18"/>
      <c r="K268" s="19"/>
      <c r="L268" s="20">
        <f t="shared" si="5"/>
        <v>0</v>
      </c>
    </row>
    <row r="269" spans="1:12" ht="18.75">
      <c r="A269" s="6">
        <v>261</v>
      </c>
      <c r="B269" s="44"/>
      <c r="C269" s="43"/>
      <c r="D269" s="43"/>
      <c r="E269" s="43"/>
      <c r="F269" s="17"/>
      <c r="G269" s="17"/>
      <c r="H269" s="11"/>
      <c r="I269" s="99"/>
      <c r="J269" s="18"/>
      <c r="K269" s="19"/>
      <c r="L269" s="20">
        <f t="shared" si="5"/>
        <v>0</v>
      </c>
    </row>
    <row r="270" spans="1:12" ht="18.75">
      <c r="A270" s="6">
        <v>262</v>
      </c>
      <c r="B270" s="44"/>
      <c r="C270" s="43"/>
      <c r="D270" s="43"/>
      <c r="E270" s="43"/>
      <c r="F270" s="17"/>
      <c r="G270" s="17"/>
      <c r="H270" s="11"/>
      <c r="I270" s="99"/>
      <c r="J270" s="18"/>
      <c r="K270" s="19"/>
      <c r="L270" s="20">
        <f t="shared" si="5"/>
        <v>0</v>
      </c>
    </row>
    <row r="271" spans="1:12" ht="18.75">
      <c r="A271" s="6">
        <v>263</v>
      </c>
      <c r="B271" s="44"/>
      <c r="C271" s="43"/>
      <c r="D271" s="43"/>
      <c r="E271" s="43"/>
      <c r="F271" s="17"/>
      <c r="G271" s="17"/>
      <c r="H271" s="11"/>
      <c r="I271" s="99"/>
      <c r="J271" s="18"/>
      <c r="K271" s="19"/>
      <c r="L271" s="20">
        <f t="shared" si="5"/>
        <v>0</v>
      </c>
    </row>
    <row r="272" spans="1:12" ht="18.75">
      <c r="A272" s="6">
        <v>264</v>
      </c>
      <c r="B272" s="44"/>
      <c r="C272" s="43"/>
      <c r="D272" s="43"/>
      <c r="E272" s="43"/>
      <c r="F272" s="17"/>
      <c r="G272" s="17"/>
      <c r="H272" s="11"/>
      <c r="I272" s="99"/>
      <c r="J272" s="18"/>
      <c r="K272" s="19"/>
      <c r="L272" s="20">
        <f t="shared" si="5"/>
        <v>0</v>
      </c>
    </row>
    <row r="273" spans="1:12" ht="18.75">
      <c r="A273" s="6">
        <v>265</v>
      </c>
      <c r="B273" s="44"/>
      <c r="C273" s="43"/>
      <c r="D273" s="43"/>
      <c r="E273" s="43"/>
      <c r="F273" s="17"/>
      <c r="G273" s="17"/>
      <c r="H273" s="11"/>
      <c r="I273" s="99"/>
      <c r="J273" s="18"/>
      <c r="K273" s="19"/>
      <c r="L273" s="20">
        <f t="shared" si="5"/>
        <v>0</v>
      </c>
    </row>
    <row r="274" spans="1:12" ht="18.75">
      <c r="A274" s="6">
        <v>266</v>
      </c>
      <c r="B274" s="44"/>
      <c r="C274" s="43"/>
      <c r="D274" s="43"/>
      <c r="E274" s="43"/>
      <c r="F274" s="17"/>
      <c r="G274" s="17"/>
      <c r="H274" s="11"/>
      <c r="I274" s="99"/>
      <c r="J274" s="18"/>
      <c r="K274" s="19"/>
      <c r="L274" s="20">
        <f t="shared" si="5"/>
        <v>0</v>
      </c>
    </row>
    <row r="275" spans="1:12" ht="18.75">
      <c r="A275" s="6">
        <v>267</v>
      </c>
      <c r="B275" s="44"/>
      <c r="C275" s="43"/>
      <c r="D275" s="43"/>
      <c r="E275" s="43"/>
      <c r="F275" s="17"/>
      <c r="G275" s="17"/>
      <c r="H275" s="11"/>
      <c r="I275" s="99"/>
      <c r="J275" s="18"/>
      <c r="K275" s="19"/>
      <c r="L275" s="20">
        <f t="shared" si="5"/>
        <v>0</v>
      </c>
    </row>
    <row r="276" spans="1:12" ht="18.75">
      <c r="A276" s="6">
        <v>268</v>
      </c>
      <c r="B276" s="44"/>
      <c r="C276" s="43"/>
      <c r="D276" s="43"/>
      <c r="E276" s="43"/>
      <c r="F276" s="17"/>
      <c r="G276" s="17"/>
      <c r="H276" s="11"/>
      <c r="I276" s="99"/>
      <c r="J276" s="18"/>
      <c r="K276" s="19"/>
      <c r="L276" s="20">
        <f t="shared" si="5"/>
        <v>0</v>
      </c>
    </row>
    <row r="277" spans="1:12" ht="18.75">
      <c r="A277" s="6">
        <v>269</v>
      </c>
      <c r="B277" s="44"/>
      <c r="C277" s="43"/>
      <c r="D277" s="43"/>
      <c r="E277" s="43"/>
      <c r="F277" s="17"/>
      <c r="G277" s="17"/>
      <c r="H277" s="11"/>
      <c r="I277" s="99"/>
      <c r="J277" s="18"/>
      <c r="K277" s="19"/>
      <c r="L277" s="20">
        <f t="shared" si="5"/>
        <v>0</v>
      </c>
    </row>
    <row r="278" spans="1:12" ht="18.75">
      <c r="A278" s="6">
        <v>270</v>
      </c>
      <c r="B278" s="44"/>
      <c r="C278" s="43"/>
      <c r="D278" s="43"/>
      <c r="E278" s="43"/>
      <c r="F278" s="17"/>
      <c r="G278" s="17"/>
      <c r="H278" s="11"/>
      <c r="I278" s="99"/>
      <c r="J278" s="18"/>
      <c r="K278" s="19"/>
      <c r="L278" s="20">
        <f t="shared" si="5"/>
        <v>0</v>
      </c>
    </row>
    <row r="279" spans="1:12" ht="18.75">
      <c r="A279" s="6">
        <v>271</v>
      </c>
      <c r="B279" s="44"/>
      <c r="C279" s="43"/>
      <c r="D279" s="43"/>
      <c r="E279" s="43"/>
      <c r="F279" s="17"/>
      <c r="G279" s="17"/>
      <c r="H279" s="11"/>
      <c r="I279" s="99"/>
      <c r="J279" s="18"/>
      <c r="K279" s="19"/>
      <c r="L279" s="20">
        <f t="shared" si="5"/>
        <v>0</v>
      </c>
    </row>
    <row r="280" spans="1:12" ht="18.75">
      <c r="A280" s="6">
        <v>272</v>
      </c>
      <c r="B280" s="44"/>
      <c r="C280" s="43"/>
      <c r="D280" s="43"/>
      <c r="E280" s="43"/>
      <c r="F280" s="17"/>
      <c r="G280" s="17"/>
      <c r="H280" s="11"/>
      <c r="I280" s="99"/>
      <c r="J280" s="18"/>
      <c r="K280" s="19"/>
      <c r="L280" s="20">
        <f t="shared" si="5"/>
        <v>0</v>
      </c>
    </row>
    <row r="281" spans="1:12" ht="18.75">
      <c r="A281" s="6">
        <v>273</v>
      </c>
      <c r="B281" s="44"/>
      <c r="C281" s="43"/>
      <c r="D281" s="43"/>
      <c r="E281" s="43"/>
      <c r="F281" s="17"/>
      <c r="G281" s="17"/>
      <c r="H281" s="11"/>
      <c r="I281" s="99"/>
      <c r="J281" s="18"/>
      <c r="K281" s="19"/>
      <c r="L281" s="20">
        <f t="shared" si="5"/>
        <v>0</v>
      </c>
    </row>
    <row r="282" spans="1:12" ht="18.75">
      <c r="A282" s="6">
        <v>274</v>
      </c>
      <c r="B282" s="44"/>
      <c r="C282" s="43"/>
      <c r="D282" s="43"/>
      <c r="E282" s="43"/>
      <c r="F282" s="17"/>
      <c r="G282" s="17"/>
      <c r="H282" s="11"/>
      <c r="I282" s="99"/>
      <c r="J282" s="18"/>
      <c r="K282" s="19"/>
      <c r="L282" s="20">
        <f t="shared" si="5"/>
        <v>0</v>
      </c>
    </row>
    <row r="283" spans="1:12" ht="18.75">
      <c r="A283" s="6">
        <v>275</v>
      </c>
      <c r="B283" s="44"/>
      <c r="C283" s="43"/>
      <c r="D283" s="43"/>
      <c r="E283" s="43"/>
      <c r="F283" s="17"/>
      <c r="G283" s="17"/>
      <c r="H283" s="11"/>
      <c r="I283" s="99"/>
      <c r="J283" s="18"/>
      <c r="K283" s="19"/>
      <c r="L283" s="20">
        <f t="shared" si="5"/>
        <v>0</v>
      </c>
    </row>
    <row r="284" spans="1:12" ht="18.75">
      <c r="A284" s="6">
        <v>276</v>
      </c>
      <c r="B284" s="44"/>
      <c r="C284" s="43"/>
      <c r="D284" s="43"/>
      <c r="E284" s="43"/>
      <c r="F284" s="17"/>
      <c r="G284" s="17"/>
      <c r="H284" s="11"/>
      <c r="I284" s="99"/>
      <c r="J284" s="18"/>
      <c r="K284" s="19"/>
      <c r="L284" s="20">
        <f t="shared" si="5"/>
        <v>0</v>
      </c>
    </row>
    <row r="285" spans="1:12" ht="18.75">
      <c r="A285" s="6">
        <v>277</v>
      </c>
      <c r="B285" s="44"/>
      <c r="C285" s="43"/>
      <c r="D285" s="43"/>
      <c r="E285" s="43"/>
      <c r="F285" s="17"/>
      <c r="G285" s="17"/>
      <c r="H285" s="11"/>
      <c r="I285" s="99"/>
      <c r="J285" s="18"/>
      <c r="K285" s="19"/>
      <c r="L285" s="20">
        <f t="shared" si="5"/>
        <v>0</v>
      </c>
    </row>
    <row r="286" spans="1:12" ht="18.75">
      <c r="A286" s="6">
        <v>278</v>
      </c>
      <c r="B286" s="44"/>
      <c r="C286" s="43"/>
      <c r="D286" s="43"/>
      <c r="E286" s="43"/>
      <c r="F286" s="17"/>
      <c r="G286" s="17"/>
      <c r="H286" s="11"/>
      <c r="I286" s="99"/>
      <c r="J286" s="18"/>
      <c r="K286" s="19"/>
      <c r="L286" s="20">
        <f t="shared" si="5"/>
        <v>0</v>
      </c>
    </row>
    <row r="287" spans="1:12" ht="18.75">
      <c r="A287" s="6">
        <v>279</v>
      </c>
      <c r="B287" s="44"/>
      <c r="C287" s="43"/>
      <c r="D287" s="43"/>
      <c r="E287" s="43"/>
      <c r="F287" s="17"/>
      <c r="G287" s="17"/>
      <c r="H287" s="11"/>
      <c r="I287" s="99"/>
      <c r="J287" s="18"/>
      <c r="K287" s="19"/>
      <c r="L287" s="20">
        <f t="shared" si="5"/>
        <v>0</v>
      </c>
    </row>
    <row r="288" spans="1:12" ht="18.75">
      <c r="A288" s="6">
        <v>280</v>
      </c>
      <c r="B288" s="44"/>
      <c r="C288" s="43"/>
      <c r="D288" s="43"/>
      <c r="E288" s="43"/>
      <c r="F288" s="17"/>
      <c r="G288" s="17"/>
      <c r="H288" s="11"/>
      <c r="I288" s="99"/>
      <c r="J288" s="18"/>
      <c r="K288" s="19"/>
      <c r="L288" s="20">
        <f t="shared" si="5"/>
        <v>0</v>
      </c>
    </row>
    <row r="289" spans="1:12" ht="18.75">
      <c r="A289" s="6">
        <v>281</v>
      </c>
      <c r="B289" s="44"/>
      <c r="C289" s="43"/>
      <c r="D289" s="43"/>
      <c r="E289" s="43"/>
      <c r="F289" s="17"/>
      <c r="G289" s="17"/>
      <c r="H289" s="11"/>
      <c r="I289" s="99"/>
      <c r="J289" s="18"/>
      <c r="K289" s="19"/>
      <c r="L289" s="20">
        <f t="shared" si="5"/>
        <v>0</v>
      </c>
    </row>
    <row r="290" spans="1:12" ht="18.75">
      <c r="A290" s="6">
        <v>282</v>
      </c>
      <c r="B290" s="44"/>
      <c r="C290" s="43"/>
      <c r="D290" s="43"/>
      <c r="E290" s="43"/>
      <c r="F290" s="17"/>
      <c r="G290" s="17"/>
      <c r="H290" s="11"/>
      <c r="I290" s="99"/>
      <c r="J290" s="18"/>
      <c r="K290" s="19"/>
      <c r="L290" s="20">
        <f t="shared" si="5"/>
        <v>0</v>
      </c>
    </row>
    <row r="291" spans="1:12" ht="18.75">
      <c r="A291" s="6">
        <v>283</v>
      </c>
      <c r="B291" s="44"/>
      <c r="C291" s="43"/>
      <c r="D291" s="43"/>
      <c r="E291" s="43"/>
      <c r="F291" s="17"/>
      <c r="G291" s="17"/>
      <c r="H291" s="11"/>
      <c r="I291" s="99"/>
      <c r="J291" s="18"/>
      <c r="K291" s="19"/>
      <c r="L291" s="20">
        <f t="shared" si="5"/>
        <v>0</v>
      </c>
    </row>
    <row r="292" spans="1:12" ht="18.75">
      <c r="A292" s="6">
        <v>284</v>
      </c>
      <c r="B292" s="44"/>
      <c r="C292" s="43"/>
      <c r="D292" s="43"/>
      <c r="E292" s="43"/>
      <c r="F292" s="17"/>
      <c r="G292" s="17"/>
      <c r="H292" s="11"/>
      <c r="I292" s="99"/>
      <c r="J292" s="18"/>
      <c r="K292" s="19"/>
      <c r="L292" s="20">
        <f t="shared" si="5"/>
        <v>0</v>
      </c>
    </row>
    <row r="293" spans="1:12" ht="18.75">
      <c r="A293" s="6">
        <v>285</v>
      </c>
      <c r="B293" s="44"/>
      <c r="C293" s="43"/>
      <c r="D293" s="43"/>
      <c r="E293" s="43"/>
      <c r="F293" s="17"/>
      <c r="G293" s="17"/>
      <c r="H293" s="11"/>
      <c r="I293" s="99"/>
      <c r="J293" s="18"/>
      <c r="K293" s="19"/>
      <c r="L293" s="20">
        <f t="shared" si="5"/>
        <v>0</v>
      </c>
    </row>
    <row r="294" spans="1:12" ht="18.75">
      <c r="A294" s="6">
        <v>286</v>
      </c>
      <c r="B294" s="44"/>
      <c r="C294" s="43"/>
      <c r="D294" s="43"/>
      <c r="E294" s="43"/>
      <c r="F294" s="17"/>
      <c r="G294" s="17"/>
      <c r="H294" s="11"/>
      <c r="I294" s="99"/>
      <c r="J294" s="18"/>
      <c r="K294" s="19"/>
      <c r="L294" s="20">
        <f t="shared" si="5"/>
        <v>0</v>
      </c>
    </row>
    <row r="295" spans="1:12" ht="18.75">
      <c r="A295" s="6">
        <v>287</v>
      </c>
      <c r="B295" s="44"/>
      <c r="C295" s="43"/>
      <c r="D295" s="43"/>
      <c r="E295" s="43"/>
      <c r="F295" s="17"/>
      <c r="G295" s="17"/>
      <c r="H295" s="11"/>
      <c r="I295" s="99"/>
      <c r="J295" s="18"/>
      <c r="K295" s="19"/>
      <c r="L295" s="20">
        <f t="shared" si="5"/>
        <v>0</v>
      </c>
    </row>
    <row r="296" spans="1:12" ht="18.75">
      <c r="A296" s="6">
        <v>288</v>
      </c>
      <c r="B296" s="44"/>
      <c r="C296" s="43"/>
      <c r="D296" s="43"/>
      <c r="E296" s="43"/>
      <c r="F296" s="17"/>
      <c r="G296" s="17"/>
      <c r="H296" s="11"/>
      <c r="I296" s="99"/>
      <c r="J296" s="18"/>
      <c r="K296" s="19"/>
      <c r="L296" s="20">
        <f t="shared" si="5"/>
        <v>0</v>
      </c>
    </row>
    <row r="297" spans="1:12" ht="18.75">
      <c r="A297" s="6">
        <v>289</v>
      </c>
      <c r="B297" s="44"/>
      <c r="C297" s="43"/>
      <c r="D297" s="43"/>
      <c r="E297" s="43"/>
      <c r="F297" s="17"/>
      <c r="G297" s="17"/>
      <c r="H297" s="11"/>
      <c r="I297" s="99"/>
      <c r="J297" s="18"/>
      <c r="K297" s="19"/>
      <c r="L297" s="20">
        <f t="shared" si="5"/>
        <v>0</v>
      </c>
    </row>
    <row r="298" spans="1:12" ht="18.75">
      <c r="A298" s="6">
        <v>290</v>
      </c>
      <c r="B298" s="44"/>
      <c r="C298" s="43"/>
      <c r="D298" s="43"/>
      <c r="E298" s="43"/>
      <c r="F298" s="17"/>
      <c r="G298" s="17"/>
      <c r="H298" s="11"/>
      <c r="I298" s="99"/>
      <c r="J298" s="18"/>
      <c r="K298" s="19"/>
      <c r="L298" s="20">
        <f t="shared" si="5"/>
        <v>0</v>
      </c>
    </row>
    <row r="299" spans="1:12" ht="18.75">
      <c r="A299" s="6">
        <v>291</v>
      </c>
      <c r="B299" s="44"/>
      <c r="C299" s="43"/>
      <c r="D299" s="43"/>
      <c r="E299" s="43"/>
      <c r="F299" s="17"/>
      <c r="G299" s="17"/>
      <c r="H299" s="11"/>
      <c r="I299" s="99"/>
      <c r="J299" s="18"/>
      <c r="K299" s="19"/>
      <c r="L299" s="20">
        <f t="shared" si="5"/>
        <v>0</v>
      </c>
    </row>
    <row r="300" spans="1:12" ht="18.75">
      <c r="A300" s="6">
        <v>292</v>
      </c>
      <c r="B300" s="44"/>
      <c r="C300" s="43"/>
      <c r="D300" s="43"/>
      <c r="E300" s="43"/>
      <c r="F300" s="17"/>
      <c r="G300" s="17"/>
      <c r="H300" s="11"/>
      <c r="I300" s="99"/>
      <c r="J300" s="18"/>
      <c r="K300" s="19"/>
      <c r="L300" s="20">
        <f t="shared" si="5"/>
        <v>0</v>
      </c>
    </row>
    <row r="301" spans="1:12" ht="18.75">
      <c r="A301" s="6">
        <v>293</v>
      </c>
      <c r="B301" s="44"/>
      <c r="C301" s="43"/>
      <c r="D301" s="43"/>
      <c r="E301" s="43"/>
      <c r="F301" s="17"/>
      <c r="G301" s="17"/>
      <c r="H301" s="11"/>
      <c r="I301" s="99"/>
      <c r="J301" s="18"/>
      <c r="K301" s="19"/>
      <c r="L301" s="20">
        <f t="shared" si="5"/>
        <v>0</v>
      </c>
    </row>
    <row r="302" spans="1:12" ht="18.75">
      <c r="A302" s="6">
        <v>294</v>
      </c>
      <c r="B302" s="44"/>
      <c r="C302" s="43"/>
      <c r="D302" s="43"/>
      <c r="E302" s="43"/>
      <c r="F302" s="17"/>
      <c r="G302" s="17"/>
      <c r="H302" s="11"/>
      <c r="I302" s="99"/>
      <c r="J302" s="18"/>
      <c r="K302" s="19"/>
      <c r="L302" s="20">
        <f t="shared" si="5"/>
        <v>0</v>
      </c>
    </row>
    <row r="303" spans="1:12" ht="18.75">
      <c r="A303" s="6">
        <v>295</v>
      </c>
      <c r="B303" s="44"/>
      <c r="C303" s="43"/>
      <c r="D303" s="43"/>
      <c r="E303" s="43"/>
      <c r="F303" s="17"/>
      <c r="G303" s="17"/>
      <c r="H303" s="11"/>
      <c r="I303" s="99"/>
      <c r="J303" s="18"/>
      <c r="K303" s="19"/>
      <c r="L303" s="20">
        <f t="shared" si="5"/>
        <v>0</v>
      </c>
    </row>
    <row r="304" spans="1:12" ht="18.75">
      <c r="A304" s="6">
        <v>296</v>
      </c>
      <c r="B304" s="44"/>
      <c r="C304" s="43"/>
      <c r="D304" s="43"/>
      <c r="E304" s="43"/>
      <c r="F304" s="17"/>
      <c r="G304" s="17"/>
      <c r="H304" s="11"/>
      <c r="I304" s="99"/>
      <c r="J304" s="18"/>
      <c r="K304" s="19"/>
      <c r="L304" s="20">
        <f t="shared" si="5"/>
        <v>0</v>
      </c>
    </row>
    <row r="305" spans="1:12" ht="18.75">
      <c r="A305" s="6">
        <v>297</v>
      </c>
      <c r="B305" s="44"/>
      <c r="C305" s="43"/>
      <c r="D305" s="43"/>
      <c r="E305" s="43"/>
      <c r="F305" s="17"/>
      <c r="G305" s="17"/>
      <c r="H305" s="11"/>
      <c r="I305" s="99"/>
      <c r="J305" s="18"/>
      <c r="K305" s="19"/>
      <c r="L305" s="20">
        <f t="shared" si="5"/>
        <v>0</v>
      </c>
    </row>
    <row r="306" spans="1:12" ht="18.75">
      <c r="A306" s="6">
        <v>298</v>
      </c>
      <c r="B306" s="44"/>
      <c r="C306" s="43"/>
      <c r="D306" s="43"/>
      <c r="E306" s="43"/>
      <c r="F306" s="17"/>
      <c r="G306" s="17"/>
      <c r="H306" s="11"/>
      <c r="I306" s="99"/>
      <c r="J306" s="18"/>
      <c r="K306" s="19"/>
      <c r="L306" s="20">
        <f t="shared" si="5"/>
        <v>0</v>
      </c>
    </row>
    <row r="307" spans="1:12" ht="18.75">
      <c r="A307" s="6">
        <v>299</v>
      </c>
      <c r="B307" s="44"/>
      <c r="C307" s="43"/>
      <c r="D307" s="43"/>
      <c r="E307" s="43"/>
      <c r="F307" s="17"/>
      <c r="G307" s="17"/>
      <c r="H307" s="11"/>
      <c r="I307" s="99"/>
      <c r="J307" s="18"/>
      <c r="K307" s="19"/>
      <c r="L307" s="20">
        <f t="shared" si="5"/>
        <v>0</v>
      </c>
    </row>
    <row r="308" spans="1:12" ht="18.75">
      <c r="A308" s="6">
        <v>300</v>
      </c>
      <c r="B308" s="44"/>
      <c r="C308" s="43"/>
      <c r="D308" s="43"/>
      <c r="E308" s="43"/>
      <c r="F308" s="17"/>
      <c r="G308" s="17"/>
      <c r="H308" s="11"/>
      <c r="I308" s="99"/>
      <c r="J308" s="18"/>
      <c r="K308" s="19"/>
      <c r="L308" s="20">
        <f t="shared" si="5"/>
        <v>0</v>
      </c>
    </row>
    <row r="309" spans="1:12" ht="18.75">
      <c r="A309" s="6">
        <v>301</v>
      </c>
      <c r="B309" s="44"/>
      <c r="C309" s="43"/>
      <c r="D309" s="43"/>
      <c r="E309" s="43"/>
      <c r="F309" s="17"/>
      <c r="G309" s="17"/>
      <c r="H309" s="11"/>
      <c r="I309" s="99"/>
      <c r="J309" s="18"/>
      <c r="K309" s="19"/>
      <c r="L309" s="20">
        <f t="shared" si="5"/>
        <v>0</v>
      </c>
    </row>
    <row r="310" spans="1:12" ht="18.75">
      <c r="A310" s="6">
        <v>302</v>
      </c>
      <c r="B310" s="44"/>
      <c r="C310" s="43"/>
      <c r="D310" s="43"/>
      <c r="E310" s="43"/>
      <c r="F310" s="17"/>
      <c r="G310" s="17"/>
      <c r="H310" s="11"/>
      <c r="I310" s="99"/>
      <c r="J310" s="18"/>
      <c r="K310" s="19"/>
      <c r="L310" s="20">
        <f t="shared" si="5"/>
        <v>0</v>
      </c>
    </row>
    <row r="311" spans="1:12" ht="18.75">
      <c r="A311" s="6">
        <v>303</v>
      </c>
      <c r="B311" s="44"/>
      <c r="C311" s="43"/>
      <c r="D311" s="43"/>
      <c r="E311" s="43"/>
      <c r="F311" s="17"/>
      <c r="G311" s="17"/>
      <c r="H311" s="11"/>
      <c r="I311" s="99"/>
      <c r="J311" s="18"/>
      <c r="K311" s="19"/>
      <c r="L311" s="20">
        <f t="shared" si="5"/>
        <v>0</v>
      </c>
    </row>
    <row r="312" spans="1:12" ht="18.75">
      <c r="A312" s="6">
        <v>304</v>
      </c>
      <c r="B312" s="44"/>
      <c r="C312" s="43"/>
      <c r="D312" s="43"/>
      <c r="E312" s="43"/>
      <c r="F312" s="17"/>
      <c r="G312" s="17"/>
      <c r="H312" s="11"/>
      <c r="I312" s="99"/>
      <c r="J312" s="18"/>
      <c r="K312" s="19"/>
      <c r="L312" s="20">
        <f t="shared" si="5"/>
        <v>0</v>
      </c>
    </row>
    <row r="313" spans="1:12" ht="18.75">
      <c r="A313" s="6">
        <v>305</v>
      </c>
      <c r="B313" s="44"/>
      <c r="C313" s="43"/>
      <c r="D313" s="43"/>
      <c r="E313" s="43"/>
      <c r="F313" s="17"/>
      <c r="G313" s="17"/>
      <c r="H313" s="11"/>
      <c r="I313" s="99"/>
      <c r="J313" s="18"/>
      <c r="K313" s="19"/>
      <c r="L313" s="20">
        <f t="shared" si="5"/>
        <v>0</v>
      </c>
    </row>
    <row r="314" spans="1:12" ht="18.75">
      <c r="A314" s="6">
        <v>306</v>
      </c>
      <c r="B314" s="44"/>
      <c r="C314" s="43"/>
      <c r="D314" s="43"/>
      <c r="E314" s="43"/>
      <c r="F314" s="17"/>
      <c r="G314" s="17"/>
      <c r="H314" s="11"/>
      <c r="I314" s="99"/>
      <c r="J314" s="18"/>
      <c r="K314" s="19"/>
      <c r="L314" s="20">
        <f t="shared" si="5"/>
        <v>0</v>
      </c>
    </row>
    <row r="315" spans="1:12" ht="18.75">
      <c r="A315" s="6">
        <v>307</v>
      </c>
      <c r="B315" s="44"/>
      <c r="C315" s="43"/>
      <c r="D315" s="43"/>
      <c r="E315" s="43"/>
      <c r="F315" s="17"/>
      <c r="G315" s="17"/>
      <c r="H315" s="11"/>
      <c r="I315" s="99"/>
      <c r="J315" s="18"/>
      <c r="K315" s="19"/>
      <c r="L315" s="20">
        <f t="shared" si="5"/>
        <v>0</v>
      </c>
    </row>
    <row r="316" spans="1:12" ht="18.75">
      <c r="A316" s="6">
        <v>308</v>
      </c>
      <c r="B316" s="44"/>
      <c r="C316" s="43"/>
      <c r="D316" s="43"/>
      <c r="E316" s="43"/>
      <c r="F316" s="17"/>
      <c r="G316" s="17"/>
      <c r="H316" s="11"/>
      <c r="I316" s="99"/>
      <c r="J316" s="18"/>
      <c r="K316" s="19"/>
      <c r="L316" s="20">
        <f t="shared" si="5"/>
        <v>0</v>
      </c>
    </row>
    <row r="317" spans="1:12" ht="18.75">
      <c r="A317" s="6">
        <v>309</v>
      </c>
      <c r="B317" s="44"/>
      <c r="C317" s="43"/>
      <c r="D317" s="43"/>
      <c r="E317" s="43"/>
      <c r="F317" s="17"/>
      <c r="G317" s="17"/>
      <c r="H317" s="11"/>
      <c r="I317" s="99"/>
      <c r="J317" s="18"/>
      <c r="K317" s="19"/>
      <c r="L317" s="20">
        <f t="shared" si="5"/>
        <v>0</v>
      </c>
    </row>
    <row r="318" spans="1:12" ht="18.75">
      <c r="A318" s="6">
        <v>310</v>
      </c>
      <c r="B318" s="44"/>
      <c r="C318" s="43"/>
      <c r="D318" s="43"/>
      <c r="E318" s="43"/>
      <c r="F318" s="17"/>
      <c r="G318" s="17"/>
      <c r="H318" s="11"/>
      <c r="I318" s="99"/>
      <c r="J318" s="18"/>
      <c r="K318" s="19"/>
      <c r="L318" s="20">
        <f t="shared" si="5"/>
        <v>0</v>
      </c>
    </row>
    <row r="319" spans="1:12" ht="18.75">
      <c r="A319" s="6">
        <v>311</v>
      </c>
      <c r="B319" s="44"/>
      <c r="C319" s="43"/>
      <c r="D319" s="43"/>
      <c r="E319" s="43"/>
      <c r="F319" s="17"/>
      <c r="G319" s="17"/>
      <c r="H319" s="11"/>
      <c r="I319" s="99"/>
      <c r="J319" s="18"/>
      <c r="K319" s="19"/>
      <c r="L319" s="20">
        <f t="shared" si="5"/>
        <v>0</v>
      </c>
    </row>
    <row r="320" spans="1:12" ht="18.75">
      <c r="A320" s="6">
        <v>312</v>
      </c>
      <c r="B320" s="44"/>
      <c r="C320" s="43"/>
      <c r="D320" s="43"/>
      <c r="E320" s="43"/>
      <c r="F320" s="17"/>
      <c r="G320" s="17"/>
      <c r="H320" s="11"/>
      <c r="I320" s="99"/>
      <c r="J320" s="18"/>
      <c r="K320" s="19"/>
      <c r="L320" s="20">
        <f t="shared" si="5"/>
        <v>0</v>
      </c>
    </row>
    <row r="321" spans="1:12" ht="18.75">
      <c r="A321" s="6">
        <v>313</v>
      </c>
      <c r="B321" s="44"/>
      <c r="C321" s="43"/>
      <c r="D321" s="43"/>
      <c r="E321" s="43"/>
      <c r="F321" s="17"/>
      <c r="G321" s="17"/>
      <c r="H321" s="11"/>
      <c r="I321" s="99"/>
      <c r="J321" s="18"/>
      <c r="K321" s="19"/>
      <c r="L321" s="20">
        <f t="shared" si="5"/>
        <v>0</v>
      </c>
    </row>
    <row r="322" spans="1:12" ht="18.75">
      <c r="A322" s="6">
        <v>314</v>
      </c>
      <c r="B322" s="44"/>
      <c r="C322" s="43"/>
      <c r="D322" s="43"/>
      <c r="E322" s="43"/>
      <c r="F322" s="17"/>
      <c r="G322" s="17"/>
      <c r="H322" s="11"/>
      <c r="I322" s="99"/>
      <c r="J322" s="18"/>
      <c r="K322" s="19"/>
      <c r="L322" s="20">
        <f t="shared" si="5"/>
        <v>0</v>
      </c>
    </row>
    <row r="323" spans="1:12" ht="18.75">
      <c r="A323" s="6">
        <v>315</v>
      </c>
      <c r="B323" s="44"/>
      <c r="C323" s="43"/>
      <c r="D323" s="43"/>
      <c r="E323" s="43"/>
      <c r="F323" s="17"/>
      <c r="G323" s="17"/>
      <c r="H323" s="11"/>
      <c r="I323" s="99"/>
      <c r="J323" s="18"/>
      <c r="K323" s="19"/>
      <c r="L323" s="20">
        <f t="shared" si="5"/>
        <v>0</v>
      </c>
    </row>
    <row r="324" spans="1:12" ht="18.75">
      <c r="A324" s="6">
        <v>316</v>
      </c>
      <c r="B324" s="44"/>
      <c r="C324" s="43"/>
      <c r="D324" s="43"/>
      <c r="E324" s="43"/>
      <c r="F324" s="17"/>
      <c r="G324" s="17"/>
      <c r="H324" s="11"/>
      <c r="I324" s="99"/>
      <c r="J324" s="18"/>
      <c r="K324" s="19"/>
      <c r="L324" s="20">
        <f t="shared" si="5"/>
        <v>0</v>
      </c>
    </row>
    <row r="325" spans="1:12" ht="18.75">
      <c r="A325" s="6">
        <v>317</v>
      </c>
      <c r="B325" s="44"/>
      <c r="C325" s="43"/>
      <c r="D325" s="43"/>
      <c r="E325" s="43"/>
      <c r="F325" s="17"/>
      <c r="G325" s="17"/>
      <c r="H325" s="11"/>
      <c r="I325" s="99"/>
      <c r="J325" s="18"/>
      <c r="K325" s="19"/>
      <c r="L325" s="20">
        <f t="shared" si="5"/>
        <v>0</v>
      </c>
    </row>
    <row r="326" spans="1:12" ht="18.75">
      <c r="A326" s="6">
        <v>318</v>
      </c>
      <c r="B326" s="44"/>
      <c r="C326" s="43"/>
      <c r="D326" s="43"/>
      <c r="E326" s="43"/>
      <c r="F326" s="17"/>
      <c r="G326" s="17"/>
      <c r="H326" s="11"/>
      <c r="I326" s="99"/>
      <c r="J326" s="18"/>
      <c r="K326" s="19"/>
      <c r="L326" s="20">
        <f t="shared" si="5"/>
        <v>0</v>
      </c>
    </row>
    <row r="327" spans="1:12" ht="18.75">
      <c r="A327" s="6">
        <v>319</v>
      </c>
      <c r="B327" s="44"/>
      <c r="C327" s="43"/>
      <c r="D327" s="43"/>
      <c r="E327" s="43"/>
      <c r="F327" s="17"/>
      <c r="G327" s="17"/>
      <c r="H327" s="11"/>
      <c r="I327" s="99"/>
      <c r="J327" s="18"/>
      <c r="K327" s="19"/>
      <c r="L327" s="20">
        <f t="shared" si="5"/>
        <v>0</v>
      </c>
    </row>
    <row r="328" spans="1:12" ht="18.75">
      <c r="A328" s="6">
        <v>320</v>
      </c>
      <c r="B328" s="44"/>
      <c r="C328" s="43"/>
      <c r="D328" s="43"/>
      <c r="E328" s="43"/>
      <c r="F328" s="17"/>
      <c r="G328" s="17"/>
      <c r="H328" s="11"/>
      <c r="I328" s="99"/>
      <c r="J328" s="18"/>
      <c r="K328" s="19"/>
      <c r="L328" s="20">
        <f t="shared" si="5"/>
        <v>0</v>
      </c>
    </row>
    <row r="329" spans="1:12" ht="18.75">
      <c r="A329" s="6">
        <v>321</v>
      </c>
      <c r="B329" s="44"/>
      <c r="C329" s="43"/>
      <c r="D329" s="43"/>
      <c r="E329" s="43"/>
      <c r="F329" s="17"/>
      <c r="G329" s="17"/>
      <c r="H329" s="11"/>
      <c r="I329" s="99"/>
      <c r="J329" s="18"/>
      <c r="K329" s="19"/>
      <c r="L329" s="20">
        <f t="shared" ref="L329:L392" si="6">COUNTIF(C329:K329,"yes")</f>
        <v>0</v>
      </c>
    </row>
    <row r="330" spans="1:12" ht="18.75">
      <c r="A330" s="6">
        <v>322</v>
      </c>
      <c r="B330" s="44"/>
      <c r="C330" s="43"/>
      <c r="D330" s="43"/>
      <c r="E330" s="43"/>
      <c r="F330" s="17"/>
      <c r="G330" s="17"/>
      <c r="H330" s="11"/>
      <c r="I330" s="99"/>
      <c r="J330" s="18"/>
      <c r="K330" s="19"/>
      <c r="L330" s="20">
        <f t="shared" si="6"/>
        <v>0</v>
      </c>
    </row>
    <row r="331" spans="1:12" ht="18.75">
      <c r="A331" s="6">
        <v>323</v>
      </c>
      <c r="B331" s="44"/>
      <c r="C331" s="43"/>
      <c r="D331" s="43"/>
      <c r="E331" s="43"/>
      <c r="F331" s="17"/>
      <c r="G331" s="17"/>
      <c r="H331" s="11"/>
      <c r="I331" s="99"/>
      <c r="J331" s="18"/>
      <c r="K331" s="19"/>
      <c r="L331" s="20">
        <f t="shared" si="6"/>
        <v>0</v>
      </c>
    </row>
    <row r="332" spans="1:12" ht="18.75">
      <c r="A332" s="6">
        <v>324</v>
      </c>
      <c r="B332" s="44"/>
      <c r="C332" s="43"/>
      <c r="D332" s="43"/>
      <c r="E332" s="43"/>
      <c r="F332" s="17"/>
      <c r="G332" s="17"/>
      <c r="H332" s="11"/>
      <c r="I332" s="99"/>
      <c r="J332" s="18"/>
      <c r="K332" s="19"/>
      <c r="L332" s="20">
        <f t="shared" si="6"/>
        <v>0</v>
      </c>
    </row>
    <row r="333" spans="1:12" ht="18.75">
      <c r="A333" s="6">
        <v>325</v>
      </c>
      <c r="B333" s="44"/>
      <c r="C333" s="43"/>
      <c r="D333" s="43"/>
      <c r="E333" s="43"/>
      <c r="F333" s="17"/>
      <c r="G333" s="17"/>
      <c r="H333" s="11"/>
      <c r="I333" s="99"/>
      <c r="J333" s="18"/>
      <c r="K333" s="19"/>
      <c r="L333" s="20">
        <f t="shared" si="6"/>
        <v>0</v>
      </c>
    </row>
    <row r="334" spans="1:12" ht="18.75">
      <c r="A334" s="6">
        <v>326</v>
      </c>
      <c r="B334" s="44"/>
      <c r="C334" s="43"/>
      <c r="D334" s="43"/>
      <c r="E334" s="43"/>
      <c r="F334" s="17"/>
      <c r="G334" s="17"/>
      <c r="H334" s="11"/>
      <c r="I334" s="99"/>
      <c r="J334" s="18"/>
      <c r="K334" s="19"/>
      <c r="L334" s="20">
        <f t="shared" si="6"/>
        <v>0</v>
      </c>
    </row>
    <row r="335" spans="1:12" ht="18.75">
      <c r="A335" s="6">
        <v>327</v>
      </c>
      <c r="B335" s="44"/>
      <c r="C335" s="43"/>
      <c r="D335" s="43"/>
      <c r="E335" s="43"/>
      <c r="F335" s="17"/>
      <c r="G335" s="17"/>
      <c r="H335" s="11"/>
      <c r="I335" s="99"/>
      <c r="J335" s="18"/>
      <c r="K335" s="19"/>
      <c r="L335" s="20">
        <f t="shared" si="6"/>
        <v>0</v>
      </c>
    </row>
    <row r="336" spans="1:12" ht="18.75">
      <c r="A336" s="6">
        <v>328</v>
      </c>
      <c r="B336" s="44"/>
      <c r="C336" s="43"/>
      <c r="D336" s="43"/>
      <c r="E336" s="43"/>
      <c r="F336" s="17"/>
      <c r="G336" s="17"/>
      <c r="H336" s="11"/>
      <c r="I336" s="99"/>
      <c r="J336" s="18"/>
      <c r="K336" s="19"/>
      <c r="L336" s="20">
        <f t="shared" si="6"/>
        <v>0</v>
      </c>
    </row>
    <row r="337" spans="1:12" ht="18.75">
      <c r="A337" s="6">
        <v>329</v>
      </c>
      <c r="B337" s="44"/>
      <c r="C337" s="43"/>
      <c r="D337" s="43"/>
      <c r="E337" s="43"/>
      <c r="F337" s="17"/>
      <c r="G337" s="17"/>
      <c r="H337" s="11"/>
      <c r="I337" s="99"/>
      <c r="J337" s="18"/>
      <c r="K337" s="19"/>
      <c r="L337" s="20">
        <f t="shared" si="6"/>
        <v>0</v>
      </c>
    </row>
    <row r="338" spans="1:12" ht="18.75">
      <c r="A338" s="6">
        <v>330</v>
      </c>
      <c r="B338" s="44"/>
      <c r="C338" s="43"/>
      <c r="D338" s="43"/>
      <c r="E338" s="43"/>
      <c r="F338" s="17"/>
      <c r="G338" s="17"/>
      <c r="H338" s="11"/>
      <c r="I338" s="99"/>
      <c r="J338" s="18"/>
      <c r="K338" s="19"/>
      <c r="L338" s="20">
        <f t="shared" si="6"/>
        <v>0</v>
      </c>
    </row>
    <row r="339" spans="1:12" ht="18.75">
      <c r="A339" s="6">
        <v>331</v>
      </c>
      <c r="B339" s="44"/>
      <c r="C339" s="43"/>
      <c r="D339" s="43"/>
      <c r="E339" s="43"/>
      <c r="F339" s="17"/>
      <c r="G339" s="17"/>
      <c r="H339" s="11"/>
      <c r="I339" s="99"/>
      <c r="J339" s="18"/>
      <c r="K339" s="19"/>
      <c r="L339" s="20">
        <f t="shared" si="6"/>
        <v>0</v>
      </c>
    </row>
    <row r="340" spans="1:12" ht="18.75">
      <c r="A340" s="6">
        <v>332</v>
      </c>
      <c r="B340" s="44"/>
      <c r="C340" s="43"/>
      <c r="D340" s="43"/>
      <c r="E340" s="43"/>
      <c r="F340" s="17"/>
      <c r="G340" s="17"/>
      <c r="H340" s="11"/>
      <c r="I340" s="99"/>
      <c r="J340" s="18"/>
      <c r="K340" s="19"/>
      <c r="L340" s="20">
        <f t="shared" si="6"/>
        <v>0</v>
      </c>
    </row>
    <row r="341" spans="1:12" ht="18.75">
      <c r="A341" s="6">
        <v>333</v>
      </c>
      <c r="B341" s="44"/>
      <c r="C341" s="43"/>
      <c r="D341" s="43"/>
      <c r="E341" s="43"/>
      <c r="F341" s="17"/>
      <c r="G341" s="17"/>
      <c r="H341" s="11"/>
      <c r="I341" s="99"/>
      <c r="J341" s="18"/>
      <c r="K341" s="19"/>
      <c r="L341" s="20">
        <f t="shared" si="6"/>
        <v>0</v>
      </c>
    </row>
    <row r="342" spans="1:12" ht="18.75">
      <c r="A342" s="6">
        <v>334</v>
      </c>
      <c r="B342" s="44"/>
      <c r="C342" s="43"/>
      <c r="D342" s="43"/>
      <c r="E342" s="43"/>
      <c r="F342" s="17"/>
      <c r="G342" s="17"/>
      <c r="H342" s="11"/>
      <c r="I342" s="99"/>
      <c r="J342" s="18"/>
      <c r="K342" s="19"/>
      <c r="L342" s="20">
        <f t="shared" si="6"/>
        <v>0</v>
      </c>
    </row>
    <row r="343" spans="1:12" ht="18.75">
      <c r="A343" s="6">
        <v>335</v>
      </c>
      <c r="B343" s="44"/>
      <c r="C343" s="43"/>
      <c r="D343" s="43"/>
      <c r="E343" s="43"/>
      <c r="F343" s="17"/>
      <c r="G343" s="17"/>
      <c r="H343" s="11"/>
      <c r="I343" s="99"/>
      <c r="J343" s="18"/>
      <c r="K343" s="19"/>
      <c r="L343" s="20">
        <f t="shared" si="6"/>
        <v>0</v>
      </c>
    </row>
    <row r="344" spans="1:12" ht="18.75">
      <c r="A344" s="6">
        <v>336</v>
      </c>
      <c r="B344" s="44"/>
      <c r="C344" s="43"/>
      <c r="D344" s="43"/>
      <c r="E344" s="43"/>
      <c r="F344" s="17"/>
      <c r="G344" s="17"/>
      <c r="H344" s="11"/>
      <c r="I344" s="99"/>
      <c r="J344" s="18"/>
      <c r="K344" s="19"/>
      <c r="L344" s="20">
        <f t="shared" si="6"/>
        <v>0</v>
      </c>
    </row>
    <row r="345" spans="1:12" ht="18.75">
      <c r="A345" s="6">
        <v>337</v>
      </c>
      <c r="B345" s="44"/>
      <c r="C345" s="43"/>
      <c r="D345" s="43"/>
      <c r="E345" s="43"/>
      <c r="F345" s="17"/>
      <c r="G345" s="17"/>
      <c r="H345" s="11"/>
      <c r="I345" s="99"/>
      <c r="J345" s="18"/>
      <c r="K345" s="19"/>
      <c r="L345" s="20">
        <f t="shared" si="6"/>
        <v>0</v>
      </c>
    </row>
    <row r="346" spans="1:12" ht="18.75">
      <c r="A346" s="6">
        <v>338</v>
      </c>
      <c r="B346" s="44"/>
      <c r="C346" s="43"/>
      <c r="D346" s="43"/>
      <c r="E346" s="43"/>
      <c r="F346" s="17"/>
      <c r="G346" s="17"/>
      <c r="H346" s="11"/>
      <c r="I346" s="99"/>
      <c r="J346" s="18"/>
      <c r="K346" s="19"/>
      <c r="L346" s="20">
        <f t="shared" si="6"/>
        <v>0</v>
      </c>
    </row>
    <row r="347" spans="1:12" ht="18.75">
      <c r="A347" s="6">
        <v>339</v>
      </c>
      <c r="B347" s="44"/>
      <c r="C347" s="43"/>
      <c r="D347" s="43"/>
      <c r="E347" s="43"/>
      <c r="F347" s="17"/>
      <c r="G347" s="17"/>
      <c r="H347" s="11"/>
      <c r="I347" s="99"/>
      <c r="J347" s="18"/>
      <c r="K347" s="19"/>
      <c r="L347" s="20">
        <f t="shared" si="6"/>
        <v>0</v>
      </c>
    </row>
    <row r="348" spans="1:12" ht="18.75">
      <c r="A348" s="6">
        <v>340</v>
      </c>
      <c r="B348" s="44"/>
      <c r="C348" s="43"/>
      <c r="D348" s="43"/>
      <c r="E348" s="43"/>
      <c r="F348" s="17"/>
      <c r="G348" s="17"/>
      <c r="H348" s="11"/>
      <c r="I348" s="99"/>
      <c r="J348" s="18"/>
      <c r="K348" s="19"/>
      <c r="L348" s="20">
        <f t="shared" si="6"/>
        <v>0</v>
      </c>
    </row>
    <row r="349" spans="1:12" ht="18.75">
      <c r="A349" s="6">
        <v>341</v>
      </c>
      <c r="B349" s="44"/>
      <c r="C349" s="43"/>
      <c r="D349" s="43"/>
      <c r="E349" s="43"/>
      <c r="F349" s="17"/>
      <c r="G349" s="17"/>
      <c r="H349" s="11"/>
      <c r="I349" s="99"/>
      <c r="J349" s="18"/>
      <c r="K349" s="19"/>
      <c r="L349" s="20">
        <f t="shared" si="6"/>
        <v>0</v>
      </c>
    </row>
    <row r="350" spans="1:12" ht="18.75">
      <c r="A350" s="6">
        <v>342</v>
      </c>
      <c r="B350" s="44"/>
      <c r="C350" s="43"/>
      <c r="D350" s="43"/>
      <c r="E350" s="43"/>
      <c r="F350" s="17"/>
      <c r="G350" s="17"/>
      <c r="H350" s="11"/>
      <c r="I350" s="99"/>
      <c r="J350" s="18"/>
      <c r="K350" s="19"/>
      <c r="L350" s="20">
        <f t="shared" si="6"/>
        <v>0</v>
      </c>
    </row>
    <row r="351" spans="1:12" ht="18.75">
      <c r="A351" s="6">
        <v>343</v>
      </c>
      <c r="B351" s="44"/>
      <c r="C351" s="43"/>
      <c r="D351" s="43"/>
      <c r="E351" s="43"/>
      <c r="F351" s="17"/>
      <c r="G351" s="17"/>
      <c r="H351" s="11"/>
      <c r="I351" s="99"/>
      <c r="J351" s="18"/>
      <c r="K351" s="19"/>
      <c r="L351" s="20">
        <f t="shared" si="6"/>
        <v>0</v>
      </c>
    </row>
    <row r="352" spans="1:12" ht="18.75">
      <c r="A352" s="6">
        <v>344</v>
      </c>
      <c r="B352" s="44"/>
      <c r="C352" s="43"/>
      <c r="D352" s="43"/>
      <c r="E352" s="43"/>
      <c r="F352" s="17"/>
      <c r="G352" s="17"/>
      <c r="H352" s="11"/>
      <c r="I352" s="99"/>
      <c r="J352" s="18"/>
      <c r="K352" s="19"/>
      <c r="L352" s="20">
        <f t="shared" si="6"/>
        <v>0</v>
      </c>
    </row>
    <row r="353" spans="1:12" ht="18.75">
      <c r="A353" s="6">
        <v>345</v>
      </c>
      <c r="B353" s="44"/>
      <c r="C353" s="43"/>
      <c r="D353" s="43"/>
      <c r="E353" s="43"/>
      <c r="F353" s="17"/>
      <c r="G353" s="17"/>
      <c r="H353" s="11"/>
      <c r="I353" s="99"/>
      <c r="J353" s="18"/>
      <c r="K353" s="19"/>
      <c r="L353" s="20">
        <f t="shared" si="6"/>
        <v>0</v>
      </c>
    </row>
    <row r="354" spans="1:12" ht="18.75">
      <c r="A354" s="6">
        <v>346</v>
      </c>
      <c r="B354" s="44"/>
      <c r="C354" s="43"/>
      <c r="D354" s="43"/>
      <c r="E354" s="43"/>
      <c r="F354" s="17"/>
      <c r="G354" s="17"/>
      <c r="H354" s="11"/>
      <c r="I354" s="99"/>
      <c r="J354" s="18"/>
      <c r="K354" s="19"/>
      <c r="L354" s="20">
        <f t="shared" si="6"/>
        <v>0</v>
      </c>
    </row>
    <row r="355" spans="1:12" ht="18.75">
      <c r="A355" s="6">
        <v>347</v>
      </c>
      <c r="B355" s="44"/>
      <c r="C355" s="43"/>
      <c r="D355" s="43"/>
      <c r="E355" s="43"/>
      <c r="F355" s="17"/>
      <c r="G355" s="17"/>
      <c r="H355" s="11"/>
      <c r="I355" s="99"/>
      <c r="J355" s="18"/>
      <c r="K355" s="19"/>
      <c r="L355" s="20">
        <f t="shared" si="6"/>
        <v>0</v>
      </c>
    </row>
    <row r="356" spans="1:12" ht="18.75">
      <c r="A356" s="6">
        <v>348</v>
      </c>
      <c r="B356" s="44"/>
      <c r="C356" s="43"/>
      <c r="D356" s="43"/>
      <c r="E356" s="43"/>
      <c r="F356" s="17"/>
      <c r="G356" s="17"/>
      <c r="H356" s="11"/>
      <c r="I356" s="99"/>
      <c r="J356" s="18"/>
      <c r="K356" s="19"/>
      <c r="L356" s="20">
        <f t="shared" si="6"/>
        <v>0</v>
      </c>
    </row>
    <row r="357" spans="1:12" ht="18.75">
      <c r="A357" s="6">
        <v>349</v>
      </c>
      <c r="B357" s="44"/>
      <c r="C357" s="43"/>
      <c r="D357" s="43"/>
      <c r="E357" s="43"/>
      <c r="F357" s="17"/>
      <c r="G357" s="17"/>
      <c r="H357" s="11"/>
      <c r="I357" s="99"/>
      <c r="J357" s="18"/>
      <c r="K357" s="19"/>
      <c r="L357" s="20">
        <f t="shared" si="6"/>
        <v>0</v>
      </c>
    </row>
    <row r="358" spans="1:12" ht="18.75">
      <c r="A358" s="6">
        <v>350</v>
      </c>
      <c r="B358" s="44"/>
      <c r="C358" s="43"/>
      <c r="D358" s="43"/>
      <c r="E358" s="43"/>
      <c r="F358" s="17"/>
      <c r="G358" s="17"/>
      <c r="H358" s="11"/>
      <c r="I358" s="99"/>
      <c r="J358" s="18"/>
      <c r="K358" s="19"/>
      <c r="L358" s="20">
        <f t="shared" si="6"/>
        <v>0</v>
      </c>
    </row>
    <row r="359" spans="1:12" ht="18.75">
      <c r="A359" s="6">
        <v>351</v>
      </c>
      <c r="B359" s="44"/>
      <c r="C359" s="43"/>
      <c r="D359" s="43"/>
      <c r="E359" s="43"/>
      <c r="F359" s="17"/>
      <c r="G359" s="17"/>
      <c r="H359" s="11"/>
      <c r="I359" s="99"/>
      <c r="J359" s="18"/>
      <c r="K359" s="19"/>
      <c r="L359" s="20">
        <f t="shared" si="6"/>
        <v>0</v>
      </c>
    </row>
    <row r="360" spans="1:12" ht="18.75">
      <c r="A360" s="6">
        <v>352</v>
      </c>
      <c r="B360" s="44"/>
      <c r="C360" s="43"/>
      <c r="D360" s="43"/>
      <c r="E360" s="43"/>
      <c r="F360" s="17"/>
      <c r="G360" s="17"/>
      <c r="H360" s="11"/>
      <c r="I360" s="99"/>
      <c r="J360" s="18"/>
      <c r="K360" s="19"/>
      <c r="L360" s="20">
        <f t="shared" si="6"/>
        <v>0</v>
      </c>
    </row>
    <row r="361" spans="1:12" ht="18.75">
      <c r="A361" s="6">
        <v>353</v>
      </c>
      <c r="B361" s="44"/>
      <c r="C361" s="43"/>
      <c r="D361" s="43"/>
      <c r="E361" s="43"/>
      <c r="F361" s="17"/>
      <c r="G361" s="17"/>
      <c r="H361" s="11"/>
      <c r="I361" s="99"/>
      <c r="J361" s="18"/>
      <c r="K361" s="19"/>
      <c r="L361" s="20">
        <f t="shared" si="6"/>
        <v>0</v>
      </c>
    </row>
    <row r="362" spans="1:12" ht="18.75">
      <c r="A362" s="6">
        <v>354</v>
      </c>
      <c r="B362" s="44"/>
      <c r="C362" s="43"/>
      <c r="D362" s="43"/>
      <c r="E362" s="43"/>
      <c r="F362" s="17"/>
      <c r="G362" s="17"/>
      <c r="H362" s="11"/>
      <c r="I362" s="99"/>
      <c r="J362" s="18"/>
      <c r="K362" s="19"/>
      <c r="L362" s="20">
        <f t="shared" si="6"/>
        <v>0</v>
      </c>
    </row>
    <row r="363" spans="1:12" ht="18.75">
      <c r="A363" s="6">
        <v>355</v>
      </c>
      <c r="B363" s="44"/>
      <c r="C363" s="43"/>
      <c r="D363" s="43"/>
      <c r="E363" s="43"/>
      <c r="F363" s="17"/>
      <c r="G363" s="17"/>
      <c r="H363" s="11"/>
      <c r="I363" s="99"/>
      <c r="J363" s="18"/>
      <c r="K363" s="19"/>
      <c r="L363" s="20">
        <f t="shared" si="6"/>
        <v>0</v>
      </c>
    </row>
    <row r="364" spans="1:12" ht="18.75">
      <c r="A364" s="6">
        <v>356</v>
      </c>
      <c r="B364" s="44"/>
      <c r="C364" s="43"/>
      <c r="D364" s="43"/>
      <c r="E364" s="43"/>
      <c r="F364" s="17"/>
      <c r="G364" s="17"/>
      <c r="H364" s="11"/>
      <c r="I364" s="99"/>
      <c r="J364" s="18"/>
      <c r="K364" s="19"/>
      <c r="L364" s="20">
        <f t="shared" si="6"/>
        <v>0</v>
      </c>
    </row>
    <row r="365" spans="1:12" ht="18.75">
      <c r="A365" s="6">
        <v>357</v>
      </c>
      <c r="B365" s="44"/>
      <c r="C365" s="43"/>
      <c r="D365" s="43"/>
      <c r="E365" s="43"/>
      <c r="F365" s="17"/>
      <c r="G365" s="17"/>
      <c r="H365" s="11"/>
      <c r="I365" s="99"/>
      <c r="J365" s="18"/>
      <c r="K365" s="19"/>
      <c r="L365" s="20">
        <f t="shared" si="6"/>
        <v>0</v>
      </c>
    </row>
    <row r="366" spans="1:12" ht="18.75">
      <c r="A366" s="6">
        <v>358</v>
      </c>
      <c r="B366" s="44"/>
      <c r="C366" s="43"/>
      <c r="D366" s="43"/>
      <c r="E366" s="43"/>
      <c r="F366" s="17"/>
      <c r="G366" s="17"/>
      <c r="H366" s="11"/>
      <c r="I366" s="99"/>
      <c r="J366" s="18"/>
      <c r="K366" s="19"/>
      <c r="L366" s="20">
        <f t="shared" si="6"/>
        <v>0</v>
      </c>
    </row>
    <row r="367" spans="1:12" ht="18.75">
      <c r="A367" s="6">
        <v>359</v>
      </c>
      <c r="B367" s="44"/>
      <c r="C367" s="43"/>
      <c r="D367" s="43"/>
      <c r="E367" s="43"/>
      <c r="F367" s="17"/>
      <c r="G367" s="17"/>
      <c r="H367" s="11"/>
      <c r="I367" s="99"/>
      <c r="J367" s="18"/>
      <c r="K367" s="19"/>
      <c r="L367" s="20">
        <f t="shared" si="6"/>
        <v>0</v>
      </c>
    </row>
    <row r="368" spans="1:12" ht="18.75">
      <c r="A368" s="6">
        <v>360</v>
      </c>
      <c r="B368" s="44"/>
      <c r="C368" s="43"/>
      <c r="D368" s="43"/>
      <c r="E368" s="43"/>
      <c r="F368" s="17"/>
      <c r="G368" s="17"/>
      <c r="H368" s="11"/>
      <c r="I368" s="99"/>
      <c r="J368" s="18"/>
      <c r="K368" s="19"/>
      <c r="L368" s="20">
        <f t="shared" si="6"/>
        <v>0</v>
      </c>
    </row>
    <row r="369" spans="1:12" ht="18.75">
      <c r="A369" s="6">
        <v>361</v>
      </c>
      <c r="B369" s="44"/>
      <c r="C369" s="43"/>
      <c r="D369" s="43"/>
      <c r="E369" s="43"/>
      <c r="F369" s="17"/>
      <c r="G369" s="17"/>
      <c r="H369" s="11"/>
      <c r="I369" s="99"/>
      <c r="J369" s="18"/>
      <c r="K369" s="19"/>
      <c r="L369" s="20">
        <f t="shared" si="6"/>
        <v>0</v>
      </c>
    </row>
    <row r="370" spans="1:12" ht="18.75">
      <c r="A370" s="6">
        <v>362</v>
      </c>
      <c r="B370" s="44"/>
      <c r="C370" s="43"/>
      <c r="D370" s="43"/>
      <c r="E370" s="43"/>
      <c r="F370" s="17"/>
      <c r="G370" s="17"/>
      <c r="H370" s="11"/>
      <c r="I370" s="99"/>
      <c r="J370" s="18"/>
      <c r="K370" s="19"/>
      <c r="L370" s="20">
        <f t="shared" si="6"/>
        <v>0</v>
      </c>
    </row>
    <row r="371" spans="1:12" ht="18.75">
      <c r="A371" s="6">
        <v>363</v>
      </c>
      <c r="B371" s="44"/>
      <c r="C371" s="43"/>
      <c r="D371" s="43"/>
      <c r="E371" s="43"/>
      <c r="F371" s="17"/>
      <c r="G371" s="17"/>
      <c r="H371" s="11"/>
      <c r="I371" s="99"/>
      <c r="J371" s="18"/>
      <c r="K371" s="19"/>
      <c r="L371" s="20">
        <f t="shared" si="6"/>
        <v>0</v>
      </c>
    </row>
    <row r="372" spans="1:12" ht="18.75">
      <c r="A372" s="6">
        <v>364</v>
      </c>
      <c r="B372" s="44"/>
      <c r="C372" s="43"/>
      <c r="D372" s="43"/>
      <c r="E372" s="43"/>
      <c r="F372" s="17"/>
      <c r="G372" s="17"/>
      <c r="H372" s="11"/>
      <c r="I372" s="99"/>
      <c r="J372" s="18"/>
      <c r="K372" s="19"/>
      <c r="L372" s="20">
        <f t="shared" si="6"/>
        <v>0</v>
      </c>
    </row>
    <row r="373" spans="1:12" ht="18.75">
      <c r="A373" s="6">
        <v>365</v>
      </c>
      <c r="B373" s="44"/>
      <c r="C373" s="43"/>
      <c r="D373" s="43"/>
      <c r="E373" s="43"/>
      <c r="F373" s="17"/>
      <c r="G373" s="17"/>
      <c r="H373" s="11"/>
      <c r="I373" s="99"/>
      <c r="J373" s="18"/>
      <c r="K373" s="19"/>
      <c r="L373" s="20">
        <f t="shared" si="6"/>
        <v>0</v>
      </c>
    </row>
    <row r="374" spans="1:12" ht="18.75">
      <c r="A374" s="6">
        <v>366</v>
      </c>
      <c r="B374" s="44"/>
      <c r="C374" s="43"/>
      <c r="D374" s="43"/>
      <c r="E374" s="43"/>
      <c r="F374" s="17"/>
      <c r="G374" s="17"/>
      <c r="H374" s="11"/>
      <c r="I374" s="99"/>
      <c r="J374" s="18"/>
      <c r="K374" s="19"/>
      <c r="L374" s="20">
        <f t="shared" si="6"/>
        <v>0</v>
      </c>
    </row>
    <row r="375" spans="1:12" ht="18.75">
      <c r="A375" s="6">
        <v>367</v>
      </c>
      <c r="B375" s="44"/>
      <c r="C375" s="43"/>
      <c r="D375" s="43"/>
      <c r="E375" s="43"/>
      <c r="F375" s="17"/>
      <c r="G375" s="17"/>
      <c r="H375" s="11"/>
      <c r="I375" s="99"/>
      <c r="J375" s="18"/>
      <c r="K375" s="19"/>
      <c r="L375" s="20">
        <f t="shared" si="6"/>
        <v>0</v>
      </c>
    </row>
    <row r="376" spans="1:12" ht="18.75">
      <c r="A376" s="6">
        <v>368</v>
      </c>
      <c r="B376" s="44"/>
      <c r="C376" s="43"/>
      <c r="D376" s="43"/>
      <c r="E376" s="43"/>
      <c r="F376" s="17"/>
      <c r="G376" s="17"/>
      <c r="H376" s="11"/>
      <c r="I376" s="99"/>
      <c r="J376" s="18"/>
      <c r="K376" s="19"/>
      <c r="L376" s="20">
        <f t="shared" si="6"/>
        <v>0</v>
      </c>
    </row>
    <row r="377" spans="1:12" ht="18.75">
      <c r="A377" s="6">
        <v>369</v>
      </c>
      <c r="B377" s="44"/>
      <c r="C377" s="43"/>
      <c r="D377" s="43"/>
      <c r="E377" s="43"/>
      <c r="F377" s="17"/>
      <c r="G377" s="17"/>
      <c r="H377" s="11"/>
      <c r="I377" s="99"/>
      <c r="J377" s="18"/>
      <c r="K377" s="19"/>
      <c r="L377" s="20">
        <f t="shared" si="6"/>
        <v>0</v>
      </c>
    </row>
    <row r="378" spans="1:12" ht="18.75">
      <c r="A378" s="6">
        <v>370</v>
      </c>
      <c r="B378" s="44"/>
      <c r="C378" s="43"/>
      <c r="D378" s="43"/>
      <c r="E378" s="43"/>
      <c r="F378" s="17"/>
      <c r="G378" s="17"/>
      <c r="H378" s="11"/>
      <c r="I378" s="99"/>
      <c r="J378" s="18"/>
      <c r="K378" s="19"/>
      <c r="L378" s="20">
        <f t="shared" si="6"/>
        <v>0</v>
      </c>
    </row>
    <row r="379" spans="1:12" ht="18.75">
      <c r="A379" s="6">
        <v>371</v>
      </c>
      <c r="B379" s="44"/>
      <c r="C379" s="43"/>
      <c r="D379" s="43"/>
      <c r="E379" s="43"/>
      <c r="F379" s="17"/>
      <c r="G379" s="17"/>
      <c r="H379" s="11"/>
      <c r="I379" s="99"/>
      <c r="J379" s="18"/>
      <c r="K379" s="19"/>
      <c r="L379" s="20">
        <f t="shared" si="6"/>
        <v>0</v>
      </c>
    </row>
    <row r="380" spans="1:12" ht="18.75">
      <c r="A380" s="6">
        <v>372</v>
      </c>
      <c r="B380" s="44"/>
      <c r="C380" s="43"/>
      <c r="D380" s="43"/>
      <c r="E380" s="43"/>
      <c r="F380" s="17"/>
      <c r="G380" s="17"/>
      <c r="H380" s="11"/>
      <c r="I380" s="99"/>
      <c r="J380" s="18"/>
      <c r="K380" s="19"/>
      <c r="L380" s="20">
        <f t="shared" si="6"/>
        <v>0</v>
      </c>
    </row>
    <row r="381" spans="1:12" ht="18.75">
      <c r="A381" s="6">
        <v>373</v>
      </c>
      <c r="B381" s="44"/>
      <c r="C381" s="43"/>
      <c r="D381" s="43"/>
      <c r="E381" s="43"/>
      <c r="F381" s="17"/>
      <c r="G381" s="17"/>
      <c r="H381" s="11"/>
      <c r="I381" s="99"/>
      <c r="J381" s="18"/>
      <c r="K381" s="19"/>
      <c r="L381" s="20">
        <f t="shared" si="6"/>
        <v>0</v>
      </c>
    </row>
    <row r="382" spans="1:12" ht="18.75">
      <c r="A382" s="6">
        <v>374</v>
      </c>
      <c r="B382" s="44"/>
      <c r="C382" s="43"/>
      <c r="D382" s="43"/>
      <c r="E382" s="43"/>
      <c r="F382" s="17"/>
      <c r="G382" s="17"/>
      <c r="H382" s="11"/>
      <c r="I382" s="99"/>
      <c r="J382" s="18"/>
      <c r="K382" s="19"/>
      <c r="L382" s="20">
        <f t="shared" si="6"/>
        <v>0</v>
      </c>
    </row>
    <row r="383" spans="1:12" ht="18.75">
      <c r="A383" s="6">
        <v>375</v>
      </c>
      <c r="B383" s="44"/>
      <c r="C383" s="43"/>
      <c r="D383" s="43"/>
      <c r="E383" s="43"/>
      <c r="F383" s="17"/>
      <c r="G383" s="17"/>
      <c r="H383" s="11"/>
      <c r="I383" s="99"/>
      <c r="J383" s="18"/>
      <c r="K383" s="19"/>
      <c r="L383" s="20">
        <f t="shared" si="6"/>
        <v>0</v>
      </c>
    </row>
    <row r="384" spans="1:12" ht="18.75">
      <c r="A384" s="6">
        <v>376</v>
      </c>
      <c r="B384" s="44"/>
      <c r="C384" s="43"/>
      <c r="D384" s="43"/>
      <c r="E384" s="43"/>
      <c r="F384" s="17"/>
      <c r="G384" s="17"/>
      <c r="H384" s="11"/>
      <c r="I384" s="99"/>
      <c r="J384" s="18"/>
      <c r="K384" s="19"/>
      <c r="L384" s="20">
        <f t="shared" si="6"/>
        <v>0</v>
      </c>
    </row>
    <row r="385" spans="1:12" ht="18.75">
      <c r="A385" s="6">
        <v>377</v>
      </c>
      <c r="B385" s="44"/>
      <c r="C385" s="43"/>
      <c r="D385" s="43"/>
      <c r="E385" s="43"/>
      <c r="F385" s="17"/>
      <c r="G385" s="17"/>
      <c r="H385" s="11"/>
      <c r="I385" s="99"/>
      <c r="J385" s="18"/>
      <c r="K385" s="19"/>
      <c r="L385" s="20">
        <f t="shared" si="6"/>
        <v>0</v>
      </c>
    </row>
    <row r="386" spans="1:12" ht="18.75">
      <c r="A386" s="6">
        <v>378</v>
      </c>
      <c r="B386" s="44"/>
      <c r="C386" s="43"/>
      <c r="D386" s="43"/>
      <c r="E386" s="43"/>
      <c r="F386" s="17"/>
      <c r="G386" s="17"/>
      <c r="H386" s="11"/>
      <c r="I386" s="99"/>
      <c r="J386" s="18"/>
      <c r="K386" s="19"/>
      <c r="L386" s="20">
        <f t="shared" si="6"/>
        <v>0</v>
      </c>
    </row>
    <row r="387" spans="1:12" ht="18.75">
      <c r="A387" s="6">
        <v>379</v>
      </c>
      <c r="B387" s="44"/>
      <c r="C387" s="43"/>
      <c r="D387" s="43"/>
      <c r="E387" s="43"/>
      <c r="F387" s="17"/>
      <c r="G387" s="17"/>
      <c r="H387" s="11"/>
      <c r="I387" s="99"/>
      <c r="J387" s="18"/>
      <c r="K387" s="19"/>
      <c r="L387" s="20">
        <f t="shared" si="6"/>
        <v>0</v>
      </c>
    </row>
    <row r="388" spans="1:12" ht="18.75">
      <c r="A388" s="6">
        <v>380</v>
      </c>
      <c r="B388" s="44"/>
      <c r="C388" s="43"/>
      <c r="D388" s="43"/>
      <c r="E388" s="43"/>
      <c r="F388" s="17"/>
      <c r="G388" s="17"/>
      <c r="H388" s="11"/>
      <c r="I388" s="99"/>
      <c r="J388" s="18"/>
      <c r="K388" s="19"/>
      <c r="L388" s="20">
        <f t="shared" si="6"/>
        <v>0</v>
      </c>
    </row>
    <row r="389" spans="1:12" ht="18.75">
      <c r="A389" s="6">
        <v>381</v>
      </c>
      <c r="B389" s="44"/>
      <c r="C389" s="43"/>
      <c r="D389" s="43"/>
      <c r="E389" s="43"/>
      <c r="F389" s="17"/>
      <c r="G389" s="17"/>
      <c r="H389" s="11"/>
      <c r="I389" s="99"/>
      <c r="J389" s="18"/>
      <c r="K389" s="19"/>
      <c r="L389" s="20">
        <f t="shared" si="6"/>
        <v>0</v>
      </c>
    </row>
    <row r="390" spans="1:12" ht="18.75">
      <c r="A390" s="6">
        <v>382</v>
      </c>
      <c r="B390" s="44"/>
      <c r="C390" s="43"/>
      <c r="D390" s="43"/>
      <c r="E390" s="43"/>
      <c r="F390" s="17"/>
      <c r="G390" s="17"/>
      <c r="H390" s="11"/>
      <c r="I390" s="99"/>
      <c r="J390" s="18"/>
      <c r="K390" s="19"/>
      <c r="L390" s="20">
        <f t="shared" si="6"/>
        <v>0</v>
      </c>
    </row>
    <row r="391" spans="1:12" ht="18.75">
      <c r="A391" s="6">
        <v>383</v>
      </c>
      <c r="B391" s="44"/>
      <c r="C391" s="43"/>
      <c r="D391" s="43"/>
      <c r="E391" s="43"/>
      <c r="F391" s="17"/>
      <c r="G391" s="17"/>
      <c r="H391" s="11"/>
      <c r="I391" s="99"/>
      <c r="J391" s="18"/>
      <c r="K391" s="19"/>
      <c r="L391" s="20">
        <f t="shared" si="6"/>
        <v>0</v>
      </c>
    </row>
    <row r="392" spans="1:12" ht="18.75">
      <c r="A392" s="6">
        <v>384</v>
      </c>
      <c r="B392" s="44"/>
      <c r="C392" s="43"/>
      <c r="D392" s="43"/>
      <c r="E392" s="43"/>
      <c r="F392" s="17"/>
      <c r="G392" s="17"/>
      <c r="H392" s="11"/>
      <c r="I392" s="99"/>
      <c r="J392" s="18"/>
      <c r="K392" s="19"/>
      <c r="L392" s="20">
        <f t="shared" si="6"/>
        <v>0</v>
      </c>
    </row>
    <row r="393" spans="1:12" ht="18.75">
      <c r="A393" s="6">
        <v>385</v>
      </c>
      <c r="B393" s="44"/>
      <c r="C393" s="43"/>
      <c r="D393" s="43"/>
      <c r="E393" s="43"/>
      <c r="F393" s="17"/>
      <c r="G393" s="17"/>
      <c r="H393" s="11"/>
      <c r="I393" s="99"/>
      <c r="J393" s="18"/>
      <c r="K393" s="19"/>
      <c r="L393" s="20">
        <f t="shared" ref="L393:L456" si="7">COUNTIF(C393:K393,"yes")</f>
        <v>0</v>
      </c>
    </row>
    <row r="394" spans="1:12" ht="18.75">
      <c r="A394" s="6">
        <v>386</v>
      </c>
      <c r="B394" s="44"/>
      <c r="C394" s="43"/>
      <c r="D394" s="43"/>
      <c r="E394" s="43"/>
      <c r="F394" s="17"/>
      <c r="G394" s="17"/>
      <c r="H394" s="11"/>
      <c r="I394" s="99"/>
      <c r="J394" s="18"/>
      <c r="K394" s="19"/>
      <c r="L394" s="20">
        <f t="shared" si="7"/>
        <v>0</v>
      </c>
    </row>
    <row r="395" spans="1:12" ht="18.75">
      <c r="A395" s="6">
        <v>387</v>
      </c>
      <c r="B395" s="44"/>
      <c r="C395" s="43"/>
      <c r="D395" s="43"/>
      <c r="E395" s="43"/>
      <c r="F395" s="17"/>
      <c r="G395" s="17"/>
      <c r="H395" s="11"/>
      <c r="I395" s="99"/>
      <c r="J395" s="18"/>
      <c r="K395" s="19"/>
      <c r="L395" s="20">
        <f t="shared" si="7"/>
        <v>0</v>
      </c>
    </row>
    <row r="396" spans="1:12" ht="18.75">
      <c r="A396" s="6">
        <v>388</v>
      </c>
      <c r="B396" s="44"/>
      <c r="C396" s="43"/>
      <c r="D396" s="43"/>
      <c r="E396" s="43"/>
      <c r="F396" s="17"/>
      <c r="G396" s="17"/>
      <c r="H396" s="11"/>
      <c r="I396" s="99"/>
      <c r="J396" s="18"/>
      <c r="K396" s="19"/>
      <c r="L396" s="20">
        <f t="shared" si="7"/>
        <v>0</v>
      </c>
    </row>
    <row r="397" spans="1:12" ht="18.75">
      <c r="A397" s="6">
        <v>389</v>
      </c>
      <c r="B397" s="44"/>
      <c r="C397" s="43"/>
      <c r="D397" s="43"/>
      <c r="E397" s="43"/>
      <c r="F397" s="17"/>
      <c r="G397" s="17"/>
      <c r="H397" s="11"/>
      <c r="I397" s="99"/>
      <c r="J397" s="18"/>
      <c r="K397" s="19"/>
      <c r="L397" s="20">
        <f t="shared" si="7"/>
        <v>0</v>
      </c>
    </row>
    <row r="398" spans="1:12" ht="18.75">
      <c r="A398" s="6">
        <v>390</v>
      </c>
      <c r="B398" s="44"/>
      <c r="C398" s="43"/>
      <c r="D398" s="43"/>
      <c r="E398" s="43"/>
      <c r="F398" s="17"/>
      <c r="G398" s="17"/>
      <c r="H398" s="11"/>
      <c r="I398" s="99"/>
      <c r="J398" s="18"/>
      <c r="K398" s="19"/>
      <c r="L398" s="20">
        <f t="shared" si="7"/>
        <v>0</v>
      </c>
    </row>
    <row r="399" spans="1:12" ht="18.75">
      <c r="A399" s="6">
        <v>391</v>
      </c>
      <c r="B399" s="44"/>
      <c r="C399" s="43"/>
      <c r="D399" s="43"/>
      <c r="E399" s="43"/>
      <c r="F399" s="17"/>
      <c r="G399" s="17"/>
      <c r="H399" s="11"/>
      <c r="I399" s="99"/>
      <c r="J399" s="18"/>
      <c r="K399" s="19"/>
      <c r="L399" s="20">
        <f t="shared" si="7"/>
        <v>0</v>
      </c>
    </row>
    <row r="400" spans="1:12" ht="18.75">
      <c r="A400" s="6">
        <v>392</v>
      </c>
      <c r="B400" s="44"/>
      <c r="C400" s="43"/>
      <c r="D400" s="43"/>
      <c r="E400" s="43"/>
      <c r="F400" s="17"/>
      <c r="G400" s="17"/>
      <c r="H400" s="11"/>
      <c r="I400" s="99"/>
      <c r="J400" s="18"/>
      <c r="K400" s="19"/>
      <c r="L400" s="20">
        <f t="shared" si="7"/>
        <v>0</v>
      </c>
    </row>
    <row r="401" spans="1:12" ht="18.75">
      <c r="A401" s="6">
        <v>393</v>
      </c>
      <c r="B401" s="44"/>
      <c r="C401" s="43"/>
      <c r="D401" s="43"/>
      <c r="E401" s="43"/>
      <c r="F401" s="17"/>
      <c r="G401" s="17"/>
      <c r="H401" s="11"/>
      <c r="I401" s="99"/>
      <c r="J401" s="18"/>
      <c r="K401" s="19"/>
      <c r="L401" s="20">
        <f t="shared" si="7"/>
        <v>0</v>
      </c>
    </row>
    <row r="402" spans="1:12" ht="18.75">
      <c r="A402" s="6">
        <v>394</v>
      </c>
      <c r="B402" s="44"/>
      <c r="C402" s="43"/>
      <c r="D402" s="43"/>
      <c r="E402" s="43"/>
      <c r="F402" s="17"/>
      <c r="G402" s="17"/>
      <c r="H402" s="11"/>
      <c r="I402" s="99"/>
      <c r="J402" s="18"/>
      <c r="K402" s="19"/>
      <c r="L402" s="20">
        <f t="shared" si="7"/>
        <v>0</v>
      </c>
    </row>
    <row r="403" spans="1:12" ht="18.75">
      <c r="A403" s="6">
        <v>395</v>
      </c>
      <c r="B403" s="44"/>
      <c r="C403" s="43"/>
      <c r="D403" s="43"/>
      <c r="E403" s="43"/>
      <c r="F403" s="17"/>
      <c r="G403" s="17"/>
      <c r="H403" s="11"/>
      <c r="I403" s="99"/>
      <c r="J403" s="18"/>
      <c r="K403" s="19"/>
      <c r="L403" s="20">
        <f t="shared" si="7"/>
        <v>0</v>
      </c>
    </row>
    <row r="404" spans="1:12" ht="18.75">
      <c r="A404" s="6">
        <v>396</v>
      </c>
      <c r="B404" s="44"/>
      <c r="C404" s="43"/>
      <c r="D404" s="43"/>
      <c r="E404" s="43"/>
      <c r="F404" s="17"/>
      <c r="G404" s="17"/>
      <c r="H404" s="11"/>
      <c r="I404" s="99"/>
      <c r="J404" s="18"/>
      <c r="K404" s="19"/>
      <c r="L404" s="20">
        <f t="shared" si="7"/>
        <v>0</v>
      </c>
    </row>
    <row r="405" spans="1:12" ht="18.75">
      <c r="A405" s="6">
        <v>397</v>
      </c>
      <c r="B405" s="44"/>
      <c r="C405" s="43"/>
      <c r="D405" s="43"/>
      <c r="E405" s="43"/>
      <c r="F405" s="17"/>
      <c r="G405" s="17"/>
      <c r="H405" s="11"/>
      <c r="I405" s="99"/>
      <c r="J405" s="18"/>
      <c r="K405" s="19"/>
      <c r="L405" s="20">
        <f t="shared" si="7"/>
        <v>0</v>
      </c>
    </row>
    <row r="406" spans="1:12" ht="18.75">
      <c r="A406" s="6">
        <v>398</v>
      </c>
      <c r="B406" s="44"/>
      <c r="C406" s="43"/>
      <c r="D406" s="43"/>
      <c r="E406" s="43"/>
      <c r="F406" s="17"/>
      <c r="G406" s="17"/>
      <c r="H406" s="11"/>
      <c r="I406" s="99"/>
      <c r="J406" s="18"/>
      <c r="K406" s="19"/>
      <c r="L406" s="20">
        <f t="shared" si="7"/>
        <v>0</v>
      </c>
    </row>
    <row r="407" spans="1:12" ht="18.75">
      <c r="A407" s="6">
        <v>399</v>
      </c>
      <c r="B407" s="44"/>
      <c r="C407" s="43"/>
      <c r="D407" s="43"/>
      <c r="E407" s="43"/>
      <c r="F407" s="17"/>
      <c r="G407" s="17"/>
      <c r="H407" s="11"/>
      <c r="I407" s="99"/>
      <c r="J407" s="18"/>
      <c r="K407" s="19"/>
      <c r="L407" s="20">
        <f t="shared" si="7"/>
        <v>0</v>
      </c>
    </row>
    <row r="408" spans="1:12" ht="18.75">
      <c r="A408" s="6">
        <v>400</v>
      </c>
      <c r="B408" s="44"/>
      <c r="C408" s="43"/>
      <c r="D408" s="43"/>
      <c r="E408" s="43"/>
      <c r="F408" s="17"/>
      <c r="G408" s="17"/>
      <c r="H408" s="11"/>
      <c r="I408" s="99"/>
      <c r="J408" s="18"/>
      <c r="K408" s="19"/>
      <c r="L408" s="20">
        <f t="shared" si="7"/>
        <v>0</v>
      </c>
    </row>
    <row r="409" spans="1:12" ht="18.75">
      <c r="A409" s="6">
        <v>401</v>
      </c>
      <c r="B409" s="44"/>
      <c r="C409" s="43"/>
      <c r="D409" s="43"/>
      <c r="E409" s="43"/>
      <c r="F409" s="17"/>
      <c r="G409" s="17"/>
      <c r="H409" s="11"/>
      <c r="I409" s="99"/>
      <c r="J409" s="18"/>
      <c r="K409" s="19"/>
      <c r="L409" s="20">
        <f t="shared" si="7"/>
        <v>0</v>
      </c>
    </row>
    <row r="410" spans="1:12" ht="18.75">
      <c r="A410" s="6">
        <v>402</v>
      </c>
      <c r="B410" s="44"/>
      <c r="C410" s="43"/>
      <c r="D410" s="43"/>
      <c r="E410" s="43"/>
      <c r="F410" s="17"/>
      <c r="G410" s="17"/>
      <c r="H410" s="11"/>
      <c r="I410" s="99"/>
      <c r="J410" s="18"/>
      <c r="K410" s="19"/>
      <c r="L410" s="20">
        <f t="shared" si="7"/>
        <v>0</v>
      </c>
    </row>
    <row r="411" spans="1:12" ht="18.75">
      <c r="A411" s="6">
        <v>403</v>
      </c>
      <c r="B411" s="44"/>
      <c r="C411" s="43"/>
      <c r="D411" s="43"/>
      <c r="E411" s="43"/>
      <c r="F411" s="17"/>
      <c r="G411" s="17"/>
      <c r="H411" s="11"/>
      <c r="I411" s="99"/>
      <c r="J411" s="18"/>
      <c r="K411" s="19"/>
      <c r="L411" s="20">
        <f t="shared" si="7"/>
        <v>0</v>
      </c>
    </row>
    <row r="412" spans="1:12" ht="18.75">
      <c r="A412" s="6">
        <v>404</v>
      </c>
      <c r="B412" s="44"/>
      <c r="C412" s="43"/>
      <c r="D412" s="43"/>
      <c r="E412" s="43"/>
      <c r="F412" s="17"/>
      <c r="G412" s="17"/>
      <c r="H412" s="11"/>
      <c r="I412" s="99"/>
      <c r="J412" s="18"/>
      <c r="K412" s="19"/>
      <c r="L412" s="20">
        <f t="shared" si="7"/>
        <v>0</v>
      </c>
    </row>
    <row r="413" spans="1:12" ht="18.75">
      <c r="A413" s="6">
        <v>405</v>
      </c>
      <c r="B413" s="44"/>
      <c r="C413" s="43"/>
      <c r="D413" s="43"/>
      <c r="E413" s="43"/>
      <c r="F413" s="17"/>
      <c r="G413" s="17"/>
      <c r="H413" s="11"/>
      <c r="I413" s="99"/>
      <c r="J413" s="18"/>
      <c r="K413" s="19"/>
      <c r="L413" s="20">
        <f t="shared" si="7"/>
        <v>0</v>
      </c>
    </row>
    <row r="414" spans="1:12" ht="18.75">
      <c r="A414" s="6">
        <v>406</v>
      </c>
      <c r="B414" s="44"/>
      <c r="C414" s="43"/>
      <c r="D414" s="43"/>
      <c r="E414" s="43"/>
      <c r="F414" s="17"/>
      <c r="G414" s="17"/>
      <c r="H414" s="11"/>
      <c r="I414" s="99"/>
      <c r="J414" s="18"/>
      <c r="K414" s="19"/>
      <c r="L414" s="20">
        <f t="shared" si="7"/>
        <v>0</v>
      </c>
    </row>
    <row r="415" spans="1:12" ht="18.75">
      <c r="A415" s="6">
        <v>407</v>
      </c>
      <c r="B415" s="44"/>
      <c r="C415" s="43"/>
      <c r="D415" s="43"/>
      <c r="E415" s="43"/>
      <c r="F415" s="17"/>
      <c r="G415" s="17"/>
      <c r="H415" s="11"/>
      <c r="I415" s="99"/>
      <c r="J415" s="18"/>
      <c r="K415" s="19"/>
      <c r="L415" s="20">
        <f t="shared" si="7"/>
        <v>0</v>
      </c>
    </row>
    <row r="416" spans="1:12" ht="18.75">
      <c r="A416" s="6">
        <v>408</v>
      </c>
      <c r="B416" s="44"/>
      <c r="C416" s="43"/>
      <c r="D416" s="43"/>
      <c r="E416" s="43"/>
      <c r="F416" s="17"/>
      <c r="G416" s="17"/>
      <c r="H416" s="11"/>
      <c r="I416" s="99"/>
      <c r="J416" s="18"/>
      <c r="K416" s="19"/>
      <c r="L416" s="20">
        <f t="shared" si="7"/>
        <v>0</v>
      </c>
    </row>
    <row r="417" spans="1:12" ht="18.75">
      <c r="A417" s="6">
        <v>409</v>
      </c>
      <c r="B417" s="44"/>
      <c r="C417" s="43"/>
      <c r="D417" s="43"/>
      <c r="E417" s="43"/>
      <c r="F417" s="17"/>
      <c r="G417" s="17"/>
      <c r="H417" s="11"/>
      <c r="I417" s="99"/>
      <c r="J417" s="18"/>
      <c r="K417" s="19"/>
      <c r="L417" s="20">
        <f t="shared" si="7"/>
        <v>0</v>
      </c>
    </row>
    <row r="418" spans="1:12" ht="18.75">
      <c r="A418" s="6">
        <v>410</v>
      </c>
      <c r="B418" s="44"/>
      <c r="C418" s="43"/>
      <c r="D418" s="43"/>
      <c r="E418" s="43"/>
      <c r="F418" s="17"/>
      <c r="G418" s="17"/>
      <c r="H418" s="11"/>
      <c r="I418" s="99"/>
      <c r="J418" s="18"/>
      <c r="K418" s="19"/>
      <c r="L418" s="20">
        <f t="shared" si="7"/>
        <v>0</v>
      </c>
    </row>
    <row r="419" spans="1:12" ht="18.75">
      <c r="A419" s="6">
        <v>411</v>
      </c>
      <c r="B419" s="44"/>
      <c r="C419" s="43"/>
      <c r="D419" s="43"/>
      <c r="E419" s="43"/>
      <c r="F419" s="17"/>
      <c r="G419" s="17"/>
      <c r="H419" s="11"/>
      <c r="I419" s="99"/>
      <c r="J419" s="18"/>
      <c r="K419" s="19"/>
      <c r="L419" s="20">
        <f t="shared" si="7"/>
        <v>0</v>
      </c>
    </row>
    <row r="420" spans="1:12" ht="18.75">
      <c r="A420" s="6">
        <v>412</v>
      </c>
      <c r="B420" s="44"/>
      <c r="C420" s="43"/>
      <c r="D420" s="43"/>
      <c r="E420" s="43"/>
      <c r="F420" s="17"/>
      <c r="G420" s="17"/>
      <c r="H420" s="11"/>
      <c r="I420" s="99"/>
      <c r="J420" s="18"/>
      <c r="K420" s="19"/>
      <c r="L420" s="20">
        <f t="shared" si="7"/>
        <v>0</v>
      </c>
    </row>
    <row r="421" spans="1:12" ht="18.75">
      <c r="A421" s="6">
        <v>413</v>
      </c>
      <c r="B421" s="44"/>
      <c r="C421" s="43"/>
      <c r="D421" s="43"/>
      <c r="E421" s="43"/>
      <c r="F421" s="17"/>
      <c r="G421" s="17"/>
      <c r="H421" s="11"/>
      <c r="I421" s="99"/>
      <c r="J421" s="18"/>
      <c r="K421" s="19"/>
      <c r="L421" s="20">
        <f t="shared" si="7"/>
        <v>0</v>
      </c>
    </row>
    <row r="422" spans="1:12" ht="18.75">
      <c r="A422" s="6">
        <v>414</v>
      </c>
      <c r="B422" s="44"/>
      <c r="C422" s="43"/>
      <c r="D422" s="43"/>
      <c r="E422" s="43"/>
      <c r="F422" s="17"/>
      <c r="G422" s="17"/>
      <c r="H422" s="11"/>
      <c r="I422" s="99"/>
      <c r="J422" s="18"/>
      <c r="K422" s="19"/>
      <c r="L422" s="20">
        <f t="shared" si="7"/>
        <v>0</v>
      </c>
    </row>
    <row r="423" spans="1:12" ht="18.75">
      <c r="A423" s="6">
        <v>415</v>
      </c>
      <c r="B423" s="44"/>
      <c r="C423" s="43"/>
      <c r="D423" s="43"/>
      <c r="E423" s="43"/>
      <c r="F423" s="17"/>
      <c r="G423" s="17"/>
      <c r="H423" s="11"/>
      <c r="I423" s="99"/>
      <c r="J423" s="18"/>
      <c r="K423" s="19"/>
      <c r="L423" s="20">
        <f t="shared" si="7"/>
        <v>0</v>
      </c>
    </row>
    <row r="424" spans="1:12" ht="18.75">
      <c r="A424" s="6">
        <v>416</v>
      </c>
      <c r="B424" s="44"/>
      <c r="C424" s="43"/>
      <c r="D424" s="43"/>
      <c r="E424" s="43"/>
      <c r="F424" s="17"/>
      <c r="G424" s="17"/>
      <c r="H424" s="11"/>
      <c r="I424" s="99"/>
      <c r="J424" s="18"/>
      <c r="K424" s="19"/>
      <c r="L424" s="20">
        <f t="shared" si="7"/>
        <v>0</v>
      </c>
    </row>
    <row r="425" spans="1:12" ht="18.75">
      <c r="A425" s="6">
        <v>417</v>
      </c>
      <c r="B425" s="44"/>
      <c r="C425" s="43"/>
      <c r="D425" s="43"/>
      <c r="E425" s="43"/>
      <c r="F425" s="17"/>
      <c r="G425" s="17"/>
      <c r="H425" s="11"/>
      <c r="I425" s="99"/>
      <c r="J425" s="18"/>
      <c r="K425" s="19"/>
      <c r="L425" s="20">
        <f t="shared" si="7"/>
        <v>0</v>
      </c>
    </row>
    <row r="426" spans="1:12" ht="18.75">
      <c r="A426" s="6">
        <v>418</v>
      </c>
      <c r="B426" s="44"/>
      <c r="C426" s="43"/>
      <c r="D426" s="43"/>
      <c r="E426" s="43"/>
      <c r="F426" s="17"/>
      <c r="G426" s="17"/>
      <c r="H426" s="11"/>
      <c r="I426" s="99"/>
      <c r="J426" s="18"/>
      <c r="K426" s="19"/>
      <c r="L426" s="20">
        <f t="shared" si="7"/>
        <v>0</v>
      </c>
    </row>
    <row r="427" spans="1:12" ht="18.75">
      <c r="A427" s="6">
        <v>419</v>
      </c>
      <c r="B427" s="44"/>
      <c r="C427" s="43"/>
      <c r="D427" s="43"/>
      <c r="E427" s="43"/>
      <c r="F427" s="17"/>
      <c r="G427" s="17"/>
      <c r="H427" s="11"/>
      <c r="I427" s="99"/>
      <c r="J427" s="18"/>
      <c r="K427" s="19"/>
      <c r="L427" s="20">
        <f t="shared" si="7"/>
        <v>0</v>
      </c>
    </row>
    <row r="428" spans="1:12" ht="18.75">
      <c r="A428" s="6">
        <v>420</v>
      </c>
      <c r="B428" s="44"/>
      <c r="C428" s="43"/>
      <c r="D428" s="43"/>
      <c r="E428" s="43"/>
      <c r="F428" s="17"/>
      <c r="G428" s="17"/>
      <c r="H428" s="11"/>
      <c r="I428" s="99"/>
      <c r="J428" s="18"/>
      <c r="K428" s="19"/>
      <c r="L428" s="20">
        <f t="shared" si="7"/>
        <v>0</v>
      </c>
    </row>
    <row r="429" spans="1:12" ht="18.75">
      <c r="A429" s="6">
        <v>421</v>
      </c>
      <c r="B429" s="44"/>
      <c r="C429" s="43"/>
      <c r="D429" s="43"/>
      <c r="E429" s="43"/>
      <c r="F429" s="17"/>
      <c r="G429" s="17"/>
      <c r="H429" s="11"/>
      <c r="I429" s="99"/>
      <c r="J429" s="18"/>
      <c r="K429" s="19"/>
      <c r="L429" s="20">
        <f t="shared" si="7"/>
        <v>0</v>
      </c>
    </row>
    <row r="430" spans="1:12" ht="18.75">
      <c r="A430" s="6">
        <v>422</v>
      </c>
      <c r="B430" s="44"/>
      <c r="C430" s="43"/>
      <c r="D430" s="43"/>
      <c r="E430" s="43"/>
      <c r="F430" s="17"/>
      <c r="G430" s="17"/>
      <c r="H430" s="11"/>
      <c r="I430" s="99"/>
      <c r="J430" s="18"/>
      <c r="K430" s="19"/>
      <c r="L430" s="20">
        <f t="shared" si="7"/>
        <v>0</v>
      </c>
    </row>
    <row r="431" spans="1:12" ht="18.75">
      <c r="A431" s="6">
        <v>423</v>
      </c>
      <c r="B431" s="44"/>
      <c r="C431" s="43"/>
      <c r="D431" s="43"/>
      <c r="E431" s="43"/>
      <c r="F431" s="17"/>
      <c r="G431" s="17"/>
      <c r="H431" s="11"/>
      <c r="I431" s="99"/>
      <c r="J431" s="18"/>
      <c r="K431" s="19"/>
      <c r="L431" s="20">
        <f t="shared" si="7"/>
        <v>0</v>
      </c>
    </row>
    <row r="432" spans="1:12" ht="18.75">
      <c r="A432" s="6">
        <v>424</v>
      </c>
      <c r="B432" s="44"/>
      <c r="C432" s="43"/>
      <c r="D432" s="43"/>
      <c r="E432" s="43"/>
      <c r="F432" s="17"/>
      <c r="G432" s="17"/>
      <c r="H432" s="11"/>
      <c r="I432" s="99"/>
      <c r="J432" s="18"/>
      <c r="K432" s="19"/>
      <c r="L432" s="20">
        <f t="shared" si="7"/>
        <v>0</v>
      </c>
    </row>
    <row r="433" spans="1:12" ht="18.75">
      <c r="A433" s="6">
        <v>425</v>
      </c>
      <c r="B433" s="44"/>
      <c r="C433" s="43"/>
      <c r="D433" s="43"/>
      <c r="E433" s="43"/>
      <c r="F433" s="17"/>
      <c r="G433" s="17"/>
      <c r="H433" s="11"/>
      <c r="I433" s="99"/>
      <c r="J433" s="18"/>
      <c r="K433" s="19"/>
      <c r="L433" s="20">
        <f t="shared" si="7"/>
        <v>0</v>
      </c>
    </row>
    <row r="434" spans="1:12" ht="18.75">
      <c r="A434" s="6">
        <v>426</v>
      </c>
      <c r="B434" s="44"/>
      <c r="C434" s="43"/>
      <c r="D434" s="43"/>
      <c r="E434" s="43"/>
      <c r="F434" s="17"/>
      <c r="G434" s="17"/>
      <c r="H434" s="11"/>
      <c r="I434" s="99"/>
      <c r="J434" s="18"/>
      <c r="K434" s="19"/>
      <c r="L434" s="20">
        <f t="shared" si="7"/>
        <v>0</v>
      </c>
    </row>
    <row r="435" spans="1:12" ht="18.75">
      <c r="A435" s="6">
        <v>427</v>
      </c>
      <c r="B435" s="44"/>
      <c r="C435" s="43"/>
      <c r="D435" s="43"/>
      <c r="E435" s="43"/>
      <c r="F435" s="17"/>
      <c r="G435" s="17"/>
      <c r="H435" s="11"/>
      <c r="I435" s="99"/>
      <c r="J435" s="18"/>
      <c r="K435" s="19"/>
      <c r="L435" s="20">
        <f t="shared" si="7"/>
        <v>0</v>
      </c>
    </row>
    <row r="436" spans="1:12" ht="18.75">
      <c r="A436" s="6">
        <v>428</v>
      </c>
      <c r="B436" s="44"/>
      <c r="C436" s="43"/>
      <c r="D436" s="43"/>
      <c r="E436" s="43"/>
      <c r="F436" s="17"/>
      <c r="G436" s="17"/>
      <c r="H436" s="11"/>
      <c r="I436" s="99"/>
      <c r="J436" s="18"/>
      <c r="K436" s="19"/>
      <c r="L436" s="20">
        <f t="shared" si="7"/>
        <v>0</v>
      </c>
    </row>
    <row r="437" spans="1:12" ht="18.75">
      <c r="A437" s="6">
        <v>429</v>
      </c>
      <c r="B437" s="44"/>
      <c r="C437" s="43"/>
      <c r="D437" s="43"/>
      <c r="E437" s="43"/>
      <c r="F437" s="17"/>
      <c r="G437" s="17"/>
      <c r="H437" s="11"/>
      <c r="I437" s="99"/>
      <c r="J437" s="18"/>
      <c r="K437" s="19"/>
      <c r="L437" s="20">
        <f t="shared" si="7"/>
        <v>0</v>
      </c>
    </row>
    <row r="438" spans="1:12" ht="18.75">
      <c r="A438" s="6">
        <v>430</v>
      </c>
      <c r="B438" s="44"/>
      <c r="C438" s="43"/>
      <c r="D438" s="43"/>
      <c r="E438" s="43"/>
      <c r="F438" s="17"/>
      <c r="G438" s="17"/>
      <c r="H438" s="11"/>
      <c r="I438" s="99"/>
      <c r="J438" s="18"/>
      <c r="K438" s="19"/>
      <c r="L438" s="20">
        <f t="shared" si="7"/>
        <v>0</v>
      </c>
    </row>
    <row r="439" spans="1:12" ht="18.75">
      <c r="A439" s="6">
        <v>431</v>
      </c>
      <c r="B439" s="44"/>
      <c r="C439" s="43"/>
      <c r="D439" s="43"/>
      <c r="E439" s="43"/>
      <c r="F439" s="17"/>
      <c r="G439" s="17"/>
      <c r="H439" s="11"/>
      <c r="I439" s="99"/>
      <c r="J439" s="18"/>
      <c r="K439" s="19"/>
      <c r="L439" s="20">
        <f t="shared" si="7"/>
        <v>0</v>
      </c>
    </row>
    <row r="440" spans="1:12" ht="18.75">
      <c r="A440" s="6">
        <v>432</v>
      </c>
      <c r="B440" s="44"/>
      <c r="C440" s="43"/>
      <c r="D440" s="43"/>
      <c r="E440" s="43"/>
      <c r="F440" s="17"/>
      <c r="G440" s="17"/>
      <c r="H440" s="11"/>
      <c r="I440" s="99"/>
      <c r="J440" s="18"/>
      <c r="K440" s="19"/>
      <c r="L440" s="20">
        <f t="shared" si="7"/>
        <v>0</v>
      </c>
    </row>
    <row r="441" spans="1:12" ht="18.75">
      <c r="A441" s="6">
        <v>433</v>
      </c>
      <c r="B441" s="44"/>
      <c r="C441" s="43"/>
      <c r="D441" s="43"/>
      <c r="E441" s="43"/>
      <c r="F441" s="17"/>
      <c r="G441" s="17"/>
      <c r="H441" s="11"/>
      <c r="I441" s="99"/>
      <c r="J441" s="18"/>
      <c r="K441" s="19"/>
      <c r="L441" s="20">
        <f t="shared" si="7"/>
        <v>0</v>
      </c>
    </row>
    <row r="442" spans="1:12" ht="18.75">
      <c r="A442" s="6">
        <v>434</v>
      </c>
      <c r="B442" s="44"/>
      <c r="C442" s="43"/>
      <c r="D442" s="43"/>
      <c r="E442" s="43"/>
      <c r="F442" s="17"/>
      <c r="G442" s="17"/>
      <c r="H442" s="11"/>
      <c r="I442" s="99"/>
      <c r="J442" s="18"/>
      <c r="K442" s="19"/>
      <c r="L442" s="20">
        <f t="shared" si="7"/>
        <v>0</v>
      </c>
    </row>
    <row r="443" spans="1:12" ht="18.75">
      <c r="A443" s="6">
        <v>435</v>
      </c>
      <c r="B443" s="44"/>
      <c r="C443" s="43"/>
      <c r="D443" s="43"/>
      <c r="E443" s="43"/>
      <c r="F443" s="17"/>
      <c r="G443" s="17"/>
      <c r="H443" s="11"/>
      <c r="I443" s="99"/>
      <c r="J443" s="18"/>
      <c r="K443" s="19"/>
      <c r="L443" s="20">
        <f t="shared" si="7"/>
        <v>0</v>
      </c>
    </row>
    <row r="444" spans="1:12" ht="18.75">
      <c r="A444" s="6">
        <v>436</v>
      </c>
      <c r="B444" s="44"/>
      <c r="C444" s="43"/>
      <c r="D444" s="43"/>
      <c r="E444" s="43"/>
      <c r="F444" s="17"/>
      <c r="G444" s="17"/>
      <c r="H444" s="11"/>
      <c r="I444" s="99"/>
      <c r="J444" s="18"/>
      <c r="K444" s="19"/>
      <c r="L444" s="20">
        <f t="shared" si="7"/>
        <v>0</v>
      </c>
    </row>
    <row r="445" spans="1:12" ht="18.75">
      <c r="A445" s="6">
        <v>437</v>
      </c>
      <c r="B445" s="44"/>
      <c r="C445" s="43"/>
      <c r="D445" s="43"/>
      <c r="E445" s="43"/>
      <c r="F445" s="17"/>
      <c r="G445" s="17"/>
      <c r="H445" s="11"/>
      <c r="I445" s="99"/>
      <c r="J445" s="18"/>
      <c r="K445" s="19"/>
      <c r="L445" s="20">
        <f t="shared" si="7"/>
        <v>0</v>
      </c>
    </row>
    <row r="446" spans="1:12" ht="18.75">
      <c r="A446" s="6">
        <v>438</v>
      </c>
      <c r="B446" s="44"/>
      <c r="C446" s="43"/>
      <c r="D446" s="43"/>
      <c r="E446" s="43"/>
      <c r="F446" s="17"/>
      <c r="G446" s="17"/>
      <c r="H446" s="11"/>
      <c r="I446" s="99"/>
      <c r="J446" s="18"/>
      <c r="K446" s="19"/>
      <c r="L446" s="20">
        <f t="shared" si="7"/>
        <v>0</v>
      </c>
    </row>
    <row r="447" spans="1:12" ht="18.75">
      <c r="A447" s="6">
        <v>439</v>
      </c>
      <c r="B447" s="44"/>
      <c r="C447" s="43"/>
      <c r="D447" s="43"/>
      <c r="E447" s="43"/>
      <c r="F447" s="17"/>
      <c r="G447" s="17"/>
      <c r="H447" s="11"/>
      <c r="I447" s="99"/>
      <c r="J447" s="18"/>
      <c r="K447" s="19"/>
      <c r="L447" s="20">
        <f t="shared" si="7"/>
        <v>0</v>
      </c>
    </row>
    <row r="448" spans="1:12" ht="18.75">
      <c r="A448" s="6">
        <v>440</v>
      </c>
      <c r="B448" s="44"/>
      <c r="C448" s="43"/>
      <c r="D448" s="43"/>
      <c r="E448" s="43"/>
      <c r="F448" s="17"/>
      <c r="G448" s="17"/>
      <c r="H448" s="11"/>
      <c r="I448" s="99"/>
      <c r="J448" s="18"/>
      <c r="K448" s="19"/>
      <c r="L448" s="20">
        <f t="shared" si="7"/>
        <v>0</v>
      </c>
    </row>
    <row r="449" spans="1:12" ht="18.75">
      <c r="A449" s="6">
        <v>441</v>
      </c>
      <c r="B449" s="44"/>
      <c r="C449" s="43"/>
      <c r="D449" s="43"/>
      <c r="E449" s="43"/>
      <c r="F449" s="17"/>
      <c r="G449" s="17"/>
      <c r="H449" s="11"/>
      <c r="I449" s="99"/>
      <c r="J449" s="18"/>
      <c r="K449" s="19"/>
      <c r="L449" s="20">
        <f t="shared" si="7"/>
        <v>0</v>
      </c>
    </row>
    <row r="450" spans="1:12" ht="18.75">
      <c r="A450" s="6">
        <v>442</v>
      </c>
      <c r="B450" s="44"/>
      <c r="C450" s="43"/>
      <c r="D450" s="43"/>
      <c r="E450" s="43"/>
      <c r="F450" s="17"/>
      <c r="G450" s="17"/>
      <c r="H450" s="11"/>
      <c r="I450" s="99"/>
      <c r="J450" s="18"/>
      <c r="K450" s="19"/>
      <c r="L450" s="20">
        <f t="shared" si="7"/>
        <v>0</v>
      </c>
    </row>
    <row r="451" spans="1:12" ht="18.75">
      <c r="A451" s="6">
        <v>443</v>
      </c>
      <c r="B451" s="44"/>
      <c r="C451" s="43"/>
      <c r="D451" s="43"/>
      <c r="E451" s="43"/>
      <c r="F451" s="17"/>
      <c r="G451" s="17"/>
      <c r="H451" s="11"/>
      <c r="I451" s="99"/>
      <c r="J451" s="18"/>
      <c r="K451" s="19"/>
      <c r="L451" s="20">
        <f t="shared" si="7"/>
        <v>0</v>
      </c>
    </row>
    <row r="452" spans="1:12" ht="18.75">
      <c r="A452" s="6">
        <v>444</v>
      </c>
      <c r="B452" s="44"/>
      <c r="C452" s="43"/>
      <c r="D452" s="43"/>
      <c r="E452" s="43"/>
      <c r="F452" s="17"/>
      <c r="G452" s="17"/>
      <c r="H452" s="11"/>
      <c r="I452" s="99"/>
      <c r="J452" s="18"/>
      <c r="K452" s="19"/>
      <c r="L452" s="20">
        <f t="shared" si="7"/>
        <v>0</v>
      </c>
    </row>
    <row r="453" spans="1:12" ht="18.75">
      <c r="A453" s="6">
        <v>445</v>
      </c>
      <c r="B453" s="44"/>
      <c r="C453" s="43"/>
      <c r="D453" s="43"/>
      <c r="E453" s="43"/>
      <c r="F453" s="17"/>
      <c r="G453" s="17"/>
      <c r="H453" s="11"/>
      <c r="I453" s="99"/>
      <c r="J453" s="18"/>
      <c r="K453" s="19"/>
      <c r="L453" s="20">
        <f t="shared" si="7"/>
        <v>0</v>
      </c>
    </row>
    <row r="454" spans="1:12" ht="18.75">
      <c r="A454" s="6">
        <v>446</v>
      </c>
      <c r="B454" s="44"/>
      <c r="C454" s="43"/>
      <c r="D454" s="43"/>
      <c r="E454" s="43"/>
      <c r="F454" s="17"/>
      <c r="G454" s="17"/>
      <c r="H454" s="11"/>
      <c r="I454" s="99"/>
      <c r="J454" s="18"/>
      <c r="K454" s="19"/>
      <c r="L454" s="20">
        <f t="shared" si="7"/>
        <v>0</v>
      </c>
    </row>
    <row r="455" spans="1:12" ht="18.75">
      <c r="A455" s="6">
        <v>447</v>
      </c>
      <c r="B455" s="44"/>
      <c r="C455" s="43"/>
      <c r="D455" s="43"/>
      <c r="E455" s="43"/>
      <c r="F455" s="17"/>
      <c r="G455" s="17"/>
      <c r="H455" s="11"/>
      <c r="I455" s="99"/>
      <c r="J455" s="18"/>
      <c r="K455" s="19"/>
      <c r="L455" s="20">
        <f t="shared" si="7"/>
        <v>0</v>
      </c>
    </row>
    <row r="456" spans="1:12" ht="18.75">
      <c r="A456" s="6">
        <v>448</v>
      </c>
      <c r="B456" s="44"/>
      <c r="C456" s="43"/>
      <c r="D456" s="43"/>
      <c r="E456" s="43"/>
      <c r="F456" s="17"/>
      <c r="G456" s="17"/>
      <c r="H456" s="11"/>
      <c r="I456" s="99"/>
      <c r="J456" s="18"/>
      <c r="K456" s="19"/>
      <c r="L456" s="20">
        <f t="shared" si="7"/>
        <v>0</v>
      </c>
    </row>
    <row r="457" spans="1:12" ht="18.75">
      <c r="A457" s="6">
        <v>449</v>
      </c>
      <c r="B457" s="44"/>
      <c r="C457" s="43"/>
      <c r="D457" s="43"/>
      <c r="E457" s="43"/>
      <c r="F457" s="17"/>
      <c r="G457" s="17"/>
      <c r="H457" s="11"/>
      <c r="I457" s="99"/>
      <c r="J457" s="18"/>
      <c r="K457" s="19"/>
      <c r="L457" s="20">
        <f t="shared" ref="L457" si="8">COUNTIF(C457:K457,"yes")</f>
        <v>0</v>
      </c>
    </row>
    <row r="458" spans="1:12" ht="18.75">
      <c r="A458" s="6">
        <v>450</v>
      </c>
      <c r="B458" s="44"/>
      <c r="C458" s="43"/>
      <c r="D458" s="43"/>
      <c r="E458" s="43"/>
      <c r="F458" s="17"/>
      <c r="G458" s="17"/>
      <c r="H458" s="11"/>
      <c r="I458" s="99"/>
      <c r="J458" s="18"/>
      <c r="K458" s="19"/>
      <c r="L458" s="20">
        <f t="shared" ref="L458:L507" si="9">COUNTIF(C458:K458,"yes")</f>
        <v>0</v>
      </c>
    </row>
    <row r="459" spans="1:12" ht="18.75">
      <c r="A459" s="6">
        <v>451</v>
      </c>
      <c r="B459" s="44"/>
      <c r="C459" s="43"/>
      <c r="D459" s="43"/>
      <c r="E459" s="43"/>
      <c r="F459" s="17"/>
      <c r="G459" s="17"/>
      <c r="H459" s="11"/>
      <c r="I459" s="99"/>
      <c r="J459" s="18"/>
      <c r="K459" s="19"/>
      <c r="L459" s="20">
        <f t="shared" si="9"/>
        <v>0</v>
      </c>
    </row>
    <row r="460" spans="1:12" ht="18.75">
      <c r="A460" s="6">
        <v>452</v>
      </c>
      <c r="B460" s="44"/>
      <c r="C460" s="43"/>
      <c r="D460" s="43"/>
      <c r="E460" s="43"/>
      <c r="F460" s="17"/>
      <c r="G460" s="17"/>
      <c r="H460" s="11"/>
      <c r="I460" s="99"/>
      <c r="J460" s="18"/>
      <c r="K460" s="19"/>
      <c r="L460" s="20">
        <f t="shared" si="9"/>
        <v>0</v>
      </c>
    </row>
    <row r="461" spans="1:12" ht="18.75">
      <c r="A461" s="6">
        <v>453</v>
      </c>
      <c r="B461" s="44"/>
      <c r="C461" s="43"/>
      <c r="D461" s="43"/>
      <c r="E461" s="43"/>
      <c r="F461" s="17"/>
      <c r="G461" s="17"/>
      <c r="H461" s="11"/>
      <c r="I461" s="99"/>
      <c r="J461" s="18"/>
      <c r="K461" s="19"/>
      <c r="L461" s="20">
        <f t="shared" si="9"/>
        <v>0</v>
      </c>
    </row>
    <row r="462" spans="1:12" ht="18.75">
      <c r="A462" s="6">
        <v>454</v>
      </c>
      <c r="B462" s="44"/>
      <c r="C462" s="43"/>
      <c r="D462" s="43"/>
      <c r="E462" s="43"/>
      <c r="F462" s="17"/>
      <c r="G462" s="17"/>
      <c r="H462" s="11"/>
      <c r="I462" s="99"/>
      <c r="J462" s="18"/>
      <c r="K462" s="19"/>
      <c r="L462" s="20">
        <f t="shared" si="9"/>
        <v>0</v>
      </c>
    </row>
    <row r="463" spans="1:12" ht="18.75">
      <c r="A463" s="6">
        <v>455</v>
      </c>
      <c r="B463" s="44"/>
      <c r="C463" s="43"/>
      <c r="D463" s="43"/>
      <c r="E463" s="43"/>
      <c r="F463" s="17"/>
      <c r="G463" s="17"/>
      <c r="H463" s="11"/>
      <c r="I463" s="99"/>
      <c r="J463" s="18"/>
      <c r="K463" s="19"/>
      <c r="L463" s="20">
        <f t="shared" si="9"/>
        <v>0</v>
      </c>
    </row>
    <row r="464" spans="1:12" ht="18.75">
      <c r="A464" s="6">
        <v>456</v>
      </c>
      <c r="B464" s="44"/>
      <c r="C464" s="43"/>
      <c r="D464" s="43"/>
      <c r="E464" s="43"/>
      <c r="F464" s="17"/>
      <c r="G464" s="17"/>
      <c r="H464" s="11"/>
      <c r="I464" s="99"/>
      <c r="J464" s="18"/>
      <c r="K464" s="19"/>
      <c r="L464" s="20">
        <f t="shared" si="9"/>
        <v>0</v>
      </c>
    </row>
    <row r="465" spans="1:12" ht="18.75">
      <c r="A465" s="6">
        <v>457</v>
      </c>
      <c r="B465" s="44"/>
      <c r="C465" s="43"/>
      <c r="D465" s="43"/>
      <c r="E465" s="43"/>
      <c r="F465" s="17"/>
      <c r="G465" s="17"/>
      <c r="H465" s="11"/>
      <c r="I465" s="99"/>
      <c r="J465" s="18"/>
      <c r="K465" s="19"/>
      <c r="L465" s="20">
        <f t="shared" si="9"/>
        <v>0</v>
      </c>
    </row>
    <row r="466" spans="1:12" ht="18.75">
      <c r="A466" s="6">
        <v>458</v>
      </c>
      <c r="B466" s="44"/>
      <c r="C466" s="43"/>
      <c r="D466" s="43"/>
      <c r="E466" s="43"/>
      <c r="F466" s="17"/>
      <c r="G466" s="17"/>
      <c r="H466" s="11"/>
      <c r="I466" s="99"/>
      <c r="J466" s="18"/>
      <c r="K466" s="19"/>
      <c r="L466" s="20">
        <f t="shared" si="9"/>
        <v>0</v>
      </c>
    </row>
    <row r="467" spans="1:12" ht="18.75">
      <c r="A467" s="6">
        <v>459</v>
      </c>
      <c r="B467" s="44"/>
      <c r="C467" s="43"/>
      <c r="D467" s="43"/>
      <c r="E467" s="43"/>
      <c r="F467" s="17"/>
      <c r="G467" s="17"/>
      <c r="H467" s="11"/>
      <c r="I467" s="99"/>
      <c r="J467" s="18"/>
      <c r="K467" s="19"/>
      <c r="L467" s="20">
        <f t="shared" si="9"/>
        <v>0</v>
      </c>
    </row>
    <row r="468" spans="1:12" ht="18.75">
      <c r="A468" s="6">
        <v>460</v>
      </c>
      <c r="B468" s="44"/>
      <c r="C468" s="43"/>
      <c r="D468" s="43"/>
      <c r="E468" s="43"/>
      <c r="F468" s="17"/>
      <c r="G468" s="17"/>
      <c r="H468" s="11"/>
      <c r="I468" s="99"/>
      <c r="J468" s="18"/>
      <c r="K468" s="19"/>
      <c r="L468" s="20">
        <f t="shared" si="9"/>
        <v>0</v>
      </c>
    </row>
    <row r="469" spans="1:12" ht="18.75">
      <c r="A469" s="6">
        <v>461</v>
      </c>
      <c r="B469" s="44"/>
      <c r="C469" s="43"/>
      <c r="D469" s="43"/>
      <c r="E469" s="43"/>
      <c r="F469" s="17"/>
      <c r="G469" s="17"/>
      <c r="H469" s="11"/>
      <c r="I469" s="99"/>
      <c r="J469" s="18"/>
      <c r="K469" s="19"/>
      <c r="L469" s="20">
        <f t="shared" si="9"/>
        <v>0</v>
      </c>
    </row>
    <row r="470" spans="1:12" ht="18.75">
      <c r="A470" s="6">
        <v>462</v>
      </c>
      <c r="B470" s="44"/>
      <c r="C470" s="43"/>
      <c r="D470" s="43"/>
      <c r="E470" s="43"/>
      <c r="F470" s="17"/>
      <c r="G470" s="17"/>
      <c r="H470" s="11"/>
      <c r="I470" s="99"/>
      <c r="J470" s="18"/>
      <c r="K470" s="19"/>
      <c r="L470" s="20">
        <f t="shared" si="9"/>
        <v>0</v>
      </c>
    </row>
    <row r="471" spans="1:12" ht="18.75">
      <c r="A471" s="6">
        <v>463</v>
      </c>
      <c r="B471" s="44"/>
      <c r="C471" s="43"/>
      <c r="D471" s="43"/>
      <c r="E471" s="43"/>
      <c r="F471" s="17"/>
      <c r="G471" s="17"/>
      <c r="H471" s="11"/>
      <c r="I471" s="99"/>
      <c r="J471" s="18"/>
      <c r="K471" s="19"/>
      <c r="L471" s="20">
        <f t="shared" si="9"/>
        <v>0</v>
      </c>
    </row>
    <row r="472" spans="1:12" ht="18.75">
      <c r="A472" s="6">
        <v>464</v>
      </c>
      <c r="B472" s="44"/>
      <c r="C472" s="43"/>
      <c r="D472" s="43"/>
      <c r="E472" s="43"/>
      <c r="F472" s="17"/>
      <c r="G472" s="17"/>
      <c r="H472" s="11"/>
      <c r="I472" s="99"/>
      <c r="J472" s="18"/>
      <c r="K472" s="19"/>
      <c r="L472" s="20">
        <f t="shared" si="9"/>
        <v>0</v>
      </c>
    </row>
    <row r="473" spans="1:12" ht="18.75">
      <c r="A473" s="6">
        <v>465</v>
      </c>
      <c r="B473" s="44"/>
      <c r="C473" s="43"/>
      <c r="D473" s="43"/>
      <c r="E473" s="43"/>
      <c r="F473" s="17"/>
      <c r="G473" s="17"/>
      <c r="H473" s="11"/>
      <c r="I473" s="99"/>
      <c r="J473" s="18"/>
      <c r="K473" s="19"/>
      <c r="L473" s="20">
        <f t="shared" si="9"/>
        <v>0</v>
      </c>
    </row>
    <row r="474" spans="1:12" ht="18.75">
      <c r="A474" s="6">
        <v>466</v>
      </c>
      <c r="B474" s="44"/>
      <c r="C474" s="43"/>
      <c r="D474" s="43"/>
      <c r="E474" s="43"/>
      <c r="F474" s="17"/>
      <c r="G474" s="17"/>
      <c r="H474" s="11"/>
      <c r="I474" s="99"/>
      <c r="J474" s="18"/>
      <c r="K474" s="19"/>
      <c r="L474" s="20">
        <f t="shared" si="9"/>
        <v>0</v>
      </c>
    </row>
    <row r="475" spans="1:12" ht="18.75">
      <c r="A475" s="6">
        <v>467</v>
      </c>
      <c r="B475" s="44"/>
      <c r="C475" s="43"/>
      <c r="D475" s="43"/>
      <c r="E475" s="43"/>
      <c r="F475" s="17"/>
      <c r="G475" s="17"/>
      <c r="H475" s="11"/>
      <c r="I475" s="99"/>
      <c r="J475" s="18"/>
      <c r="K475" s="19"/>
      <c r="L475" s="20">
        <f t="shared" si="9"/>
        <v>0</v>
      </c>
    </row>
    <row r="476" spans="1:12" ht="18.75">
      <c r="A476" s="6">
        <v>468</v>
      </c>
      <c r="B476" s="44"/>
      <c r="C476" s="43"/>
      <c r="D476" s="43"/>
      <c r="E476" s="43"/>
      <c r="F476" s="17"/>
      <c r="G476" s="17"/>
      <c r="H476" s="11"/>
      <c r="I476" s="99"/>
      <c r="J476" s="18"/>
      <c r="K476" s="19"/>
      <c r="L476" s="20">
        <f t="shared" si="9"/>
        <v>0</v>
      </c>
    </row>
    <row r="477" spans="1:12" ht="18.75">
      <c r="A477" s="6">
        <v>469</v>
      </c>
      <c r="B477" s="44"/>
      <c r="C477" s="43"/>
      <c r="D477" s="43"/>
      <c r="E477" s="43"/>
      <c r="F477" s="17"/>
      <c r="G477" s="17"/>
      <c r="H477" s="11"/>
      <c r="I477" s="99"/>
      <c r="J477" s="18"/>
      <c r="K477" s="19"/>
      <c r="L477" s="20">
        <f t="shared" si="9"/>
        <v>0</v>
      </c>
    </row>
    <row r="478" spans="1:12" ht="18.75">
      <c r="A478" s="6">
        <v>470</v>
      </c>
      <c r="B478" s="44"/>
      <c r="C478" s="43"/>
      <c r="D478" s="43"/>
      <c r="E478" s="43"/>
      <c r="F478" s="17"/>
      <c r="G478" s="17"/>
      <c r="H478" s="11"/>
      <c r="I478" s="99"/>
      <c r="J478" s="18"/>
      <c r="K478" s="19"/>
      <c r="L478" s="20">
        <f t="shared" si="9"/>
        <v>0</v>
      </c>
    </row>
    <row r="479" spans="1:12" ht="18.75">
      <c r="A479" s="6">
        <v>471</v>
      </c>
      <c r="B479" s="44"/>
      <c r="C479" s="43"/>
      <c r="D479" s="43"/>
      <c r="E479" s="43"/>
      <c r="F479" s="17"/>
      <c r="G479" s="17"/>
      <c r="H479" s="11"/>
      <c r="I479" s="99"/>
      <c r="J479" s="18"/>
      <c r="K479" s="19"/>
      <c r="L479" s="20">
        <f t="shared" si="9"/>
        <v>0</v>
      </c>
    </row>
    <row r="480" spans="1:12" ht="18.75">
      <c r="A480" s="6">
        <v>472</v>
      </c>
      <c r="B480" s="44"/>
      <c r="C480" s="43"/>
      <c r="D480" s="43"/>
      <c r="E480" s="43"/>
      <c r="F480" s="17"/>
      <c r="G480" s="17"/>
      <c r="H480" s="11"/>
      <c r="I480" s="99"/>
      <c r="J480" s="18"/>
      <c r="K480" s="19"/>
      <c r="L480" s="20">
        <f t="shared" si="9"/>
        <v>0</v>
      </c>
    </row>
    <row r="481" spans="1:12" ht="18.75">
      <c r="A481" s="6">
        <v>473</v>
      </c>
      <c r="B481" s="44"/>
      <c r="C481" s="43"/>
      <c r="D481" s="43"/>
      <c r="E481" s="43"/>
      <c r="F481" s="17"/>
      <c r="G481" s="17"/>
      <c r="H481" s="11"/>
      <c r="I481" s="99"/>
      <c r="J481" s="18"/>
      <c r="K481" s="19"/>
      <c r="L481" s="20">
        <f t="shared" si="9"/>
        <v>0</v>
      </c>
    </row>
    <row r="482" spans="1:12" ht="18.75">
      <c r="A482" s="6">
        <v>474</v>
      </c>
      <c r="B482" s="44"/>
      <c r="C482" s="43"/>
      <c r="D482" s="43"/>
      <c r="E482" s="43"/>
      <c r="F482" s="17"/>
      <c r="G482" s="17"/>
      <c r="H482" s="11"/>
      <c r="I482" s="99"/>
      <c r="J482" s="18"/>
      <c r="K482" s="19"/>
      <c r="L482" s="20">
        <f t="shared" si="9"/>
        <v>0</v>
      </c>
    </row>
    <row r="483" spans="1:12" ht="18.75">
      <c r="A483" s="6">
        <v>475</v>
      </c>
      <c r="B483" s="44"/>
      <c r="C483" s="43"/>
      <c r="D483" s="43"/>
      <c r="E483" s="43"/>
      <c r="F483" s="17"/>
      <c r="G483" s="17"/>
      <c r="H483" s="11"/>
      <c r="I483" s="99"/>
      <c r="J483" s="18"/>
      <c r="K483" s="19"/>
      <c r="L483" s="20">
        <f t="shared" si="9"/>
        <v>0</v>
      </c>
    </row>
    <row r="484" spans="1:12" ht="18.75">
      <c r="A484" s="6">
        <v>476</v>
      </c>
      <c r="B484" s="44"/>
      <c r="C484" s="43"/>
      <c r="D484" s="43"/>
      <c r="E484" s="43"/>
      <c r="F484" s="17"/>
      <c r="G484" s="17"/>
      <c r="H484" s="11"/>
      <c r="I484" s="99"/>
      <c r="J484" s="18"/>
      <c r="K484" s="19"/>
      <c r="L484" s="20">
        <f t="shared" si="9"/>
        <v>0</v>
      </c>
    </row>
    <row r="485" spans="1:12" ht="18.75">
      <c r="A485" s="6">
        <v>477</v>
      </c>
      <c r="B485" s="44"/>
      <c r="C485" s="43"/>
      <c r="D485" s="43"/>
      <c r="E485" s="43"/>
      <c r="F485" s="17"/>
      <c r="G485" s="17"/>
      <c r="H485" s="11"/>
      <c r="I485" s="99"/>
      <c r="J485" s="18"/>
      <c r="K485" s="19"/>
      <c r="L485" s="20">
        <f t="shared" si="9"/>
        <v>0</v>
      </c>
    </row>
    <row r="486" spans="1:12" ht="18.75">
      <c r="A486" s="6">
        <v>478</v>
      </c>
      <c r="B486" s="44"/>
      <c r="C486" s="43"/>
      <c r="D486" s="43"/>
      <c r="E486" s="43"/>
      <c r="F486" s="17"/>
      <c r="G486" s="17"/>
      <c r="H486" s="11"/>
      <c r="I486" s="99"/>
      <c r="J486" s="18"/>
      <c r="K486" s="19"/>
      <c r="L486" s="20">
        <f t="shared" si="9"/>
        <v>0</v>
      </c>
    </row>
    <row r="487" spans="1:12" ht="18.75">
      <c r="A487" s="6">
        <v>479</v>
      </c>
      <c r="B487" s="44"/>
      <c r="C487" s="43"/>
      <c r="D487" s="43"/>
      <c r="E487" s="43"/>
      <c r="F487" s="17"/>
      <c r="G487" s="17"/>
      <c r="H487" s="11"/>
      <c r="I487" s="99"/>
      <c r="J487" s="18"/>
      <c r="K487" s="19"/>
      <c r="L487" s="20">
        <f t="shared" si="9"/>
        <v>0</v>
      </c>
    </row>
    <row r="488" spans="1:12" ht="18.75">
      <c r="A488" s="6">
        <v>480</v>
      </c>
      <c r="B488" s="44"/>
      <c r="C488" s="43"/>
      <c r="D488" s="43"/>
      <c r="E488" s="43"/>
      <c r="F488" s="17"/>
      <c r="G488" s="17"/>
      <c r="H488" s="11"/>
      <c r="I488" s="99"/>
      <c r="J488" s="18"/>
      <c r="K488" s="19"/>
      <c r="L488" s="20">
        <f t="shared" si="9"/>
        <v>0</v>
      </c>
    </row>
    <row r="489" spans="1:12" ht="18.75">
      <c r="A489" s="6">
        <v>481</v>
      </c>
      <c r="B489" s="44"/>
      <c r="C489" s="43"/>
      <c r="D489" s="43"/>
      <c r="E489" s="43"/>
      <c r="F489" s="17"/>
      <c r="G489" s="17"/>
      <c r="H489" s="11"/>
      <c r="I489" s="99"/>
      <c r="J489" s="18"/>
      <c r="K489" s="19"/>
      <c r="L489" s="20">
        <f t="shared" si="9"/>
        <v>0</v>
      </c>
    </row>
    <row r="490" spans="1:12" ht="18.75">
      <c r="A490" s="6">
        <v>482</v>
      </c>
      <c r="B490" s="44"/>
      <c r="C490" s="43"/>
      <c r="D490" s="43"/>
      <c r="E490" s="43"/>
      <c r="F490" s="17"/>
      <c r="G490" s="17"/>
      <c r="H490" s="11"/>
      <c r="I490" s="99"/>
      <c r="J490" s="18"/>
      <c r="K490" s="19"/>
      <c r="L490" s="20">
        <f t="shared" si="9"/>
        <v>0</v>
      </c>
    </row>
    <row r="491" spans="1:12" ht="18.75">
      <c r="A491" s="6">
        <v>483</v>
      </c>
      <c r="B491" s="44"/>
      <c r="C491" s="43"/>
      <c r="D491" s="43"/>
      <c r="E491" s="43"/>
      <c r="F491" s="17"/>
      <c r="G491" s="17"/>
      <c r="H491" s="11"/>
      <c r="I491" s="99"/>
      <c r="J491" s="18"/>
      <c r="K491" s="19"/>
      <c r="L491" s="20">
        <f t="shared" si="9"/>
        <v>0</v>
      </c>
    </row>
    <row r="492" spans="1:12" ht="18.75">
      <c r="A492" s="6">
        <v>484</v>
      </c>
      <c r="B492" s="44"/>
      <c r="C492" s="43"/>
      <c r="D492" s="43"/>
      <c r="E492" s="43"/>
      <c r="F492" s="17"/>
      <c r="G492" s="17"/>
      <c r="H492" s="11"/>
      <c r="I492" s="99"/>
      <c r="J492" s="18"/>
      <c r="K492" s="19"/>
      <c r="L492" s="20">
        <f t="shared" si="9"/>
        <v>0</v>
      </c>
    </row>
    <row r="493" spans="1:12" ht="18.75">
      <c r="A493" s="6">
        <v>485</v>
      </c>
      <c r="B493" s="44"/>
      <c r="C493" s="43"/>
      <c r="D493" s="43"/>
      <c r="E493" s="43"/>
      <c r="F493" s="17"/>
      <c r="G493" s="17"/>
      <c r="H493" s="11"/>
      <c r="I493" s="99"/>
      <c r="J493" s="18"/>
      <c r="K493" s="19"/>
      <c r="L493" s="20">
        <f t="shared" si="9"/>
        <v>0</v>
      </c>
    </row>
    <row r="494" spans="1:12" ht="18.75">
      <c r="A494" s="6">
        <v>486</v>
      </c>
      <c r="B494" s="44"/>
      <c r="C494" s="43"/>
      <c r="D494" s="43"/>
      <c r="E494" s="43"/>
      <c r="F494" s="17"/>
      <c r="G494" s="17"/>
      <c r="H494" s="11"/>
      <c r="I494" s="99"/>
      <c r="J494" s="18"/>
      <c r="K494" s="19"/>
      <c r="L494" s="20">
        <f t="shared" si="9"/>
        <v>0</v>
      </c>
    </row>
    <row r="495" spans="1:12" ht="18.75">
      <c r="A495" s="6">
        <v>487</v>
      </c>
      <c r="B495" s="44"/>
      <c r="C495" s="43"/>
      <c r="D495" s="43"/>
      <c r="E495" s="43"/>
      <c r="F495" s="17"/>
      <c r="G495" s="17"/>
      <c r="H495" s="11"/>
      <c r="I495" s="99"/>
      <c r="J495" s="18"/>
      <c r="K495" s="19"/>
      <c r="L495" s="20">
        <f t="shared" si="9"/>
        <v>0</v>
      </c>
    </row>
    <row r="496" spans="1:12" ht="18.75">
      <c r="A496" s="6">
        <v>488</v>
      </c>
      <c r="B496" s="44"/>
      <c r="C496" s="43"/>
      <c r="D496" s="43"/>
      <c r="E496" s="43"/>
      <c r="F496" s="17"/>
      <c r="G496" s="17"/>
      <c r="H496" s="11"/>
      <c r="I496" s="99"/>
      <c r="J496" s="18"/>
      <c r="K496" s="19"/>
      <c r="L496" s="20">
        <f t="shared" si="9"/>
        <v>0</v>
      </c>
    </row>
    <row r="497" spans="1:12" ht="18.75">
      <c r="A497" s="6">
        <v>489</v>
      </c>
      <c r="B497" s="44"/>
      <c r="C497" s="43"/>
      <c r="D497" s="43"/>
      <c r="E497" s="43"/>
      <c r="F497" s="17"/>
      <c r="G497" s="17"/>
      <c r="H497" s="11"/>
      <c r="I497" s="99"/>
      <c r="J497" s="18"/>
      <c r="K497" s="19"/>
      <c r="L497" s="20">
        <f t="shared" si="9"/>
        <v>0</v>
      </c>
    </row>
    <row r="498" spans="1:12" ht="18.75">
      <c r="A498" s="6">
        <v>490</v>
      </c>
      <c r="B498" s="44"/>
      <c r="C498" s="43"/>
      <c r="D498" s="43"/>
      <c r="E498" s="43"/>
      <c r="F498" s="17"/>
      <c r="G498" s="17"/>
      <c r="H498" s="11"/>
      <c r="I498" s="99"/>
      <c r="J498" s="18"/>
      <c r="K498" s="19"/>
      <c r="L498" s="20">
        <f t="shared" si="9"/>
        <v>0</v>
      </c>
    </row>
    <row r="499" spans="1:12" ht="18.75">
      <c r="A499" s="6">
        <v>491</v>
      </c>
      <c r="B499" s="44"/>
      <c r="C499" s="43"/>
      <c r="D499" s="43"/>
      <c r="E499" s="43"/>
      <c r="F499" s="17"/>
      <c r="G499" s="17"/>
      <c r="H499" s="11"/>
      <c r="I499" s="99"/>
      <c r="J499" s="18"/>
      <c r="K499" s="19"/>
      <c r="L499" s="20">
        <f t="shared" si="9"/>
        <v>0</v>
      </c>
    </row>
    <row r="500" spans="1:12" ht="18.75">
      <c r="A500" s="6">
        <v>492</v>
      </c>
      <c r="B500" s="44"/>
      <c r="C500" s="43"/>
      <c r="D500" s="43"/>
      <c r="E500" s="43"/>
      <c r="F500" s="17"/>
      <c r="G500" s="17"/>
      <c r="H500" s="11"/>
      <c r="I500" s="99"/>
      <c r="J500" s="18"/>
      <c r="K500" s="19"/>
      <c r="L500" s="20">
        <f t="shared" si="9"/>
        <v>0</v>
      </c>
    </row>
    <row r="501" spans="1:12" ht="18.75">
      <c r="A501" s="6">
        <v>493</v>
      </c>
      <c r="B501" s="44"/>
      <c r="C501" s="43"/>
      <c r="D501" s="43"/>
      <c r="E501" s="43"/>
      <c r="F501" s="17"/>
      <c r="G501" s="17"/>
      <c r="H501" s="11"/>
      <c r="I501" s="99"/>
      <c r="J501" s="18"/>
      <c r="K501" s="19"/>
      <c r="L501" s="20">
        <f t="shared" si="9"/>
        <v>0</v>
      </c>
    </row>
    <row r="502" spans="1:12" ht="18.75">
      <c r="A502" s="6">
        <v>494</v>
      </c>
      <c r="B502" s="44"/>
      <c r="C502" s="43"/>
      <c r="D502" s="43"/>
      <c r="E502" s="43"/>
      <c r="F502" s="17"/>
      <c r="G502" s="17"/>
      <c r="H502" s="11"/>
      <c r="I502" s="99"/>
      <c r="J502" s="18"/>
      <c r="K502" s="19"/>
      <c r="L502" s="20">
        <f t="shared" si="9"/>
        <v>0</v>
      </c>
    </row>
    <row r="503" spans="1:12" ht="18.75">
      <c r="A503" s="6">
        <v>495</v>
      </c>
      <c r="B503" s="44"/>
      <c r="C503" s="43"/>
      <c r="D503" s="43"/>
      <c r="E503" s="43"/>
      <c r="F503" s="17"/>
      <c r="G503" s="17"/>
      <c r="H503" s="11"/>
      <c r="I503" s="99"/>
      <c r="J503" s="18"/>
      <c r="K503" s="19"/>
      <c r="L503" s="20">
        <f t="shared" si="9"/>
        <v>0</v>
      </c>
    </row>
    <row r="504" spans="1:12" ht="18.75">
      <c r="A504" s="6">
        <v>496</v>
      </c>
      <c r="B504" s="44"/>
      <c r="C504" s="43"/>
      <c r="D504" s="43"/>
      <c r="E504" s="43"/>
      <c r="F504" s="17"/>
      <c r="G504" s="17"/>
      <c r="H504" s="11"/>
      <c r="I504" s="99"/>
      <c r="J504" s="18"/>
      <c r="K504" s="19"/>
      <c r="L504" s="20">
        <f t="shared" si="9"/>
        <v>0</v>
      </c>
    </row>
    <row r="505" spans="1:12" ht="18.75">
      <c r="A505" s="6">
        <v>497</v>
      </c>
      <c r="B505" s="44"/>
      <c r="C505" s="43"/>
      <c r="D505" s="43"/>
      <c r="E505" s="43"/>
      <c r="F505" s="17"/>
      <c r="G505" s="17"/>
      <c r="H505" s="11"/>
      <c r="I505" s="99"/>
      <c r="J505" s="18"/>
      <c r="K505" s="19"/>
      <c r="L505" s="20">
        <f t="shared" si="9"/>
        <v>0</v>
      </c>
    </row>
    <row r="506" spans="1:12" ht="18.75">
      <c r="A506" s="6">
        <v>498</v>
      </c>
      <c r="B506" s="44"/>
      <c r="C506" s="43"/>
      <c r="D506" s="43"/>
      <c r="E506" s="43"/>
      <c r="F506" s="17"/>
      <c r="G506" s="17"/>
      <c r="H506" s="11"/>
      <c r="I506" s="99"/>
      <c r="J506" s="18"/>
      <c r="K506" s="19"/>
      <c r="L506" s="20">
        <f t="shared" si="9"/>
        <v>0</v>
      </c>
    </row>
    <row r="507" spans="1:12" ht="18.75">
      <c r="A507" s="6">
        <v>499</v>
      </c>
      <c r="B507" s="44"/>
      <c r="C507" s="43"/>
      <c r="D507" s="43"/>
      <c r="E507" s="43"/>
      <c r="F507" s="17"/>
      <c r="G507" s="17"/>
      <c r="H507" s="11"/>
      <c r="I507" s="99"/>
      <c r="J507" s="18"/>
      <c r="K507" s="19"/>
      <c r="L507" s="20">
        <f t="shared" si="9"/>
        <v>0</v>
      </c>
    </row>
    <row r="508" spans="1:12">
      <c r="A508" s="208"/>
      <c r="B508" s="208"/>
      <c r="C508" s="81"/>
      <c r="D508" s="81"/>
      <c r="E508" s="81"/>
      <c r="F508" s="102"/>
      <c r="G508" s="102"/>
      <c r="H508" s="102"/>
      <c r="I508" s="102"/>
      <c r="J508" s="102"/>
      <c r="K508" s="102"/>
      <c r="L508" s="81"/>
    </row>
  </sheetData>
  <mergeCells count="7">
    <mergeCell ref="B4:D4"/>
    <mergeCell ref="A8:B8"/>
    <mergeCell ref="I6:J6"/>
    <mergeCell ref="N7:O7"/>
    <mergeCell ref="A508:B508"/>
    <mergeCell ref="C6:D6"/>
    <mergeCell ref="F6:H6"/>
  </mergeCells>
  <conditionalFormatting sqref="L9:L507">
    <cfRule type="expression" dxfId="3" priority="1" stopIfTrue="1">
      <formula>L9=1</formula>
    </cfRule>
    <cfRule type="expression" dxfId="2" priority="2" stopIfTrue="1">
      <formula>L9&gt;=2</formula>
    </cfRule>
  </conditionalFormatting>
  <dataValidations count="2">
    <dataValidation type="list" allowBlank="1" showInputMessage="1" showErrorMessage="1" sqref="I9:I507 C9:D507" xr:uid="{948D9A00-B537-4B64-9581-85443CED5854}">
      <formula1>"yes, no"</formula1>
    </dataValidation>
    <dataValidation type="list" allowBlank="1" showInputMessage="1" showErrorMessage="1" errorTitle="oops!" error="You can only select 1 (yes) or 0 (no) for this box." sqref="J9:K507 F9:H507" xr:uid="{A704D3C7-F3B3-466D-BE25-E7F3CB5A8600}">
      <formula1>"yes, no"</formula1>
    </dataValidation>
  </dataValidations>
  <pageMargins left="0.7" right="0.7" top="0.75" bottom="0.75" header="0.3" footer="0.3"/>
  <pageSetup scale="47" fitToHeight="0" orientation="portrait" r:id="rId1"/>
  <rowBreaks count="1" manualBreakCount="1">
    <brk id="57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E7EE-688E-4709-A233-767A38272D53}">
  <sheetPr>
    <pageSetUpPr fitToPage="1"/>
  </sheetPr>
  <dimension ref="A1:J507"/>
  <sheetViews>
    <sheetView showGridLines="0" workbookViewId="0">
      <pane xSplit="8" ySplit="8" topLeftCell="I9" activePane="bottomRight" state="frozen"/>
      <selection pane="topRight" activeCell="H1" sqref="H1"/>
      <selection pane="bottomLeft" activeCell="A9" sqref="A9"/>
      <selection pane="bottomRight" activeCell="B1" sqref="B1:G1048576"/>
    </sheetView>
  </sheetViews>
  <sheetFormatPr defaultRowHeight="15"/>
  <cols>
    <col min="1" max="1" width="6.5703125" customWidth="1"/>
    <col min="2" max="2" width="36.42578125" customWidth="1"/>
    <col min="3" max="3" width="29.5703125" customWidth="1"/>
    <col min="4" max="4" width="21.7109375" customWidth="1"/>
    <col min="5" max="5" width="23.7109375" customWidth="1"/>
    <col min="6" max="6" width="19.85546875" customWidth="1"/>
    <col min="7" max="7" width="15.5703125" style="1" customWidth="1"/>
    <col min="8" max="8" width="4.28515625" customWidth="1"/>
    <col min="9" max="9" width="56.42578125" customWidth="1"/>
    <col min="10" max="10" width="9.140625" customWidth="1"/>
  </cols>
  <sheetData>
    <row r="1" spans="1:10" ht="21">
      <c r="B1" s="114" t="s">
        <v>128</v>
      </c>
      <c r="C1" s="114"/>
      <c r="E1" s="26"/>
    </row>
    <row r="2" spans="1:10" ht="18.75">
      <c r="B2" s="113" t="s">
        <v>37</v>
      </c>
      <c r="C2" s="113"/>
      <c r="E2" s="26"/>
    </row>
    <row r="3" spans="1:10" ht="15.75" thickBot="1">
      <c r="E3" s="26"/>
    </row>
    <row r="4" spans="1:10" ht="16.5" thickBot="1">
      <c r="B4" s="177" t="s">
        <v>107</v>
      </c>
      <c r="C4" s="177"/>
      <c r="D4" s="177"/>
      <c r="E4" s="110"/>
    </row>
    <row r="5" spans="1:10" ht="18.600000000000001" customHeight="1">
      <c r="B5" s="1"/>
      <c r="C5" s="1"/>
      <c r="E5" s="109"/>
    </row>
    <row r="6" spans="1:10" ht="15.75" thickBot="1">
      <c r="A6" s="7"/>
      <c r="B6" s="13"/>
      <c r="C6" s="119" t="s">
        <v>129</v>
      </c>
      <c r="D6" s="216" t="s">
        <v>130</v>
      </c>
      <c r="E6" s="216"/>
      <c r="F6" s="16" t="s">
        <v>43</v>
      </c>
      <c r="G6" s="10"/>
    </row>
    <row r="7" spans="1:10" ht="84.75" customHeight="1" thickTop="1" thickBot="1">
      <c r="A7" s="21"/>
      <c r="B7" s="103" t="s">
        <v>44</v>
      </c>
      <c r="C7" s="103" t="s">
        <v>131</v>
      </c>
      <c r="D7" s="83" t="s">
        <v>132</v>
      </c>
      <c r="E7" s="83" t="s">
        <v>133</v>
      </c>
      <c r="F7" s="85" t="s">
        <v>134</v>
      </c>
      <c r="G7" s="97" t="s">
        <v>51</v>
      </c>
      <c r="I7" s="214" t="s">
        <v>135</v>
      </c>
      <c r="J7" s="215"/>
    </row>
    <row r="8" spans="1:10" ht="38.25" thickBot="1">
      <c r="A8" s="217" t="s">
        <v>53</v>
      </c>
      <c r="B8" s="218"/>
      <c r="C8" s="108">
        <f>COUNTIF(C9:C507,"&gt;1/1/1900")</f>
        <v>0</v>
      </c>
      <c r="D8" s="104">
        <f>COUNTIF(D9:D507,"yes")</f>
        <v>0</v>
      </c>
      <c r="E8" s="104">
        <f>COUNTIF(E9:E507,"yes")</f>
        <v>0</v>
      </c>
      <c r="F8" s="105">
        <f>COUNTIF(F9:F507,"yes")</f>
        <v>0</v>
      </c>
      <c r="G8" s="106">
        <f>SUM(D8:F8)</f>
        <v>0</v>
      </c>
      <c r="I8" s="95" t="s">
        <v>136</v>
      </c>
      <c r="J8" s="96">
        <f>E4</f>
        <v>0</v>
      </c>
    </row>
    <row r="9" spans="1:10" ht="37.5">
      <c r="A9" s="6">
        <v>2</v>
      </c>
      <c r="B9" s="43"/>
      <c r="C9" s="43"/>
      <c r="D9" s="17"/>
      <c r="E9" s="17"/>
      <c r="F9" s="19"/>
      <c r="G9" s="20">
        <f>COUNTIF(D9:F9,"yes")</f>
        <v>0</v>
      </c>
      <c r="I9" s="88" t="s">
        <v>137</v>
      </c>
      <c r="J9" s="89">
        <f>D8</f>
        <v>0</v>
      </c>
    </row>
    <row r="10" spans="1:10" ht="37.5">
      <c r="A10" s="6">
        <v>3</v>
      </c>
      <c r="B10" s="44"/>
      <c r="C10" s="118"/>
      <c r="D10" s="17"/>
      <c r="E10" s="17"/>
      <c r="F10" s="19"/>
      <c r="G10" s="12">
        <f>COUNTIF(D10:F10,"yes")</f>
        <v>0</v>
      </c>
      <c r="I10" s="88" t="s">
        <v>138</v>
      </c>
      <c r="J10" s="89">
        <f>E8</f>
        <v>0</v>
      </c>
    </row>
    <row r="11" spans="1:10" ht="37.5">
      <c r="A11" s="6">
        <v>4</v>
      </c>
      <c r="B11" s="44"/>
      <c r="C11" s="43"/>
      <c r="D11" s="17"/>
      <c r="E11" s="17"/>
      <c r="F11" s="19"/>
      <c r="G11" s="12">
        <f t="shared" ref="G11:G74" si="0">COUNTIF(D11:F11,"yes")</f>
        <v>0</v>
      </c>
      <c r="I11" s="92" t="s">
        <v>139</v>
      </c>
      <c r="J11" s="93">
        <f>F8</f>
        <v>0</v>
      </c>
    </row>
    <row r="12" spans="1:10" ht="38.25" thickBot="1">
      <c r="A12" s="6">
        <v>5</v>
      </c>
      <c r="B12" s="44"/>
      <c r="C12" s="43"/>
      <c r="D12" s="17"/>
      <c r="E12" s="17"/>
      <c r="F12" s="19"/>
      <c r="G12" s="12">
        <f t="shared" si="0"/>
        <v>0</v>
      </c>
      <c r="I12" s="94" t="s">
        <v>68</v>
      </c>
      <c r="J12" s="111">
        <f>SUM(J9:J11)</f>
        <v>0</v>
      </c>
    </row>
    <row r="13" spans="1:10" ht="19.5" thickTop="1">
      <c r="A13" s="6">
        <v>6</v>
      </c>
      <c r="B13" s="44"/>
      <c r="C13" s="43"/>
      <c r="D13" s="17"/>
      <c r="E13" s="17"/>
      <c r="F13" s="19"/>
      <c r="G13" s="12">
        <f t="shared" si="0"/>
        <v>0</v>
      </c>
    </row>
    <row r="14" spans="1:10" ht="18.75">
      <c r="A14" s="6">
        <v>7</v>
      </c>
      <c r="B14" s="44"/>
      <c r="C14" s="43"/>
      <c r="D14" s="17"/>
      <c r="E14" s="17"/>
      <c r="F14" s="19"/>
      <c r="G14" s="12">
        <f t="shared" si="0"/>
        <v>0</v>
      </c>
    </row>
    <row r="15" spans="1:10" ht="18.75">
      <c r="A15" s="6">
        <v>8</v>
      </c>
      <c r="B15" s="44"/>
      <c r="C15" s="43"/>
      <c r="D15" s="17"/>
      <c r="E15" s="17"/>
      <c r="F15" s="19"/>
      <c r="G15" s="12">
        <f t="shared" si="0"/>
        <v>0</v>
      </c>
    </row>
    <row r="16" spans="1:10" ht="18.75">
      <c r="A16" s="6">
        <v>9</v>
      </c>
      <c r="B16" s="44"/>
      <c r="C16" s="43"/>
      <c r="D16" s="17"/>
      <c r="E16" s="17"/>
      <c r="F16" s="19"/>
      <c r="G16" s="12">
        <f t="shared" si="0"/>
        <v>0</v>
      </c>
    </row>
    <row r="17" spans="1:7" ht="18.75">
      <c r="A17" s="6">
        <v>10</v>
      </c>
      <c r="B17" s="44"/>
      <c r="C17" s="43"/>
      <c r="D17" s="17"/>
      <c r="E17" s="17"/>
      <c r="F17" s="19"/>
      <c r="G17" s="12">
        <f t="shared" si="0"/>
        <v>0</v>
      </c>
    </row>
    <row r="18" spans="1:7" ht="18.75">
      <c r="A18" s="6">
        <v>11</v>
      </c>
      <c r="B18" s="44"/>
      <c r="C18" s="43"/>
      <c r="D18" s="17"/>
      <c r="E18" s="17"/>
      <c r="F18" s="19"/>
      <c r="G18" s="12">
        <f t="shared" si="0"/>
        <v>0</v>
      </c>
    </row>
    <row r="19" spans="1:7" ht="18.75">
      <c r="A19" s="6">
        <v>12</v>
      </c>
      <c r="B19" s="44"/>
      <c r="C19" s="43"/>
      <c r="D19" s="17"/>
      <c r="E19" s="17"/>
      <c r="F19" s="19"/>
      <c r="G19" s="12">
        <f t="shared" si="0"/>
        <v>0</v>
      </c>
    </row>
    <row r="20" spans="1:7" ht="18.75">
      <c r="A20" s="6">
        <v>13</v>
      </c>
      <c r="B20" s="44"/>
      <c r="C20" s="43"/>
      <c r="D20" s="17"/>
      <c r="E20" s="17"/>
      <c r="F20" s="19"/>
      <c r="G20" s="12">
        <f t="shared" si="0"/>
        <v>0</v>
      </c>
    </row>
    <row r="21" spans="1:7" ht="18.75">
      <c r="A21" s="6">
        <v>14</v>
      </c>
      <c r="B21" s="44"/>
      <c r="C21" s="43"/>
      <c r="D21" s="17"/>
      <c r="E21" s="17"/>
      <c r="F21" s="19"/>
      <c r="G21" s="12">
        <f t="shared" si="0"/>
        <v>0</v>
      </c>
    </row>
    <row r="22" spans="1:7" ht="18.75">
      <c r="A22" s="6">
        <v>15</v>
      </c>
      <c r="B22" s="44"/>
      <c r="C22" s="43"/>
      <c r="D22" s="17"/>
      <c r="E22" s="17"/>
      <c r="F22" s="19"/>
      <c r="G22" s="12">
        <f t="shared" si="0"/>
        <v>0</v>
      </c>
    </row>
    <row r="23" spans="1:7" ht="18.75">
      <c r="A23" s="6">
        <v>16</v>
      </c>
      <c r="B23" s="44"/>
      <c r="C23" s="43"/>
      <c r="D23" s="17"/>
      <c r="E23" s="17"/>
      <c r="F23" s="19"/>
      <c r="G23" s="12">
        <f t="shared" si="0"/>
        <v>0</v>
      </c>
    </row>
    <row r="24" spans="1:7" ht="18.75">
      <c r="A24" s="6">
        <v>17</v>
      </c>
      <c r="B24" s="44"/>
      <c r="C24" s="43"/>
      <c r="D24" s="17"/>
      <c r="E24" s="17"/>
      <c r="F24" s="19"/>
      <c r="G24" s="12">
        <f t="shared" si="0"/>
        <v>0</v>
      </c>
    </row>
    <row r="25" spans="1:7" ht="18.75">
      <c r="A25" s="6">
        <v>18</v>
      </c>
      <c r="B25" s="44"/>
      <c r="C25" s="43"/>
      <c r="D25" s="17"/>
      <c r="E25" s="17"/>
      <c r="F25" s="19"/>
      <c r="G25" s="12">
        <f t="shared" si="0"/>
        <v>0</v>
      </c>
    </row>
    <row r="26" spans="1:7" ht="18.75">
      <c r="A26" s="6">
        <v>19</v>
      </c>
      <c r="B26" s="44"/>
      <c r="C26" s="43"/>
      <c r="D26" s="17"/>
      <c r="E26" s="17"/>
      <c r="F26" s="19"/>
      <c r="G26" s="12">
        <f t="shared" si="0"/>
        <v>0</v>
      </c>
    </row>
    <row r="27" spans="1:7" ht="18.75">
      <c r="A27" s="6">
        <v>20</v>
      </c>
      <c r="B27" s="44"/>
      <c r="C27" s="43"/>
      <c r="D27" s="17"/>
      <c r="E27" s="17"/>
      <c r="F27" s="19"/>
      <c r="G27" s="12">
        <f t="shared" si="0"/>
        <v>0</v>
      </c>
    </row>
    <row r="28" spans="1:7" ht="18.75">
      <c r="A28" s="6">
        <v>21</v>
      </c>
      <c r="B28" s="44"/>
      <c r="C28" s="43"/>
      <c r="D28" s="17"/>
      <c r="E28" s="17"/>
      <c r="F28" s="19"/>
      <c r="G28" s="12">
        <f t="shared" si="0"/>
        <v>0</v>
      </c>
    </row>
    <row r="29" spans="1:7" ht="18.75">
      <c r="A29" s="6">
        <v>22</v>
      </c>
      <c r="B29" s="44"/>
      <c r="C29" s="43"/>
      <c r="D29" s="17"/>
      <c r="E29" s="17"/>
      <c r="F29" s="19"/>
      <c r="G29" s="12">
        <f t="shared" si="0"/>
        <v>0</v>
      </c>
    </row>
    <row r="30" spans="1:7" ht="18.75">
      <c r="A30" s="6">
        <v>23</v>
      </c>
      <c r="B30" s="44"/>
      <c r="C30" s="43"/>
      <c r="D30" s="17"/>
      <c r="E30" s="17"/>
      <c r="F30" s="19"/>
      <c r="G30" s="12">
        <f t="shared" si="0"/>
        <v>0</v>
      </c>
    </row>
    <row r="31" spans="1:7" ht="18.75">
      <c r="A31" s="6">
        <v>24</v>
      </c>
      <c r="B31" s="44"/>
      <c r="C31" s="43"/>
      <c r="D31" s="17"/>
      <c r="E31" s="17"/>
      <c r="F31" s="19"/>
      <c r="G31" s="12">
        <f t="shared" si="0"/>
        <v>0</v>
      </c>
    </row>
    <row r="32" spans="1:7" ht="18.75">
      <c r="A32" s="6">
        <v>25</v>
      </c>
      <c r="B32" s="44"/>
      <c r="C32" s="43"/>
      <c r="D32" s="17"/>
      <c r="E32" s="17"/>
      <c r="F32" s="19"/>
      <c r="G32" s="12">
        <f t="shared" si="0"/>
        <v>0</v>
      </c>
    </row>
    <row r="33" spans="1:7" ht="18.75">
      <c r="A33" s="6">
        <v>26</v>
      </c>
      <c r="B33" s="44"/>
      <c r="C33" s="43"/>
      <c r="D33" s="17"/>
      <c r="E33" s="17"/>
      <c r="F33" s="19"/>
      <c r="G33" s="12">
        <f t="shared" si="0"/>
        <v>0</v>
      </c>
    </row>
    <row r="34" spans="1:7" ht="18.75">
      <c r="A34" s="6">
        <v>27</v>
      </c>
      <c r="B34" s="44"/>
      <c r="C34" s="43"/>
      <c r="D34" s="17"/>
      <c r="E34" s="17"/>
      <c r="F34" s="19"/>
      <c r="G34" s="12">
        <f t="shared" si="0"/>
        <v>0</v>
      </c>
    </row>
    <row r="35" spans="1:7" ht="18.75">
      <c r="A35" s="6">
        <v>28</v>
      </c>
      <c r="B35" s="44"/>
      <c r="C35" s="43"/>
      <c r="D35" s="17"/>
      <c r="E35" s="17"/>
      <c r="F35" s="19"/>
      <c r="G35" s="12">
        <f t="shared" si="0"/>
        <v>0</v>
      </c>
    </row>
    <row r="36" spans="1:7" ht="18.75">
      <c r="A36" s="6">
        <v>29</v>
      </c>
      <c r="B36" s="44"/>
      <c r="C36" s="43"/>
      <c r="D36" s="17"/>
      <c r="E36" s="17"/>
      <c r="F36" s="19"/>
      <c r="G36" s="12">
        <f t="shared" si="0"/>
        <v>0</v>
      </c>
    </row>
    <row r="37" spans="1:7" ht="18.75">
      <c r="A37" s="6">
        <v>30</v>
      </c>
      <c r="B37" s="44"/>
      <c r="C37" s="43"/>
      <c r="D37" s="17"/>
      <c r="E37" s="17"/>
      <c r="F37" s="19"/>
      <c r="G37" s="12">
        <f t="shared" si="0"/>
        <v>0</v>
      </c>
    </row>
    <row r="38" spans="1:7" ht="18.75">
      <c r="A38" s="6">
        <v>31</v>
      </c>
      <c r="B38" s="44"/>
      <c r="C38" s="43"/>
      <c r="D38" s="17"/>
      <c r="E38" s="17"/>
      <c r="F38" s="19"/>
      <c r="G38" s="12">
        <f t="shared" si="0"/>
        <v>0</v>
      </c>
    </row>
    <row r="39" spans="1:7" ht="18.75">
      <c r="A39" s="6">
        <v>32</v>
      </c>
      <c r="B39" s="44"/>
      <c r="C39" s="43"/>
      <c r="D39" s="17"/>
      <c r="E39" s="17"/>
      <c r="F39" s="19"/>
      <c r="G39" s="12">
        <f t="shared" si="0"/>
        <v>0</v>
      </c>
    </row>
    <row r="40" spans="1:7" ht="18.75">
      <c r="A40" s="6">
        <v>33</v>
      </c>
      <c r="B40" s="44"/>
      <c r="C40" s="43"/>
      <c r="D40" s="17"/>
      <c r="E40" s="17"/>
      <c r="F40" s="19"/>
      <c r="G40" s="12">
        <f t="shared" si="0"/>
        <v>0</v>
      </c>
    </row>
    <row r="41" spans="1:7" ht="18.75">
      <c r="A41" s="6">
        <v>34</v>
      </c>
      <c r="B41" s="44"/>
      <c r="C41" s="43"/>
      <c r="D41" s="17"/>
      <c r="E41" s="17"/>
      <c r="F41" s="19"/>
      <c r="G41" s="12">
        <f t="shared" si="0"/>
        <v>0</v>
      </c>
    </row>
    <row r="42" spans="1:7" ht="18.75">
      <c r="A42" s="6">
        <v>35</v>
      </c>
      <c r="B42" s="44"/>
      <c r="C42" s="43"/>
      <c r="D42" s="17"/>
      <c r="E42" s="17"/>
      <c r="F42" s="19"/>
      <c r="G42" s="12">
        <f t="shared" si="0"/>
        <v>0</v>
      </c>
    </row>
    <row r="43" spans="1:7" ht="18.75">
      <c r="A43" s="6">
        <v>36</v>
      </c>
      <c r="B43" s="44"/>
      <c r="C43" s="43"/>
      <c r="D43" s="17"/>
      <c r="E43" s="17"/>
      <c r="F43" s="19"/>
      <c r="G43" s="12">
        <f t="shared" si="0"/>
        <v>0</v>
      </c>
    </row>
    <row r="44" spans="1:7" ht="18.75">
      <c r="A44" s="6">
        <v>37</v>
      </c>
      <c r="B44" s="44"/>
      <c r="C44" s="43"/>
      <c r="D44" s="17"/>
      <c r="E44" s="17"/>
      <c r="F44" s="19"/>
      <c r="G44" s="12">
        <f t="shared" si="0"/>
        <v>0</v>
      </c>
    </row>
    <row r="45" spans="1:7" ht="18.75">
      <c r="A45" s="6">
        <v>38</v>
      </c>
      <c r="B45" s="44"/>
      <c r="C45" s="43"/>
      <c r="D45" s="17"/>
      <c r="E45" s="17"/>
      <c r="F45" s="19"/>
      <c r="G45" s="12">
        <f t="shared" si="0"/>
        <v>0</v>
      </c>
    </row>
    <row r="46" spans="1:7" ht="18.75">
      <c r="A46" s="6">
        <v>39</v>
      </c>
      <c r="B46" s="44"/>
      <c r="C46" s="43"/>
      <c r="D46" s="17"/>
      <c r="E46" s="17"/>
      <c r="F46" s="19"/>
      <c r="G46" s="12">
        <f t="shared" si="0"/>
        <v>0</v>
      </c>
    </row>
    <row r="47" spans="1:7" ht="18.75">
      <c r="A47" s="6">
        <v>40</v>
      </c>
      <c r="B47" s="44"/>
      <c r="C47" s="43"/>
      <c r="D47" s="17"/>
      <c r="E47" s="17"/>
      <c r="F47" s="19"/>
      <c r="G47" s="12">
        <f t="shared" si="0"/>
        <v>0</v>
      </c>
    </row>
    <row r="48" spans="1:7" ht="18.75">
      <c r="A48" s="6">
        <v>41</v>
      </c>
      <c r="B48" s="44"/>
      <c r="C48" s="43"/>
      <c r="D48" s="17"/>
      <c r="E48" s="17"/>
      <c r="F48" s="19"/>
      <c r="G48" s="12">
        <f t="shared" si="0"/>
        <v>0</v>
      </c>
    </row>
    <row r="49" spans="1:7" ht="18.75">
      <c r="A49" s="6">
        <v>42</v>
      </c>
      <c r="B49" s="44"/>
      <c r="C49" s="43"/>
      <c r="D49" s="17"/>
      <c r="E49" s="17"/>
      <c r="F49" s="19"/>
      <c r="G49" s="12">
        <f t="shared" si="0"/>
        <v>0</v>
      </c>
    </row>
    <row r="50" spans="1:7" ht="18.75">
      <c r="A50" s="6">
        <v>43</v>
      </c>
      <c r="B50" s="44"/>
      <c r="C50" s="43"/>
      <c r="D50" s="17"/>
      <c r="E50" s="17"/>
      <c r="F50" s="19"/>
      <c r="G50" s="12">
        <f t="shared" si="0"/>
        <v>0</v>
      </c>
    </row>
    <row r="51" spans="1:7" ht="18.75">
      <c r="A51" s="6">
        <v>44</v>
      </c>
      <c r="B51" s="44"/>
      <c r="C51" s="43"/>
      <c r="D51" s="17"/>
      <c r="E51" s="17"/>
      <c r="F51" s="19"/>
      <c r="G51" s="12">
        <f t="shared" si="0"/>
        <v>0</v>
      </c>
    </row>
    <row r="52" spans="1:7" ht="18.75">
      <c r="A52" s="6">
        <v>45</v>
      </c>
      <c r="B52" s="44"/>
      <c r="C52" s="43"/>
      <c r="D52" s="17"/>
      <c r="E52" s="17"/>
      <c r="F52" s="19"/>
      <c r="G52" s="12">
        <f t="shared" si="0"/>
        <v>0</v>
      </c>
    </row>
    <row r="53" spans="1:7" ht="18.75">
      <c r="A53" s="6">
        <v>46</v>
      </c>
      <c r="B53" s="44"/>
      <c r="C53" s="43"/>
      <c r="D53" s="17"/>
      <c r="E53" s="17"/>
      <c r="F53" s="19"/>
      <c r="G53" s="12">
        <f t="shared" si="0"/>
        <v>0</v>
      </c>
    </row>
    <row r="54" spans="1:7" ht="18.75">
      <c r="A54" s="6">
        <v>47</v>
      </c>
      <c r="B54" s="44"/>
      <c r="C54" s="43"/>
      <c r="D54" s="17"/>
      <c r="E54" s="17"/>
      <c r="F54" s="19"/>
      <c r="G54" s="12">
        <f t="shared" si="0"/>
        <v>0</v>
      </c>
    </row>
    <row r="55" spans="1:7" ht="18.75">
      <c r="A55" s="6">
        <v>48</v>
      </c>
      <c r="B55" s="44"/>
      <c r="C55" s="43"/>
      <c r="D55" s="17"/>
      <c r="E55" s="17"/>
      <c r="F55" s="19"/>
      <c r="G55" s="12">
        <f t="shared" si="0"/>
        <v>0</v>
      </c>
    </row>
    <row r="56" spans="1:7" ht="18.75">
      <c r="A56" s="6">
        <v>49</v>
      </c>
      <c r="B56" s="44"/>
      <c r="C56" s="43"/>
      <c r="D56" s="17"/>
      <c r="E56" s="17"/>
      <c r="F56" s="19"/>
      <c r="G56" s="12">
        <f t="shared" si="0"/>
        <v>0</v>
      </c>
    </row>
    <row r="57" spans="1:7" ht="18.75">
      <c r="A57" s="6">
        <v>50</v>
      </c>
      <c r="B57" s="44"/>
      <c r="C57" s="43"/>
      <c r="D57" s="17"/>
      <c r="E57" s="17"/>
      <c r="F57" s="19"/>
      <c r="G57" s="12">
        <f t="shared" si="0"/>
        <v>0</v>
      </c>
    </row>
    <row r="58" spans="1:7" ht="18.75">
      <c r="A58" s="6">
        <v>51</v>
      </c>
      <c r="B58" s="44"/>
      <c r="C58" s="43"/>
      <c r="D58" s="17"/>
      <c r="E58" s="17"/>
      <c r="F58" s="19"/>
      <c r="G58" s="12">
        <f t="shared" si="0"/>
        <v>0</v>
      </c>
    </row>
    <row r="59" spans="1:7" ht="18.75">
      <c r="A59" s="6">
        <v>52</v>
      </c>
      <c r="B59" s="44"/>
      <c r="C59" s="43"/>
      <c r="D59" s="17"/>
      <c r="E59" s="17"/>
      <c r="F59" s="19"/>
      <c r="G59" s="12">
        <f t="shared" si="0"/>
        <v>0</v>
      </c>
    </row>
    <row r="60" spans="1:7" ht="18.75">
      <c r="A60" s="6">
        <v>53</v>
      </c>
      <c r="B60" s="44"/>
      <c r="C60" s="43"/>
      <c r="D60" s="17"/>
      <c r="E60" s="17"/>
      <c r="F60" s="19"/>
      <c r="G60" s="12">
        <f t="shared" si="0"/>
        <v>0</v>
      </c>
    </row>
    <row r="61" spans="1:7" ht="18.75">
      <c r="A61" s="6">
        <v>54</v>
      </c>
      <c r="B61" s="44"/>
      <c r="C61" s="43"/>
      <c r="D61" s="17"/>
      <c r="E61" s="17"/>
      <c r="F61" s="19"/>
      <c r="G61" s="12">
        <f t="shared" si="0"/>
        <v>0</v>
      </c>
    </row>
    <row r="62" spans="1:7" ht="18.75">
      <c r="A62" s="6">
        <v>55</v>
      </c>
      <c r="B62" s="44"/>
      <c r="C62" s="43"/>
      <c r="D62" s="17"/>
      <c r="E62" s="17"/>
      <c r="F62" s="19"/>
      <c r="G62" s="12">
        <f t="shared" si="0"/>
        <v>0</v>
      </c>
    </row>
    <row r="63" spans="1:7" ht="18.75">
      <c r="A63" s="6">
        <v>56</v>
      </c>
      <c r="B63" s="44"/>
      <c r="C63" s="43"/>
      <c r="D63" s="17"/>
      <c r="E63" s="17"/>
      <c r="F63" s="19"/>
      <c r="G63" s="12">
        <f t="shared" si="0"/>
        <v>0</v>
      </c>
    </row>
    <row r="64" spans="1:7" ht="18.75">
      <c r="A64" s="6">
        <v>57</v>
      </c>
      <c r="B64" s="44"/>
      <c r="C64" s="43"/>
      <c r="D64" s="17"/>
      <c r="E64" s="17"/>
      <c r="F64" s="19"/>
      <c r="G64" s="12">
        <f t="shared" si="0"/>
        <v>0</v>
      </c>
    </row>
    <row r="65" spans="1:7" ht="18.75">
      <c r="A65" s="6">
        <v>58</v>
      </c>
      <c r="B65" s="44"/>
      <c r="C65" s="43"/>
      <c r="D65" s="17"/>
      <c r="E65" s="17"/>
      <c r="F65" s="19"/>
      <c r="G65" s="12">
        <f t="shared" si="0"/>
        <v>0</v>
      </c>
    </row>
    <row r="66" spans="1:7" ht="18.75">
      <c r="A66" s="6">
        <v>59</v>
      </c>
      <c r="B66" s="44"/>
      <c r="C66" s="43"/>
      <c r="D66" s="17"/>
      <c r="E66" s="17"/>
      <c r="F66" s="19"/>
      <c r="G66" s="12">
        <f t="shared" si="0"/>
        <v>0</v>
      </c>
    </row>
    <row r="67" spans="1:7" ht="18.75">
      <c r="A67" s="6">
        <v>60</v>
      </c>
      <c r="B67" s="44"/>
      <c r="C67" s="43"/>
      <c r="D67" s="17"/>
      <c r="E67" s="17"/>
      <c r="F67" s="19"/>
      <c r="G67" s="12">
        <f t="shared" si="0"/>
        <v>0</v>
      </c>
    </row>
    <row r="68" spans="1:7" ht="18.75">
      <c r="A68" s="6">
        <v>61</v>
      </c>
      <c r="B68" s="44"/>
      <c r="C68" s="43"/>
      <c r="D68" s="17"/>
      <c r="E68" s="17"/>
      <c r="F68" s="19"/>
      <c r="G68" s="12">
        <f t="shared" si="0"/>
        <v>0</v>
      </c>
    </row>
    <row r="69" spans="1:7" ht="18.75">
      <c r="A69" s="6">
        <v>62</v>
      </c>
      <c r="B69" s="44"/>
      <c r="C69" s="43"/>
      <c r="D69" s="17"/>
      <c r="E69" s="17"/>
      <c r="F69" s="19"/>
      <c r="G69" s="12">
        <f t="shared" si="0"/>
        <v>0</v>
      </c>
    </row>
    <row r="70" spans="1:7" ht="18.75">
      <c r="A70" s="6">
        <v>63</v>
      </c>
      <c r="B70" s="44"/>
      <c r="C70" s="43"/>
      <c r="D70" s="17"/>
      <c r="E70" s="17"/>
      <c r="F70" s="19"/>
      <c r="G70" s="12">
        <f t="shared" si="0"/>
        <v>0</v>
      </c>
    </row>
    <row r="71" spans="1:7" ht="18.75">
      <c r="A71" s="6">
        <v>64</v>
      </c>
      <c r="B71" s="44"/>
      <c r="C71" s="43"/>
      <c r="D71" s="17"/>
      <c r="E71" s="17"/>
      <c r="F71" s="19"/>
      <c r="G71" s="12">
        <f t="shared" si="0"/>
        <v>0</v>
      </c>
    </row>
    <row r="72" spans="1:7" ht="18.75">
      <c r="A72" s="6">
        <v>65</v>
      </c>
      <c r="B72" s="44"/>
      <c r="C72" s="43"/>
      <c r="D72" s="17"/>
      <c r="E72" s="17"/>
      <c r="F72" s="19"/>
      <c r="G72" s="12">
        <f t="shared" si="0"/>
        <v>0</v>
      </c>
    </row>
    <row r="73" spans="1:7" ht="18.75">
      <c r="A73" s="6">
        <v>66</v>
      </c>
      <c r="B73" s="44"/>
      <c r="C73" s="43"/>
      <c r="D73" s="17"/>
      <c r="E73" s="17"/>
      <c r="F73" s="19"/>
      <c r="G73" s="12">
        <f t="shared" si="0"/>
        <v>0</v>
      </c>
    </row>
    <row r="74" spans="1:7" ht="18.75">
      <c r="A74" s="6">
        <v>67</v>
      </c>
      <c r="B74" s="44"/>
      <c r="C74" s="43"/>
      <c r="D74" s="17"/>
      <c r="E74" s="17"/>
      <c r="F74" s="19"/>
      <c r="G74" s="12">
        <f t="shared" si="0"/>
        <v>0</v>
      </c>
    </row>
    <row r="75" spans="1:7" ht="18.75">
      <c r="A75" s="6">
        <v>68</v>
      </c>
      <c r="B75" s="44"/>
      <c r="C75" s="43"/>
      <c r="D75" s="17"/>
      <c r="E75" s="17"/>
      <c r="F75" s="19"/>
      <c r="G75" s="12">
        <f t="shared" ref="G75:G138" si="1">COUNTIF(D75:F75,"yes")</f>
        <v>0</v>
      </c>
    </row>
    <row r="76" spans="1:7" ht="18.75">
      <c r="A76" s="6">
        <v>69</v>
      </c>
      <c r="B76" s="44"/>
      <c r="C76" s="43"/>
      <c r="D76" s="17"/>
      <c r="E76" s="17"/>
      <c r="F76" s="19"/>
      <c r="G76" s="12">
        <f t="shared" si="1"/>
        <v>0</v>
      </c>
    </row>
    <row r="77" spans="1:7" ht="18.75">
      <c r="A77" s="6">
        <v>70</v>
      </c>
      <c r="B77" s="44"/>
      <c r="C77" s="43"/>
      <c r="D77" s="17"/>
      <c r="E77" s="17"/>
      <c r="F77" s="19"/>
      <c r="G77" s="12">
        <f t="shared" si="1"/>
        <v>0</v>
      </c>
    </row>
    <row r="78" spans="1:7" ht="18.75">
      <c r="A78" s="6">
        <v>71</v>
      </c>
      <c r="B78" s="44"/>
      <c r="C78" s="43"/>
      <c r="D78" s="17"/>
      <c r="E78" s="17"/>
      <c r="F78" s="19"/>
      <c r="G78" s="12">
        <f t="shared" si="1"/>
        <v>0</v>
      </c>
    </row>
    <row r="79" spans="1:7" ht="18.75">
      <c r="A79" s="6">
        <v>72</v>
      </c>
      <c r="B79" s="44"/>
      <c r="C79" s="43"/>
      <c r="D79" s="17"/>
      <c r="E79" s="17"/>
      <c r="F79" s="19"/>
      <c r="G79" s="12">
        <f t="shared" si="1"/>
        <v>0</v>
      </c>
    </row>
    <row r="80" spans="1:7" ht="18.75">
      <c r="A80" s="6">
        <v>73</v>
      </c>
      <c r="B80" s="44"/>
      <c r="C80" s="43"/>
      <c r="D80" s="17"/>
      <c r="E80" s="17"/>
      <c r="F80" s="19"/>
      <c r="G80" s="12">
        <f t="shared" si="1"/>
        <v>0</v>
      </c>
    </row>
    <row r="81" spans="1:7" ht="18.75">
      <c r="A81" s="6">
        <v>74</v>
      </c>
      <c r="B81" s="44"/>
      <c r="C81" s="43"/>
      <c r="D81" s="17"/>
      <c r="E81" s="17"/>
      <c r="F81" s="19"/>
      <c r="G81" s="12">
        <f t="shared" si="1"/>
        <v>0</v>
      </c>
    </row>
    <row r="82" spans="1:7" ht="18.75">
      <c r="A82" s="6">
        <v>75</v>
      </c>
      <c r="B82" s="44"/>
      <c r="C82" s="43"/>
      <c r="D82" s="17"/>
      <c r="E82" s="17"/>
      <c r="F82" s="19"/>
      <c r="G82" s="12">
        <f t="shared" si="1"/>
        <v>0</v>
      </c>
    </row>
    <row r="83" spans="1:7" ht="18.75">
      <c r="A83" s="6">
        <v>76</v>
      </c>
      <c r="B83" s="44"/>
      <c r="C83" s="43"/>
      <c r="D83" s="17"/>
      <c r="E83" s="17"/>
      <c r="F83" s="19"/>
      <c r="G83" s="12">
        <f t="shared" si="1"/>
        <v>0</v>
      </c>
    </row>
    <row r="84" spans="1:7" ht="18.75">
      <c r="A84" s="6">
        <v>77</v>
      </c>
      <c r="B84" s="44"/>
      <c r="C84" s="43"/>
      <c r="D84" s="17"/>
      <c r="E84" s="17"/>
      <c r="F84" s="19"/>
      <c r="G84" s="12">
        <f t="shared" si="1"/>
        <v>0</v>
      </c>
    </row>
    <row r="85" spans="1:7" ht="18.75">
      <c r="A85" s="6">
        <v>78</v>
      </c>
      <c r="B85" s="44"/>
      <c r="C85" s="43"/>
      <c r="D85" s="17"/>
      <c r="E85" s="17"/>
      <c r="F85" s="19"/>
      <c r="G85" s="12">
        <f t="shared" si="1"/>
        <v>0</v>
      </c>
    </row>
    <row r="86" spans="1:7" ht="18.75">
      <c r="A86" s="6">
        <v>79</v>
      </c>
      <c r="B86" s="44"/>
      <c r="C86" s="43"/>
      <c r="D86" s="17"/>
      <c r="E86" s="17"/>
      <c r="F86" s="19"/>
      <c r="G86" s="12">
        <f t="shared" si="1"/>
        <v>0</v>
      </c>
    </row>
    <row r="87" spans="1:7" ht="18.75">
      <c r="A87" s="6">
        <v>80</v>
      </c>
      <c r="B87" s="44"/>
      <c r="C87" s="43"/>
      <c r="D87" s="17"/>
      <c r="E87" s="17"/>
      <c r="F87" s="19"/>
      <c r="G87" s="12">
        <f t="shared" si="1"/>
        <v>0</v>
      </c>
    </row>
    <row r="88" spans="1:7" ht="18.75">
      <c r="A88" s="6">
        <v>81</v>
      </c>
      <c r="B88" s="44"/>
      <c r="C88" s="43"/>
      <c r="D88" s="17"/>
      <c r="E88" s="17"/>
      <c r="F88" s="19"/>
      <c r="G88" s="12">
        <f t="shared" si="1"/>
        <v>0</v>
      </c>
    </row>
    <row r="89" spans="1:7" ht="18.75">
      <c r="A89" s="6">
        <v>82</v>
      </c>
      <c r="B89" s="44"/>
      <c r="C89" s="43"/>
      <c r="D89" s="17"/>
      <c r="E89" s="17"/>
      <c r="F89" s="19"/>
      <c r="G89" s="12">
        <f t="shared" si="1"/>
        <v>0</v>
      </c>
    </row>
    <row r="90" spans="1:7" ht="18.75">
      <c r="A90" s="6">
        <v>83</v>
      </c>
      <c r="B90" s="44"/>
      <c r="C90" s="43"/>
      <c r="D90" s="17"/>
      <c r="E90" s="17"/>
      <c r="F90" s="19"/>
      <c r="G90" s="12">
        <f t="shared" si="1"/>
        <v>0</v>
      </c>
    </row>
    <row r="91" spans="1:7" ht="18.75">
      <c r="A91" s="6">
        <v>84</v>
      </c>
      <c r="B91" s="44"/>
      <c r="C91" s="43"/>
      <c r="D91" s="17"/>
      <c r="E91" s="17"/>
      <c r="F91" s="19"/>
      <c r="G91" s="12">
        <f t="shared" si="1"/>
        <v>0</v>
      </c>
    </row>
    <row r="92" spans="1:7" ht="18.75">
      <c r="A92" s="6">
        <v>85</v>
      </c>
      <c r="B92" s="44"/>
      <c r="C92" s="43"/>
      <c r="D92" s="17"/>
      <c r="E92" s="17"/>
      <c r="F92" s="19"/>
      <c r="G92" s="12">
        <f t="shared" si="1"/>
        <v>0</v>
      </c>
    </row>
    <row r="93" spans="1:7" ht="18.75">
      <c r="A93" s="6">
        <v>86</v>
      </c>
      <c r="B93" s="44"/>
      <c r="C93" s="43"/>
      <c r="D93" s="17"/>
      <c r="E93" s="17"/>
      <c r="F93" s="19"/>
      <c r="G93" s="12">
        <f t="shared" si="1"/>
        <v>0</v>
      </c>
    </row>
    <row r="94" spans="1:7" ht="18.75">
      <c r="A94" s="6">
        <v>87</v>
      </c>
      <c r="B94" s="44"/>
      <c r="C94" s="43"/>
      <c r="D94" s="17"/>
      <c r="E94" s="17"/>
      <c r="F94" s="19"/>
      <c r="G94" s="12">
        <f t="shared" si="1"/>
        <v>0</v>
      </c>
    </row>
    <row r="95" spans="1:7" ht="18.75">
      <c r="A95" s="6">
        <v>88</v>
      </c>
      <c r="B95" s="44"/>
      <c r="C95" s="43"/>
      <c r="D95" s="17"/>
      <c r="E95" s="17"/>
      <c r="F95" s="19"/>
      <c r="G95" s="12">
        <f t="shared" si="1"/>
        <v>0</v>
      </c>
    </row>
    <row r="96" spans="1:7" ht="18.75">
      <c r="A96" s="6">
        <v>89</v>
      </c>
      <c r="B96" s="44"/>
      <c r="C96" s="43"/>
      <c r="D96" s="17"/>
      <c r="E96" s="17"/>
      <c r="F96" s="19"/>
      <c r="G96" s="12">
        <f t="shared" si="1"/>
        <v>0</v>
      </c>
    </row>
    <row r="97" spans="1:7" ht="18.75">
      <c r="A97" s="6">
        <v>90</v>
      </c>
      <c r="B97" s="44"/>
      <c r="C97" s="43"/>
      <c r="D97" s="17"/>
      <c r="E97" s="17"/>
      <c r="F97" s="19"/>
      <c r="G97" s="12">
        <f t="shared" si="1"/>
        <v>0</v>
      </c>
    </row>
    <row r="98" spans="1:7" ht="18.75">
      <c r="A98" s="6">
        <v>91</v>
      </c>
      <c r="B98" s="44"/>
      <c r="C98" s="43"/>
      <c r="D98" s="17"/>
      <c r="E98" s="17"/>
      <c r="F98" s="19"/>
      <c r="G98" s="12">
        <f t="shared" si="1"/>
        <v>0</v>
      </c>
    </row>
    <row r="99" spans="1:7" ht="18.75">
      <c r="A99" s="6">
        <v>92</v>
      </c>
      <c r="B99" s="44"/>
      <c r="C99" s="43"/>
      <c r="D99" s="17"/>
      <c r="E99" s="17"/>
      <c r="F99" s="19"/>
      <c r="G99" s="12">
        <f t="shared" si="1"/>
        <v>0</v>
      </c>
    </row>
    <row r="100" spans="1:7" ht="18.75">
      <c r="A100" s="6">
        <v>93</v>
      </c>
      <c r="B100" s="44"/>
      <c r="C100" s="43"/>
      <c r="D100" s="17"/>
      <c r="E100" s="17"/>
      <c r="F100" s="19"/>
      <c r="G100" s="12">
        <f t="shared" si="1"/>
        <v>0</v>
      </c>
    </row>
    <row r="101" spans="1:7" ht="18.75">
      <c r="A101" s="6">
        <v>94</v>
      </c>
      <c r="B101" s="44"/>
      <c r="C101" s="43"/>
      <c r="D101" s="17"/>
      <c r="E101" s="17"/>
      <c r="F101" s="19"/>
      <c r="G101" s="12">
        <f t="shared" si="1"/>
        <v>0</v>
      </c>
    </row>
    <row r="102" spans="1:7" ht="18.75">
      <c r="A102" s="6">
        <v>95</v>
      </c>
      <c r="B102" s="44"/>
      <c r="C102" s="43"/>
      <c r="D102" s="17"/>
      <c r="E102" s="17"/>
      <c r="F102" s="19"/>
      <c r="G102" s="12">
        <f t="shared" si="1"/>
        <v>0</v>
      </c>
    </row>
    <row r="103" spans="1:7" ht="18.75">
      <c r="A103" s="6">
        <v>96</v>
      </c>
      <c r="B103" s="44"/>
      <c r="C103" s="43"/>
      <c r="D103" s="17"/>
      <c r="E103" s="17"/>
      <c r="F103" s="19"/>
      <c r="G103" s="12">
        <f t="shared" si="1"/>
        <v>0</v>
      </c>
    </row>
    <row r="104" spans="1:7" ht="18.75">
      <c r="A104" s="6">
        <v>97</v>
      </c>
      <c r="B104" s="44"/>
      <c r="C104" s="43"/>
      <c r="D104" s="17"/>
      <c r="E104" s="17"/>
      <c r="F104" s="19"/>
      <c r="G104" s="12">
        <f t="shared" si="1"/>
        <v>0</v>
      </c>
    </row>
    <row r="105" spans="1:7" ht="18.75">
      <c r="A105" s="6">
        <v>98</v>
      </c>
      <c r="B105" s="44"/>
      <c r="C105" s="43"/>
      <c r="D105" s="17"/>
      <c r="E105" s="17"/>
      <c r="F105" s="19"/>
      <c r="G105" s="12">
        <f t="shared" si="1"/>
        <v>0</v>
      </c>
    </row>
    <row r="106" spans="1:7" ht="18.75">
      <c r="A106" s="6">
        <v>99</v>
      </c>
      <c r="B106" s="44"/>
      <c r="C106" s="43"/>
      <c r="D106" s="17"/>
      <c r="E106" s="17"/>
      <c r="F106" s="19"/>
      <c r="G106" s="12">
        <f t="shared" si="1"/>
        <v>0</v>
      </c>
    </row>
    <row r="107" spans="1:7" ht="18.75">
      <c r="A107" s="6">
        <v>100</v>
      </c>
      <c r="B107" s="44"/>
      <c r="C107" s="43"/>
      <c r="D107" s="17"/>
      <c r="E107" s="17"/>
      <c r="F107" s="19"/>
      <c r="G107" s="12">
        <f t="shared" si="1"/>
        <v>0</v>
      </c>
    </row>
    <row r="108" spans="1:7" ht="18.75">
      <c r="A108" s="6">
        <v>101</v>
      </c>
      <c r="B108" s="44"/>
      <c r="C108" s="43"/>
      <c r="D108" s="17"/>
      <c r="E108" s="17"/>
      <c r="F108" s="19"/>
      <c r="G108" s="12">
        <f t="shared" si="1"/>
        <v>0</v>
      </c>
    </row>
    <row r="109" spans="1:7" ht="18.75">
      <c r="A109" s="6">
        <v>102</v>
      </c>
      <c r="B109" s="44"/>
      <c r="C109" s="43"/>
      <c r="D109" s="17"/>
      <c r="E109" s="17"/>
      <c r="F109" s="19"/>
      <c r="G109" s="12">
        <f t="shared" si="1"/>
        <v>0</v>
      </c>
    </row>
    <row r="110" spans="1:7" ht="18.75">
      <c r="A110" s="6">
        <v>103</v>
      </c>
      <c r="B110" s="44"/>
      <c r="C110" s="43"/>
      <c r="D110" s="17"/>
      <c r="E110" s="17"/>
      <c r="F110" s="19"/>
      <c r="G110" s="12">
        <f t="shared" si="1"/>
        <v>0</v>
      </c>
    </row>
    <row r="111" spans="1:7" ht="18.75">
      <c r="A111" s="6">
        <v>104</v>
      </c>
      <c r="B111" s="44"/>
      <c r="C111" s="43"/>
      <c r="D111" s="17"/>
      <c r="E111" s="17"/>
      <c r="F111" s="19"/>
      <c r="G111" s="12">
        <f t="shared" si="1"/>
        <v>0</v>
      </c>
    </row>
    <row r="112" spans="1:7" ht="18.75">
      <c r="A112" s="6">
        <v>105</v>
      </c>
      <c r="B112" s="44"/>
      <c r="C112" s="43"/>
      <c r="D112" s="17"/>
      <c r="E112" s="17"/>
      <c r="F112" s="19"/>
      <c r="G112" s="12">
        <f t="shared" si="1"/>
        <v>0</v>
      </c>
    </row>
    <row r="113" spans="1:7" ht="18.75">
      <c r="A113" s="6">
        <v>106</v>
      </c>
      <c r="B113" s="44"/>
      <c r="C113" s="43"/>
      <c r="D113" s="17"/>
      <c r="E113" s="17"/>
      <c r="F113" s="19"/>
      <c r="G113" s="12">
        <f t="shared" si="1"/>
        <v>0</v>
      </c>
    </row>
    <row r="114" spans="1:7" ht="18.75">
      <c r="A114" s="6">
        <v>107</v>
      </c>
      <c r="B114" s="44"/>
      <c r="C114" s="43"/>
      <c r="D114" s="17"/>
      <c r="E114" s="17"/>
      <c r="F114" s="19"/>
      <c r="G114" s="12">
        <f t="shared" si="1"/>
        <v>0</v>
      </c>
    </row>
    <row r="115" spans="1:7" ht="18.75">
      <c r="A115" s="6">
        <v>108</v>
      </c>
      <c r="B115" s="44"/>
      <c r="C115" s="43"/>
      <c r="D115" s="17"/>
      <c r="E115" s="17"/>
      <c r="F115" s="19"/>
      <c r="G115" s="12">
        <f t="shared" si="1"/>
        <v>0</v>
      </c>
    </row>
    <row r="116" spans="1:7" ht="18.75">
      <c r="A116" s="6">
        <v>109</v>
      </c>
      <c r="B116" s="44"/>
      <c r="C116" s="43"/>
      <c r="D116" s="17"/>
      <c r="E116" s="17"/>
      <c r="F116" s="19"/>
      <c r="G116" s="12">
        <f t="shared" si="1"/>
        <v>0</v>
      </c>
    </row>
    <row r="117" spans="1:7" ht="18.75">
      <c r="A117" s="6">
        <v>110</v>
      </c>
      <c r="B117" s="44"/>
      <c r="C117" s="43"/>
      <c r="D117" s="17"/>
      <c r="E117" s="17"/>
      <c r="F117" s="19"/>
      <c r="G117" s="12">
        <f t="shared" si="1"/>
        <v>0</v>
      </c>
    </row>
    <row r="118" spans="1:7" ht="18.75">
      <c r="A118" s="6">
        <v>111</v>
      </c>
      <c r="B118" s="44"/>
      <c r="C118" s="43"/>
      <c r="D118" s="17"/>
      <c r="E118" s="17"/>
      <c r="F118" s="19"/>
      <c r="G118" s="12">
        <f t="shared" si="1"/>
        <v>0</v>
      </c>
    </row>
    <row r="119" spans="1:7" ht="18.75">
      <c r="A119" s="6">
        <v>112</v>
      </c>
      <c r="B119" s="44"/>
      <c r="C119" s="43"/>
      <c r="D119" s="17"/>
      <c r="E119" s="17"/>
      <c r="F119" s="19"/>
      <c r="G119" s="12">
        <f t="shared" si="1"/>
        <v>0</v>
      </c>
    </row>
    <row r="120" spans="1:7" ht="18.75">
      <c r="A120" s="6">
        <v>113</v>
      </c>
      <c r="B120" s="44"/>
      <c r="C120" s="43"/>
      <c r="D120" s="17"/>
      <c r="E120" s="17"/>
      <c r="F120" s="19"/>
      <c r="G120" s="12">
        <f t="shared" si="1"/>
        <v>0</v>
      </c>
    </row>
    <row r="121" spans="1:7" ht="18.75">
      <c r="A121" s="6">
        <v>114</v>
      </c>
      <c r="B121" s="44"/>
      <c r="C121" s="43"/>
      <c r="D121" s="17"/>
      <c r="E121" s="17"/>
      <c r="F121" s="19"/>
      <c r="G121" s="12">
        <f t="shared" si="1"/>
        <v>0</v>
      </c>
    </row>
    <row r="122" spans="1:7" ht="18.75">
      <c r="A122" s="6">
        <v>115</v>
      </c>
      <c r="B122" s="44"/>
      <c r="C122" s="43"/>
      <c r="D122" s="17"/>
      <c r="E122" s="17"/>
      <c r="F122" s="19"/>
      <c r="G122" s="12">
        <f t="shared" si="1"/>
        <v>0</v>
      </c>
    </row>
    <row r="123" spans="1:7" ht="18.75">
      <c r="A123" s="6">
        <v>116</v>
      </c>
      <c r="B123" s="44"/>
      <c r="C123" s="43"/>
      <c r="D123" s="17"/>
      <c r="E123" s="17"/>
      <c r="F123" s="19"/>
      <c r="G123" s="12">
        <f t="shared" si="1"/>
        <v>0</v>
      </c>
    </row>
    <row r="124" spans="1:7" ht="18.75">
      <c r="A124" s="6">
        <v>117</v>
      </c>
      <c r="B124" s="44"/>
      <c r="C124" s="43"/>
      <c r="D124" s="17"/>
      <c r="E124" s="17"/>
      <c r="F124" s="19"/>
      <c r="G124" s="12">
        <f t="shared" si="1"/>
        <v>0</v>
      </c>
    </row>
    <row r="125" spans="1:7" ht="18.75">
      <c r="A125" s="6">
        <v>118</v>
      </c>
      <c r="B125" s="44"/>
      <c r="C125" s="43"/>
      <c r="D125" s="17"/>
      <c r="E125" s="17"/>
      <c r="F125" s="19"/>
      <c r="G125" s="12">
        <f t="shared" si="1"/>
        <v>0</v>
      </c>
    </row>
    <row r="126" spans="1:7" ht="18.75">
      <c r="A126" s="6">
        <v>119</v>
      </c>
      <c r="B126" s="44"/>
      <c r="C126" s="43"/>
      <c r="D126" s="17"/>
      <c r="E126" s="17"/>
      <c r="F126" s="19"/>
      <c r="G126" s="12">
        <f t="shared" si="1"/>
        <v>0</v>
      </c>
    </row>
    <row r="127" spans="1:7" ht="18.75">
      <c r="A127" s="6">
        <v>120</v>
      </c>
      <c r="B127" s="44"/>
      <c r="C127" s="43"/>
      <c r="D127" s="17"/>
      <c r="E127" s="17"/>
      <c r="F127" s="19"/>
      <c r="G127" s="12">
        <f t="shared" si="1"/>
        <v>0</v>
      </c>
    </row>
    <row r="128" spans="1:7" ht="18.75">
      <c r="A128" s="6">
        <v>121</v>
      </c>
      <c r="B128" s="44"/>
      <c r="C128" s="43"/>
      <c r="D128" s="17"/>
      <c r="E128" s="17"/>
      <c r="F128" s="19"/>
      <c r="G128" s="12">
        <f t="shared" si="1"/>
        <v>0</v>
      </c>
    </row>
    <row r="129" spans="1:7" ht="18.75">
      <c r="A129" s="6">
        <v>122</v>
      </c>
      <c r="B129" s="44"/>
      <c r="C129" s="43"/>
      <c r="D129" s="17"/>
      <c r="E129" s="17"/>
      <c r="F129" s="19"/>
      <c r="G129" s="12">
        <f t="shared" si="1"/>
        <v>0</v>
      </c>
    </row>
    <row r="130" spans="1:7" ht="18.75">
      <c r="A130" s="6">
        <v>123</v>
      </c>
      <c r="B130" s="44"/>
      <c r="C130" s="43"/>
      <c r="D130" s="17"/>
      <c r="E130" s="17"/>
      <c r="F130" s="19"/>
      <c r="G130" s="12">
        <f t="shared" si="1"/>
        <v>0</v>
      </c>
    </row>
    <row r="131" spans="1:7" ht="18.75">
      <c r="A131" s="6">
        <v>124</v>
      </c>
      <c r="B131" s="44"/>
      <c r="C131" s="43"/>
      <c r="D131" s="17"/>
      <c r="E131" s="17"/>
      <c r="F131" s="19"/>
      <c r="G131" s="12">
        <f t="shared" si="1"/>
        <v>0</v>
      </c>
    </row>
    <row r="132" spans="1:7" ht="18.75">
      <c r="A132" s="6">
        <v>125</v>
      </c>
      <c r="B132" s="44"/>
      <c r="C132" s="43"/>
      <c r="D132" s="17"/>
      <c r="E132" s="17"/>
      <c r="F132" s="19"/>
      <c r="G132" s="12">
        <f t="shared" si="1"/>
        <v>0</v>
      </c>
    </row>
    <row r="133" spans="1:7" ht="18.75">
      <c r="A133" s="6">
        <v>126</v>
      </c>
      <c r="B133" s="44"/>
      <c r="C133" s="43"/>
      <c r="D133" s="17"/>
      <c r="E133" s="17"/>
      <c r="F133" s="19"/>
      <c r="G133" s="12">
        <f t="shared" si="1"/>
        <v>0</v>
      </c>
    </row>
    <row r="134" spans="1:7" ht="18.75">
      <c r="A134" s="6">
        <v>127</v>
      </c>
      <c r="B134" s="44"/>
      <c r="C134" s="43"/>
      <c r="D134" s="17"/>
      <c r="E134" s="17"/>
      <c r="F134" s="19"/>
      <c r="G134" s="12">
        <f t="shared" si="1"/>
        <v>0</v>
      </c>
    </row>
    <row r="135" spans="1:7" ht="18.75">
      <c r="A135" s="6">
        <v>128</v>
      </c>
      <c r="B135" s="44"/>
      <c r="C135" s="43"/>
      <c r="D135" s="17"/>
      <c r="E135" s="17"/>
      <c r="F135" s="19"/>
      <c r="G135" s="12">
        <f t="shared" si="1"/>
        <v>0</v>
      </c>
    </row>
    <row r="136" spans="1:7" ht="18.75">
      <c r="A136" s="6">
        <v>129</v>
      </c>
      <c r="B136" s="44"/>
      <c r="C136" s="43"/>
      <c r="D136" s="17"/>
      <c r="E136" s="17"/>
      <c r="F136" s="19"/>
      <c r="G136" s="12">
        <f t="shared" si="1"/>
        <v>0</v>
      </c>
    </row>
    <row r="137" spans="1:7" ht="18.75">
      <c r="A137" s="6">
        <v>130</v>
      </c>
      <c r="B137" s="44"/>
      <c r="C137" s="43"/>
      <c r="D137" s="17"/>
      <c r="E137" s="17"/>
      <c r="F137" s="19"/>
      <c r="G137" s="12">
        <f t="shared" si="1"/>
        <v>0</v>
      </c>
    </row>
    <row r="138" spans="1:7" ht="18.75">
      <c r="A138" s="6">
        <v>131</v>
      </c>
      <c r="B138" s="44"/>
      <c r="C138" s="43"/>
      <c r="D138" s="17"/>
      <c r="E138" s="17"/>
      <c r="F138" s="19"/>
      <c r="G138" s="12">
        <f t="shared" si="1"/>
        <v>0</v>
      </c>
    </row>
    <row r="139" spans="1:7" ht="18.75">
      <c r="A139" s="6">
        <v>132</v>
      </c>
      <c r="B139" s="44"/>
      <c r="C139" s="43"/>
      <c r="D139" s="17"/>
      <c r="E139" s="17"/>
      <c r="F139" s="19"/>
      <c r="G139" s="12">
        <f t="shared" ref="G139:G202" si="2">COUNTIF(D139:F139,"yes")</f>
        <v>0</v>
      </c>
    </row>
    <row r="140" spans="1:7" ht="18.75">
      <c r="A140" s="6">
        <v>133</v>
      </c>
      <c r="B140" s="44"/>
      <c r="C140" s="43"/>
      <c r="D140" s="17"/>
      <c r="E140" s="17"/>
      <c r="F140" s="19"/>
      <c r="G140" s="12">
        <f t="shared" si="2"/>
        <v>0</v>
      </c>
    </row>
    <row r="141" spans="1:7" ht="18.75">
      <c r="A141" s="6">
        <v>134</v>
      </c>
      <c r="B141" s="44"/>
      <c r="C141" s="43"/>
      <c r="D141" s="17"/>
      <c r="E141" s="17"/>
      <c r="F141" s="19"/>
      <c r="G141" s="12">
        <f t="shared" si="2"/>
        <v>0</v>
      </c>
    </row>
    <row r="142" spans="1:7" ht="18.75">
      <c r="A142" s="6">
        <v>135</v>
      </c>
      <c r="B142" s="44"/>
      <c r="C142" s="43"/>
      <c r="D142" s="17"/>
      <c r="E142" s="17"/>
      <c r="F142" s="19"/>
      <c r="G142" s="12">
        <f t="shared" si="2"/>
        <v>0</v>
      </c>
    </row>
    <row r="143" spans="1:7" ht="18.75">
      <c r="A143" s="6">
        <v>136</v>
      </c>
      <c r="B143" s="44"/>
      <c r="C143" s="43"/>
      <c r="D143" s="17"/>
      <c r="E143" s="17"/>
      <c r="F143" s="19"/>
      <c r="G143" s="12">
        <f t="shared" si="2"/>
        <v>0</v>
      </c>
    </row>
    <row r="144" spans="1:7" ht="18.75">
      <c r="A144" s="6">
        <v>137</v>
      </c>
      <c r="B144" s="44"/>
      <c r="C144" s="43"/>
      <c r="D144" s="17"/>
      <c r="E144" s="17"/>
      <c r="F144" s="19"/>
      <c r="G144" s="12">
        <f t="shared" si="2"/>
        <v>0</v>
      </c>
    </row>
    <row r="145" spans="1:7" ht="18.75">
      <c r="A145" s="6">
        <v>138</v>
      </c>
      <c r="B145" s="44"/>
      <c r="C145" s="43"/>
      <c r="D145" s="17"/>
      <c r="E145" s="17"/>
      <c r="F145" s="19"/>
      <c r="G145" s="12">
        <f t="shared" si="2"/>
        <v>0</v>
      </c>
    </row>
    <row r="146" spans="1:7" ht="18.75">
      <c r="A146" s="6">
        <v>139</v>
      </c>
      <c r="B146" s="44"/>
      <c r="C146" s="43"/>
      <c r="D146" s="17"/>
      <c r="E146" s="17"/>
      <c r="F146" s="19"/>
      <c r="G146" s="12">
        <f t="shared" si="2"/>
        <v>0</v>
      </c>
    </row>
    <row r="147" spans="1:7" ht="18.75">
      <c r="A147" s="6">
        <v>140</v>
      </c>
      <c r="B147" s="44"/>
      <c r="C147" s="43"/>
      <c r="D147" s="17"/>
      <c r="E147" s="17"/>
      <c r="F147" s="19"/>
      <c r="G147" s="12">
        <f t="shared" si="2"/>
        <v>0</v>
      </c>
    </row>
    <row r="148" spans="1:7" ht="18.75">
      <c r="A148" s="6">
        <v>141</v>
      </c>
      <c r="B148" s="44"/>
      <c r="C148" s="43"/>
      <c r="D148" s="17"/>
      <c r="E148" s="17"/>
      <c r="F148" s="19"/>
      <c r="G148" s="12">
        <f t="shared" si="2"/>
        <v>0</v>
      </c>
    </row>
    <row r="149" spans="1:7" ht="18.75">
      <c r="A149" s="6">
        <v>142</v>
      </c>
      <c r="B149" s="44"/>
      <c r="C149" s="43"/>
      <c r="D149" s="17"/>
      <c r="E149" s="17"/>
      <c r="F149" s="19"/>
      <c r="G149" s="12">
        <f t="shared" si="2"/>
        <v>0</v>
      </c>
    </row>
    <row r="150" spans="1:7" ht="18.75">
      <c r="A150" s="6">
        <v>143</v>
      </c>
      <c r="B150" s="44"/>
      <c r="C150" s="43"/>
      <c r="D150" s="17"/>
      <c r="E150" s="17"/>
      <c r="F150" s="19"/>
      <c r="G150" s="12">
        <f t="shared" si="2"/>
        <v>0</v>
      </c>
    </row>
    <row r="151" spans="1:7" ht="18.75">
      <c r="A151" s="6">
        <v>144</v>
      </c>
      <c r="B151" s="44"/>
      <c r="C151" s="43"/>
      <c r="D151" s="17"/>
      <c r="E151" s="17"/>
      <c r="F151" s="19"/>
      <c r="G151" s="12">
        <f t="shared" si="2"/>
        <v>0</v>
      </c>
    </row>
    <row r="152" spans="1:7" ht="18.75">
      <c r="A152" s="6">
        <v>145</v>
      </c>
      <c r="B152" s="44"/>
      <c r="C152" s="43"/>
      <c r="D152" s="17"/>
      <c r="E152" s="17"/>
      <c r="F152" s="19"/>
      <c r="G152" s="12">
        <f t="shared" si="2"/>
        <v>0</v>
      </c>
    </row>
    <row r="153" spans="1:7" ht="18.75">
      <c r="A153" s="6">
        <v>146</v>
      </c>
      <c r="B153" s="44"/>
      <c r="C153" s="43"/>
      <c r="D153" s="17"/>
      <c r="E153" s="17"/>
      <c r="F153" s="19"/>
      <c r="G153" s="12">
        <f t="shared" si="2"/>
        <v>0</v>
      </c>
    </row>
    <row r="154" spans="1:7" ht="18.75">
      <c r="A154" s="6">
        <v>147</v>
      </c>
      <c r="B154" s="44"/>
      <c r="C154" s="43"/>
      <c r="D154" s="17"/>
      <c r="E154" s="17"/>
      <c r="F154" s="19"/>
      <c r="G154" s="12">
        <f t="shared" si="2"/>
        <v>0</v>
      </c>
    </row>
    <row r="155" spans="1:7" ht="18.75">
      <c r="A155" s="6">
        <v>148</v>
      </c>
      <c r="B155" s="44"/>
      <c r="C155" s="43"/>
      <c r="D155" s="17"/>
      <c r="E155" s="17"/>
      <c r="F155" s="19"/>
      <c r="G155" s="12">
        <f t="shared" si="2"/>
        <v>0</v>
      </c>
    </row>
    <row r="156" spans="1:7" ht="18.75">
      <c r="A156" s="6">
        <v>149</v>
      </c>
      <c r="B156" s="44"/>
      <c r="C156" s="43"/>
      <c r="D156" s="17"/>
      <c r="E156" s="17"/>
      <c r="F156" s="19"/>
      <c r="G156" s="12">
        <f t="shared" si="2"/>
        <v>0</v>
      </c>
    </row>
    <row r="157" spans="1:7" ht="18.75">
      <c r="A157" s="6">
        <v>150</v>
      </c>
      <c r="B157" s="44"/>
      <c r="C157" s="43"/>
      <c r="D157" s="17"/>
      <c r="E157" s="17"/>
      <c r="F157" s="19"/>
      <c r="G157" s="12">
        <f t="shared" si="2"/>
        <v>0</v>
      </c>
    </row>
    <row r="158" spans="1:7" ht="18.75">
      <c r="A158" s="6">
        <v>151</v>
      </c>
      <c r="B158" s="44"/>
      <c r="C158" s="43"/>
      <c r="D158" s="17"/>
      <c r="E158" s="17"/>
      <c r="F158" s="19"/>
      <c r="G158" s="12">
        <f t="shared" si="2"/>
        <v>0</v>
      </c>
    </row>
    <row r="159" spans="1:7" ht="18.75">
      <c r="A159" s="6">
        <v>152</v>
      </c>
      <c r="B159" s="44"/>
      <c r="C159" s="43"/>
      <c r="D159" s="17"/>
      <c r="E159" s="17"/>
      <c r="F159" s="19"/>
      <c r="G159" s="12">
        <f t="shared" si="2"/>
        <v>0</v>
      </c>
    </row>
    <row r="160" spans="1:7" ht="18.75">
      <c r="A160" s="6">
        <v>153</v>
      </c>
      <c r="B160" s="44"/>
      <c r="C160" s="43"/>
      <c r="D160" s="17"/>
      <c r="E160" s="17"/>
      <c r="F160" s="19"/>
      <c r="G160" s="12">
        <f t="shared" si="2"/>
        <v>0</v>
      </c>
    </row>
    <row r="161" spans="1:7" ht="18.75">
      <c r="A161" s="6">
        <v>154</v>
      </c>
      <c r="B161" s="44"/>
      <c r="C161" s="43"/>
      <c r="D161" s="17"/>
      <c r="E161" s="17"/>
      <c r="F161" s="19"/>
      <c r="G161" s="12">
        <f t="shared" si="2"/>
        <v>0</v>
      </c>
    </row>
    <row r="162" spans="1:7" ht="18.75">
      <c r="A162" s="6">
        <v>155</v>
      </c>
      <c r="B162" s="44"/>
      <c r="C162" s="43"/>
      <c r="D162" s="17"/>
      <c r="E162" s="17"/>
      <c r="F162" s="19"/>
      <c r="G162" s="12">
        <f t="shared" si="2"/>
        <v>0</v>
      </c>
    </row>
    <row r="163" spans="1:7" ht="18.75">
      <c r="A163" s="6">
        <v>156</v>
      </c>
      <c r="B163" s="44"/>
      <c r="C163" s="43"/>
      <c r="D163" s="17"/>
      <c r="E163" s="17"/>
      <c r="F163" s="19"/>
      <c r="G163" s="12">
        <f t="shared" si="2"/>
        <v>0</v>
      </c>
    </row>
    <row r="164" spans="1:7" ht="18.75">
      <c r="A164" s="6">
        <v>157</v>
      </c>
      <c r="B164" s="44"/>
      <c r="C164" s="43"/>
      <c r="D164" s="17"/>
      <c r="E164" s="17"/>
      <c r="F164" s="19"/>
      <c r="G164" s="12">
        <f t="shared" si="2"/>
        <v>0</v>
      </c>
    </row>
    <row r="165" spans="1:7" ht="18.75">
      <c r="A165" s="6">
        <v>158</v>
      </c>
      <c r="B165" s="44"/>
      <c r="C165" s="43"/>
      <c r="D165" s="17"/>
      <c r="E165" s="17"/>
      <c r="F165" s="19"/>
      <c r="G165" s="12">
        <f t="shared" si="2"/>
        <v>0</v>
      </c>
    </row>
    <row r="166" spans="1:7" ht="18.75">
      <c r="A166" s="6">
        <v>159</v>
      </c>
      <c r="B166" s="44"/>
      <c r="C166" s="43"/>
      <c r="D166" s="17"/>
      <c r="E166" s="17"/>
      <c r="F166" s="19"/>
      <c r="G166" s="12">
        <f t="shared" si="2"/>
        <v>0</v>
      </c>
    </row>
    <row r="167" spans="1:7" ht="18.75">
      <c r="A167" s="6">
        <v>160</v>
      </c>
      <c r="B167" s="44"/>
      <c r="C167" s="43"/>
      <c r="D167" s="17"/>
      <c r="E167" s="17"/>
      <c r="F167" s="19"/>
      <c r="G167" s="12">
        <f t="shared" si="2"/>
        <v>0</v>
      </c>
    </row>
    <row r="168" spans="1:7" ht="18.75">
      <c r="A168" s="6">
        <v>161</v>
      </c>
      <c r="B168" s="44"/>
      <c r="C168" s="43"/>
      <c r="D168" s="17"/>
      <c r="E168" s="17"/>
      <c r="F168" s="19"/>
      <c r="G168" s="12">
        <f t="shared" si="2"/>
        <v>0</v>
      </c>
    </row>
    <row r="169" spans="1:7" ht="18.75">
      <c r="A169" s="6">
        <v>162</v>
      </c>
      <c r="B169" s="44"/>
      <c r="C169" s="43"/>
      <c r="D169" s="17"/>
      <c r="E169" s="17"/>
      <c r="F169" s="19"/>
      <c r="G169" s="12">
        <f t="shared" si="2"/>
        <v>0</v>
      </c>
    </row>
    <row r="170" spans="1:7" ht="18.75">
      <c r="A170" s="6">
        <v>163</v>
      </c>
      <c r="B170" s="44"/>
      <c r="C170" s="43"/>
      <c r="D170" s="17"/>
      <c r="E170" s="17"/>
      <c r="F170" s="19"/>
      <c r="G170" s="12">
        <f t="shared" si="2"/>
        <v>0</v>
      </c>
    </row>
    <row r="171" spans="1:7" ht="18.75">
      <c r="A171" s="6">
        <v>164</v>
      </c>
      <c r="B171" s="44"/>
      <c r="C171" s="43"/>
      <c r="D171" s="17"/>
      <c r="E171" s="17"/>
      <c r="F171" s="19"/>
      <c r="G171" s="12">
        <f t="shared" si="2"/>
        <v>0</v>
      </c>
    </row>
    <row r="172" spans="1:7" ht="18.75">
      <c r="A172" s="6">
        <v>165</v>
      </c>
      <c r="B172" s="44"/>
      <c r="C172" s="43"/>
      <c r="D172" s="17"/>
      <c r="E172" s="17"/>
      <c r="F172" s="19"/>
      <c r="G172" s="12">
        <f t="shared" si="2"/>
        <v>0</v>
      </c>
    </row>
    <row r="173" spans="1:7" ht="18.75">
      <c r="A173" s="6">
        <v>166</v>
      </c>
      <c r="B173" s="44"/>
      <c r="C173" s="43"/>
      <c r="D173" s="17"/>
      <c r="E173" s="17"/>
      <c r="F173" s="19"/>
      <c r="G173" s="12">
        <f t="shared" si="2"/>
        <v>0</v>
      </c>
    </row>
    <row r="174" spans="1:7" ht="18.75">
      <c r="A174" s="6">
        <v>167</v>
      </c>
      <c r="B174" s="44"/>
      <c r="C174" s="43"/>
      <c r="D174" s="17"/>
      <c r="E174" s="17"/>
      <c r="F174" s="19"/>
      <c r="G174" s="12">
        <f t="shared" si="2"/>
        <v>0</v>
      </c>
    </row>
    <row r="175" spans="1:7" ht="18.75">
      <c r="A175" s="6">
        <v>168</v>
      </c>
      <c r="B175" s="44"/>
      <c r="C175" s="43"/>
      <c r="D175" s="17"/>
      <c r="E175" s="17"/>
      <c r="F175" s="19"/>
      <c r="G175" s="12">
        <f t="shared" si="2"/>
        <v>0</v>
      </c>
    </row>
    <row r="176" spans="1:7" ht="18.75">
      <c r="A176" s="6">
        <v>169</v>
      </c>
      <c r="B176" s="44"/>
      <c r="C176" s="43"/>
      <c r="D176" s="17"/>
      <c r="E176" s="17"/>
      <c r="F176" s="19"/>
      <c r="G176" s="12">
        <f t="shared" si="2"/>
        <v>0</v>
      </c>
    </row>
    <row r="177" spans="1:7" ht="18.75">
      <c r="A177" s="6">
        <v>170</v>
      </c>
      <c r="B177" s="44"/>
      <c r="C177" s="43"/>
      <c r="D177" s="17"/>
      <c r="E177" s="17"/>
      <c r="F177" s="19"/>
      <c r="G177" s="12">
        <f t="shared" si="2"/>
        <v>0</v>
      </c>
    </row>
    <row r="178" spans="1:7" ht="18.75">
      <c r="A178" s="6">
        <v>171</v>
      </c>
      <c r="B178" s="44"/>
      <c r="C178" s="43"/>
      <c r="D178" s="17"/>
      <c r="E178" s="17"/>
      <c r="F178" s="19"/>
      <c r="G178" s="12">
        <f t="shared" si="2"/>
        <v>0</v>
      </c>
    </row>
    <row r="179" spans="1:7" ht="18.75">
      <c r="A179" s="6">
        <v>172</v>
      </c>
      <c r="B179" s="44"/>
      <c r="C179" s="43"/>
      <c r="D179" s="17"/>
      <c r="E179" s="17"/>
      <c r="F179" s="19"/>
      <c r="G179" s="12">
        <f t="shared" si="2"/>
        <v>0</v>
      </c>
    </row>
    <row r="180" spans="1:7" ht="18.75">
      <c r="A180" s="6">
        <v>173</v>
      </c>
      <c r="B180" s="44"/>
      <c r="C180" s="43"/>
      <c r="D180" s="17"/>
      <c r="E180" s="17"/>
      <c r="F180" s="19"/>
      <c r="G180" s="12">
        <f t="shared" si="2"/>
        <v>0</v>
      </c>
    </row>
    <row r="181" spans="1:7" ht="18.75">
      <c r="A181" s="6">
        <v>174</v>
      </c>
      <c r="B181" s="44"/>
      <c r="C181" s="43"/>
      <c r="D181" s="17"/>
      <c r="E181" s="17"/>
      <c r="F181" s="19"/>
      <c r="G181" s="12">
        <f t="shared" si="2"/>
        <v>0</v>
      </c>
    </row>
    <row r="182" spans="1:7" ht="18.75">
      <c r="A182" s="6">
        <v>175</v>
      </c>
      <c r="B182" s="44"/>
      <c r="C182" s="43"/>
      <c r="D182" s="17"/>
      <c r="E182" s="17"/>
      <c r="F182" s="19"/>
      <c r="G182" s="12">
        <f t="shared" si="2"/>
        <v>0</v>
      </c>
    </row>
    <row r="183" spans="1:7" ht="18.75">
      <c r="A183" s="6">
        <v>176</v>
      </c>
      <c r="B183" s="44"/>
      <c r="C183" s="43"/>
      <c r="D183" s="17"/>
      <c r="E183" s="17"/>
      <c r="F183" s="19"/>
      <c r="G183" s="12">
        <f t="shared" si="2"/>
        <v>0</v>
      </c>
    </row>
    <row r="184" spans="1:7" ht="18.75">
      <c r="A184" s="6">
        <v>177</v>
      </c>
      <c r="B184" s="44"/>
      <c r="C184" s="43"/>
      <c r="D184" s="17"/>
      <c r="E184" s="17"/>
      <c r="F184" s="19"/>
      <c r="G184" s="12">
        <f t="shared" si="2"/>
        <v>0</v>
      </c>
    </row>
    <row r="185" spans="1:7" ht="18.75">
      <c r="A185" s="6">
        <v>178</v>
      </c>
      <c r="B185" s="44"/>
      <c r="C185" s="43"/>
      <c r="D185" s="17"/>
      <c r="E185" s="17"/>
      <c r="F185" s="19"/>
      <c r="G185" s="12">
        <f t="shared" si="2"/>
        <v>0</v>
      </c>
    </row>
    <row r="186" spans="1:7" ht="18.75">
      <c r="A186" s="6">
        <v>179</v>
      </c>
      <c r="B186" s="44"/>
      <c r="C186" s="43"/>
      <c r="D186" s="17"/>
      <c r="E186" s="17"/>
      <c r="F186" s="19"/>
      <c r="G186" s="12">
        <f t="shared" si="2"/>
        <v>0</v>
      </c>
    </row>
    <row r="187" spans="1:7" ht="18.75">
      <c r="A187" s="6">
        <v>180</v>
      </c>
      <c r="B187" s="44"/>
      <c r="C187" s="43"/>
      <c r="D187" s="17"/>
      <c r="E187" s="17"/>
      <c r="F187" s="19"/>
      <c r="G187" s="12">
        <f t="shared" si="2"/>
        <v>0</v>
      </c>
    </row>
    <row r="188" spans="1:7" ht="18.75">
      <c r="A188" s="6">
        <v>181</v>
      </c>
      <c r="B188" s="44"/>
      <c r="C188" s="43"/>
      <c r="D188" s="17"/>
      <c r="E188" s="17"/>
      <c r="F188" s="19"/>
      <c r="G188" s="12">
        <f t="shared" si="2"/>
        <v>0</v>
      </c>
    </row>
    <row r="189" spans="1:7" ht="18.75">
      <c r="A189" s="6">
        <v>182</v>
      </c>
      <c r="B189" s="44"/>
      <c r="C189" s="43"/>
      <c r="D189" s="17"/>
      <c r="E189" s="17"/>
      <c r="F189" s="19"/>
      <c r="G189" s="12">
        <f t="shared" si="2"/>
        <v>0</v>
      </c>
    </row>
    <row r="190" spans="1:7" ht="18.75">
      <c r="A190" s="6">
        <v>183</v>
      </c>
      <c r="B190" s="44"/>
      <c r="C190" s="43"/>
      <c r="D190" s="17"/>
      <c r="E190" s="17"/>
      <c r="F190" s="19"/>
      <c r="G190" s="12">
        <f t="shared" si="2"/>
        <v>0</v>
      </c>
    </row>
    <row r="191" spans="1:7" ht="18.75">
      <c r="A191" s="6">
        <v>184</v>
      </c>
      <c r="B191" s="44"/>
      <c r="C191" s="43"/>
      <c r="D191" s="17"/>
      <c r="E191" s="17"/>
      <c r="F191" s="19"/>
      <c r="G191" s="12">
        <f t="shared" si="2"/>
        <v>0</v>
      </c>
    </row>
    <row r="192" spans="1:7" ht="18.75">
      <c r="A192" s="6">
        <v>185</v>
      </c>
      <c r="B192" s="44"/>
      <c r="C192" s="43"/>
      <c r="D192" s="17"/>
      <c r="E192" s="17"/>
      <c r="F192" s="19"/>
      <c r="G192" s="12">
        <f t="shared" si="2"/>
        <v>0</v>
      </c>
    </row>
    <row r="193" spans="1:7" ht="18.75">
      <c r="A193" s="6">
        <v>186</v>
      </c>
      <c r="B193" s="44"/>
      <c r="C193" s="43"/>
      <c r="D193" s="17"/>
      <c r="E193" s="17"/>
      <c r="F193" s="19"/>
      <c r="G193" s="12">
        <f t="shared" si="2"/>
        <v>0</v>
      </c>
    </row>
    <row r="194" spans="1:7" ht="18.75">
      <c r="A194" s="6">
        <v>187</v>
      </c>
      <c r="B194" s="44"/>
      <c r="C194" s="43"/>
      <c r="D194" s="17"/>
      <c r="E194" s="17"/>
      <c r="F194" s="19"/>
      <c r="G194" s="12">
        <f t="shared" si="2"/>
        <v>0</v>
      </c>
    </row>
    <row r="195" spans="1:7" ht="18.75">
      <c r="A195" s="6">
        <v>188</v>
      </c>
      <c r="B195" s="44"/>
      <c r="C195" s="43"/>
      <c r="D195" s="17"/>
      <c r="E195" s="17"/>
      <c r="F195" s="19"/>
      <c r="G195" s="12">
        <f t="shared" si="2"/>
        <v>0</v>
      </c>
    </row>
    <row r="196" spans="1:7" ht="18.75">
      <c r="A196" s="6">
        <v>189</v>
      </c>
      <c r="B196" s="44"/>
      <c r="C196" s="43"/>
      <c r="D196" s="17"/>
      <c r="E196" s="17"/>
      <c r="F196" s="19"/>
      <c r="G196" s="12">
        <f t="shared" si="2"/>
        <v>0</v>
      </c>
    </row>
    <row r="197" spans="1:7" ht="18.75">
      <c r="A197" s="6">
        <v>190</v>
      </c>
      <c r="B197" s="44"/>
      <c r="C197" s="43"/>
      <c r="D197" s="17"/>
      <c r="E197" s="17"/>
      <c r="F197" s="19"/>
      <c r="G197" s="12">
        <f t="shared" si="2"/>
        <v>0</v>
      </c>
    </row>
    <row r="198" spans="1:7" ht="18.75">
      <c r="A198" s="6">
        <v>191</v>
      </c>
      <c r="B198" s="44"/>
      <c r="C198" s="43"/>
      <c r="D198" s="17"/>
      <c r="E198" s="17"/>
      <c r="F198" s="19"/>
      <c r="G198" s="12">
        <f t="shared" si="2"/>
        <v>0</v>
      </c>
    </row>
    <row r="199" spans="1:7" ht="18.75">
      <c r="A199" s="6">
        <v>192</v>
      </c>
      <c r="B199" s="44"/>
      <c r="C199" s="43"/>
      <c r="D199" s="17"/>
      <c r="E199" s="17"/>
      <c r="F199" s="19"/>
      <c r="G199" s="12">
        <f t="shared" si="2"/>
        <v>0</v>
      </c>
    </row>
    <row r="200" spans="1:7" ht="18.75">
      <c r="A200" s="6">
        <v>193</v>
      </c>
      <c r="B200" s="44"/>
      <c r="C200" s="43"/>
      <c r="D200" s="17"/>
      <c r="E200" s="17"/>
      <c r="F200" s="19"/>
      <c r="G200" s="12">
        <f t="shared" si="2"/>
        <v>0</v>
      </c>
    </row>
    <row r="201" spans="1:7" ht="18.75">
      <c r="A201" s="6">
        <v>194</v>
      </c>
      <c r="B201" s="44"/>
      <c r="C201" s="43"/>
      <c r="D201" s="17"/>
      <c r="E201" s="17"/>
      <c r="F201" s="19"/>
      <c r="G201" s="12">
        <f t="shared" si="2"/>
        <v>0</v>
      </c>
    </row>
    <row r="202" spans="1:7" ht="18.75">
      <c r="A202" s="6">
        <v>195</v>
      </c>
      <c r="B202" s="44"/>
      <c r="C202" s="43"/>
      <c r="D202" s="17"/>
      <c r="E202" s="17"/>
      <c r="F202" s="19"/>
      <c r="G202" s="12">
        <f t="shared" si="2"/>
        <v>0</v>
      </c>
    </row>
    <row r="203" spans="1:7" ht="18.75">
      <c r="A203" s="6">
        <v>196</v>
      </c>
      <c r="B203" s="44"/>
      <c r="C203" s="43"/>
      <c r="D203" s="17"/>
      <c r="E203" s="17"/>
      <c r="F203" s="19"/>
      <c r="G203" s="12">
        <f t="shared" ref="G203:G266" si="3">COUNTIF(D203:F203,"yes")</f>
        <v>0</v>
      </c>
    </row>
    <row r="204" spans="1:7" ht="18.75">
      <c r="A204" s="6">
        <v>197</v>
      </c>
      <c r="B204" s="44"/>
      <c r="C204" s="43"/>
      <c r="D204" s="17"/>
      <c r="E204" s="17"/>
      <c r="F204" s="19"/>
      <c r="G204" s="12">
        <f t="shared" si="3"/>
        <v>0</v>
      </c>
    </row>
    <row r="205" spans="1:7" ht="18.75">
      <c r="A205" s="6">
        <v>198</v>
      </c>
      <c r="B205" s="44"/>
      <c r="C205" s="43"/>
      <c r="D205" s="17"/>
      <c r="E205" s="17"/>
      <c r="F205" s="19"/>
      <c r="G205" s="12">
        <f t="shared" si="3"/>
        <v>0</v>
      </c>
    </row>
    <row r="206" spans="1:7" ht="18.75">
      <c r="A206" s="6">
        <v>199</v>
      </c>
      <c r="B206" s="44"/>
      <c r="C206" s="43"/>
      <c r="D206" s="17"/>
      <c r="E206" s="17"/>
      <c r="F206" s="19"/>
      <c r="G206" s="12">
        <f t="shared" si="3"/>
        <v>0</v>
      </c>
    </row>
    <row r="207" spans="1:7" ht="18.75">
      <c r="A207" s="6">
        <v>200</v>
      </c>
      <c r="B207" s="44"/>
      <c r="C207" s="43"/>
      <c r="D207" s="17"/>
      <c r="E207" s="17"/>
      <c r="F207" s="19"/>
      <c r="G207" s="12">
        <f t="shared" si="3"/>
        <v>0</v>
      </c>
    </row>
    <row r="208" spans="1:7" ht="18.75">
      <c r="A208" s="6">
        <v>201</v>
      </c>
      <c r="B208" s="44"/>
      <c r="C208" s="43"/>
      <c r="D208" s="17"/>
      <c r="E208" s="17"/>
      <c r="F208" s="19"/>
      <c r="G208" s="12">
        <f t="shared" si="3"/>
        <v>0</v>
      </c>
    </row>
    <row r="209" spans="1:7" ht="18.75">
      <c r="A209" s="6">
        <v>202</v>
      </c>
      <c r="B209" s="44"/>
      <c r="C209" s="43"/>
      <c r="D209" s="17"/>
      <c r="E209" s="17"/>
      <c r="F209" s="19"/>
      <c r="G209" s="12">
        <f t="shared" si="3"/>
        <v>0</v>
      </c>
    </row>
    <row r="210" spans="1:7" ht="18.75">
      <c r="A210" s="6">
        <v>203</v>
      </c>
      <c r="B210" s="44"/>
      <c r="C210" s="43"/>
      <c r="D210" s="17"/>
      <c r="E210" s="17"/>
      <c r="F210" s="19"/>
      <c r="G210" s="12">
        <f t="shared" si="3"/>
        <v>0</v>
      </c>
    </row>
    <row r="211" spans="1:7" ht="18.75">
      <c r="A211" s="6">
        <v>204</v>
      </c>
      <c r="B211" s="44"/>
      <c r="C211" s="43"/>
      <c r="D211" s="17"/>
      <c r="E211" s="17"/>
      <c r="F211" s="19"/>
      <c r="G211" s="12">
        <f t="shared" si="3"/>
        <v>0</v>
      </c>
    </row>
    <row r="212" spans="1:7" ht="18.75">
      <c r="A212" s="6">
        <v>205</v>
      </c>
      <c r="B212" s="44"/>
      <c r="C212" s="43"/>
      <c r="D212" s="17"/>
      <c r="E212" s="17"/>
      <c r="F212" s="19"/>
      <c r="G212" s="12">
        <f t="shared" si="3"/>
        <v>0</v>
      </c>
    </row>
    <row r="213" spans="1:7" ht="18.75">
      <c r="A213" s="6">
        <v>206</v>
      </c>
      <c r="B213" s="44"/>
      <c r="C213" s="43"/>
      <c r="D213" s="17"/>
      <c r="E213" s="17"/>
      <c r="F213" s="19"/>
      <c r="G213" s="12">
        <f t="shared" si="3"/>
        <v>0</v>
      </c>
    </row>
    <row r="214" spans="1:7" ht="18.75">
      <c r="A214" s="6">
        <v>207</v>
      </c>
      <c r="B214" s="44"/>
      <c r="C214" s="43"/>
      <c r="D214" s="17"/>
      <c r="E214" s="17"/>
      <c r="F214" s="19"/>
      <c r="G214" s="12">
        <f t="shared" si="3"/>
        <v>0</v>
      </c>
    </row>
    <row r="215" spans="1:7" ht="18.75">
      <c r="A215" s="6">
        <v>208</v>
      </c>
      <c r="B215" s="44"/>
      <c r="C215" s="43"/>
      <c r="D215" s="17"/>
      <c r="E215" s="17"/>
      <c r="F215" s="19"/>
      <c r="G215" s="12">
        <f t="shared" si="3"/>
        <v>0</v>
      </c>
    </row>
    <row r="216" spans="1:7" ht="18.75">
      <c r="A216" s="6">
        <v>209</v>
      </c>
      <c r="B216" s="44"/>
      <c r="C216" s="43"/>
      <c r="D216" s="17"/>
      <c r="E216" s="17"/>
      <c r="F216" s="19"/>
      <c r="G216" s="12">
        <f t="shared" si="3"/>
        <v>0</v>
      </c>
    </row>
    <row r="217" spans="1:7" ht="18.75">
      <c r="A217" s="6">
        <v>210</v>
      </c>
      <c r="B217" s="44"/>
      <c r="C217" s="43"/>
      <c r="D217" s="17"/>
      <c r="E217" s="17"/>
      <c r="F217" s="19"/>
      <c r="G217" s="12">
        <f t="shared" si="3"/>
        <v>0</v>
      </c>
    </row>
    <row r="218" spans="1:7" ht="18.75">
      <c r="A218" s="6">
        <v>211</v>
      </c>
      <c r="B218" s="44"/>
      <c r="C218" s="43"/>
      <c r="D218" s="17"/>
      <c r="E218" s="17"/>
      <c r="F218" s="19"/>
      <c r="G218" s="12">
        <f t="shared" si="3"/>
        <v>0</v>
      </c>
    </row>
    <row r="219" spans="1:7" ht="18.75">
      <c r="A219" s="6">
        <v>212</v>
      </c>
      <c r="B219" s="44"/>
      <c r="C219" s="43"/>
      <c r="D219" s="17"/>
      <c r="E219" s="17"/>
      <c r="F219" s="19"/>
      <c r="G219" s="12">
        <f t="shared" si="3"/>
        <v>0</v>
      </c>
    </row>
    <row r="220" spans="1:7" ht="18.75">
      <c r="A220" s="6">
        <v>213</v>
      </c>
      <c r="B220" s="44"/>
      <c r="C220" s="43"/>
      <c r="D220" s="17"/>
      <c r="E220" s="17"/>
      <c r="F220" s="19"/>
      <c r="G220" s="12">
        <f t="shared" si="3"/>
        <v>0</v>
      </c>
    </row>
    <row r="221" spans="1:7" ht="18.75">
      <c r="A221" s="6">
        <v>214</v>
      </c>
      <c r="B221" s="44"/>
      <c r="C221" s="43"/>
      <c r="D221" s="17"/>
      <c r="E221" s="17"/>
      <c r="F221" s="19"/>
      <c r="G221" s="12">
        <f t="shared" si="3"/>
        <v>0</v>
      </c>
    </row>
    <row r="222" spans="1:7" ht="18.75">
      <c r="A222" s="6">
        <v>215</v>
      </c>
      <c r="B222" s="44"/>
      <c r="C222" s="43"/>
      <c r="D222" s="17"/>
      <c r="E222" s="17"/>
      <c r="F222" s="19"/>
      <c r="G222" s="12">
        <f t="shared" si="3"/>
        <v>0</v>
      </c>
    </row>
    <row r="223" spans="1:7" ht="18.75">
      <c r="A223" s="6">
        <v>216</v>
      </c>
      <c r="B223" s="44"/>
      <c r="C223" s="43"/>
      <c r="D223" s="17"/>
      <c r="E223" s="17"/>
      <c r="F223" s="19"/>
      <c r="G223" s="12">
        <f t="shared" si="3"/>
        <v>0</v>
      </c>
    </row>
    <row r="224" spans="1:7" ht="18.75">
      <c r="A224" s="6">
        <v>217</v>
      </c>
      <c r="B224" s="44"/>
      <c r="C224" s="43"/>
      <c r="D224" s="17"/>
      <c r="E224" s="17"/>
      <c r="F224" s="19"/>
      <c r="G224" s="12">
        <f t="shared" si="3"/>
        <v>0</v>
      </c>
    </row>
    <row r="225" spans="1:7" ht="18.75">
      <c r="A225" s="6">
        <v>218</v>
      </c>
      <c r="B225" s="44"/>
      <c r="C225" s="43"/>
      <c r="D225" s="17"/>
      <c r="E225" s="17"/>
      <c r="F225" s="19"/>
      <c r="G225" s="12">
        <f t="shared" si="3"/>
        <v>0</v>
      </c>
    </row>
    <row r="226" spans="1:7" ht="18.75">
      <c r="A226" s="6">
        <v>219</v>
      </c>
      <c r="B226" s="44"/>
      <c r="C226" s="43"/>
      <c r="D226" s="17"/>
      <c r="E226" s="17"/>
      <c r="F226" s="19"/>
      <c r="G226" s="12">
        <f t="shared" si="3"/>
        <v>0</v>
      </c>
    </row>
    <row r="227" spans="1:7" ht="18.75">
      <c r="A227" s="6">
        <v>220</v>
      </c>
      <c r="B227" s="44"/>
      <c r="C227" s="43"/>
      <c r="D227" s="17"/>
      <c r="E227" s="17"/>
      <c r="F227" s="19"/>
      <c r="G227" s="12">
        <f t="shared" si="3"/>
        <v>0</v>
      </c>
    </row>
    <row r="228" spans="1:7" ht="18.75">
      <c r="A228" s="6">
        <v>221</v>
      </c>
      <c r="B228" s="44"/>
      <c r="C228" s="43"/>
      <c r="D228" s="17"/>
      <c r="E228" s="17"/>
      <c r="F228" s="19"/>
      <c r="G228" s="12">
        <f t="shared" si="3"/>
        <v>0</v>
      </c>
    </row>
    <row r="229" spans="1:7" ht="18.75">
      <c r="A229" s="6">
        <v>222</v>
      </c>
      <c r="B229" s="44"/>
      <c r="C229" s="43"/>
      <c r="D229" s="17"/>
      <c r="E229" s="17"/>
      <c r="F229" s="19"/>
      <c r="G229" s="12">
        <f t="shared" si="3"/>
        <v>0</v>
      </c>
    </row>
    <row r="230" spans="1:7" ht="18.75">
      <c r="A230" s="6">
        <v>223</v>
      </c>
      <c r="B230" s="44"/>
      <c r="C230" s="43"/>
      <c r="D230" s="17"/>
      <c r="E230" s="17"/>
      <c r="F230" s="19"/>
      <c r="G230" s="12">
        <f t="shared" si="3"/>
        <v>0</v>
      </c>
    </row>
    <row r="231" spans="1:7" ht="18.75">
      <c r="A231" s="6">
        <v>224</v>
      </c>
      <c r="B231" s="44"/>
      <c r="C231" s="43"/>
      <c r="D231" s="17"/>
      <c r="E231" s="17"/>
      <c r="F231" s="19"/>
      <c r="G231" s="12">
        <f t="shared" si="3"/>
        <v>0</v>
      </c>
    </row>
    <row r="232" spans="1:7" ht="18.75">
      <c r="A232" s="6">
        <v>225</v>
      </c>
      <c r="B232" s="44"/>
      <c r="C232" s="43"/>
      <c r="D232" s="17"/>
      <c r="E232" s="17"/>
      <c r="F232" s="19"/>
      <c r="G232" s="12">
        <f t="shared" si="3"/>
        <v>0</v>
      </c>
    </row>
    <row r="233" spans="1:7" ht="18.75">
      <c r="A233" s="6">
        <v>226</v>
      </c>
      <c r="B233" s="44"/>
      <c r="C233" s="43"/>
      <c r="D233" s="17"/>
      <c r="E233" s="17"/>
      <c r="F233" s="19"/>
      <c r="G233" s="12">
        <f t="shared" si="3"/>
        <v>0</v>
      </c>
    </row>
    <row r="234" spans="1:7" ht="18.75">
      <c r="A234" s="6">
        <v>227</v>
      </c>
      <c r="B234" s="44"/>
      <c r="C234" s="43"/>
      <c r="D234" s="17"/>
      <c r="E234" s="17"/>
      <c r="F234" s="19"/>
      <c r="G234" s="12">
        <f t="shared" si="3"/>
        <v>0</v>
      </c>
    </row>
    <row r="235" spans="1:7" ht="18.75">
      <c r="A235" s="6">
        <v>228</v>
      </c>
      <c r="B235" s="44"/>
      <c r="C235" s="43"/>
      <c r="D235" s="17"/>
      <c r="E235" s="17"/>
      <c r="F235" s="19"/>
      <c r="G235" s="12">
        <f t="shared" si="3"/>
        <v>0</v>
      </c>
    </row>
    <row r="236" spans="1:7" ht="18.75">
      <c r="A236" s="6">
        <v>229</v>
      </c>
      <c r="B236" s="44"/>
      <c r="C236" s="43"/>
      <c r="D236" s="17"/>
      <c r="E236" s="17"/>
      <c r="F236" s="19"/>
      <c r="G236" s="12">
        <f t="shared" si="3"/>
        <v>0</v>
      </c>
    </row>
    <row r="237" spans="1:7" ht="18.75">
      <c r="A237" s="6">
        <v>230</v>
      </c>
      <c r="B237" s="44"/>
      <c r="C237" s="43"/>
      <c r="D237" s="17"/>
      <c r="E237" s="17"/>
      <c r="F237" s="19"/>
      <c r="G237" s="12">
        <f t="shared" si="3"/>
        <v>0</v>
      </c>
    </row>
    <row r="238" spans="1:7" ht="18.75">
      <c r="A238" s="6">
        <v>231</v>
      </c>
      <c r="B238" s="44"/>
      <c r="C238" s="43"/>
      <c r="D238" s="17"/>
      <c r="E238" s="17"/>
      <c r="F238" s="19"/>
      <c r="G238" s="12">
        <f t="shared" si="3"/>
        <v>0</v>
      </c>
    </row>
    <row r="239" spans="1:7" ht="18.75">
      <c r="A239" s="6">
        <v>232</v>
      </c>
      <c r="B239" s="44"/>
      <c r="C239" s="43"/>
      <c r="D239" s="17"/>
      <c r="E239" s="17"/>
      <c r="F239" s="19"/>
      <c r="G239" s="12">
        <f t="shared" si="3"/>
        <v>0</v>
      </c>
    </row>
    <row r="240" spans="1:7" ht="18.75">
      <c r="A240" s="6">
        <v>233</v>
      </c>
      <c r="B240" s="44"/>
      <c r="C240" s="43"/>
      <c r="D240" s="17"/>
      <c r="E240" s="17"/>
      <c r="F240" s="19"/>
      <c r="G240" s="12">
        <f t="shared" si="3"/>
        <v>0</v>
      </c>
    </row>
    <row r="241" spans="1:7" ht="18.75">
      <c r="A241" s="6">
        <v>234</v>
      </c>
      <c r="B241" s="44"/>
      <c r="C241" s="43"/>
      <c r="D241" s="17"/>
      <c r="E241" s="17"/>
      <c r="F241" s="19"/>
      <c r="G241" s="12">
        <f t="shared" si="3"/>
        <v>0</v>
      </c>
    </row>
    <row r="242" spans="1:7" ht="18.75">
      <c r="A242" s="6">
        <v>235</v>
      </c>
      <c r="B242" s="44"/>
      <c r="C242" s="43"/>
      <c r="D242" s="17"/>
      <c r="E242" s="17"/>
      <c r="F242" s="19"/>
      <c r="G242" s="12">
        <f t="shared" si="3"/>
        <v>0</v>
      </c>
    </row>
    <row r="243" spans="1:7" ht="18.75">
      <c r="A243" s="6">
        <v>236</v>
      </c>
      <c r="B243" s="44"/>
      <c r="C243" s="43"/>
      <c r="D243" s="17"/>
      <c r="E243" s="17"/>
      <c r="F243" s="19"/>
      <c r="G243" s="12">
        <f t="shared" si="3"/>
        <v>0</v>
      </c>
    </row>
    <row r="244" spans="1:7" ht="18.75">
      <c r="A244" s="6">
        <v>237</v>
      </c>
      <c r="B244" s="44"/>
      <c r="C244" s="43"/>
      <c r="D244" s="17"/>
      <c r="E244" s="17"/>
      <c r="F244" s="19"/>
      <c r="G244" s="12">
        <f t="shared" si="3"/>
        <v>0</v>
      </c>
    </row>
    <row r="245" spans="1:7" ht="18.75">
      <c r="A245" s="6">
        <v>238</v>
      </c>
      <c r="B245" s="44"/>
      <c r="C245" s="43"/>
      <c r="D245" s="17"/>
      <c r="E245" s="17"/>
      <c r="F245" s="19"/>
      <c r="G245" s="12">
        <f t="shared" si="3"/>
        <v>0</v>
      </c>
    </row>
    <row r="246" spans="1:7" ht="18.75">
      <c r="A246" s="6">
        <v>239</v>
      </c>
      <c r="B246" s="44"/>
      <c r="C246" s="43"/>
      <c r="D246" s="17"/>
      <c r="E246" s="17"/>
      <c r="F246" s="19"/>
      <c r="G246" s="12">
        <f t="shared" si="3"/>
        <v>0</v>
      </c>
    </row>
    <row r="247" spans="1:7" ht="18.75">
      <c r="A247" s="6">
        <v>240</v>
      </c>
      <c r="B247" s="44"/>
      <c r="C247" s="43"/>
      <c r="D247" s="17"/>
      <c r="E247" s="17"/>
      <c r="F247" s="19"/>
      <c r="G247" s="12">
        <f t="shared" si="3"/>
        <v>0</v>
      </c>
    </row>
    <row r="248" spans="1:7" ht="18.75">
      <c r="A248" s="6">
        <v>241</v>
      </c>
      <c r="B248" s="44"/>
      <c r="C248" s="43"/>
      <c r="D248" s="17"/>
      <c r="E248" s="17"/>
      <c r="F248" s="19"/>
      <c r="G248" s="12">
        <f t="shared" si="3"/>
        <v>0</v>
      </c>
    </row>
    <row r="249" spans="1:7" ht="18.75">
      <c r="A249" s="6">
        <v>242</v>
      </c>
      <c r="B249" s="44"/>
      <c r="C249" s="43"/>
      <c r="D249" s="17"/>
      <c r="E249" s="17"/>
      <c r="F249" s="19"/>
      <c r="G249" s="12">
        <f t="shared" si="3"/>
        <v>0</v>
      </c>
    </row>
    <row r="250" spans="1:7" ht="18.75">
      <c r="A250" s="6">
        <v>243</v>
      </c>
      <c r="B250" s="44"/>
      <c r="C250" s="43"/>
      <c r="D250" s="17"/>
      <c r="E250" s="17"/>
      <c r="F250" s="19"/>
      <c r="G250" s="12">
        <f t="shared" si="3"/>
        <v>0</v>
      </c>
    </row>
    <row r="251" spans="1:7" ht="18.75">
      <c r="A251" s="6">
        <v>244</v>
      </c>
      <c r="B251" s="44"/>
      <c r="C251" s="43"/>
      <c r="D251" s="17"/>
      <c r="E251" s="17"/>
      <c r="F251" s="19"/>
      <c r="G251" s="12">
        <f t="shared" si="3"/>
        <v>0</v>
      </c>
    </row>
    <row r="252" spans="1:7" ht="18.75">
      <c r="A252" s="6">
        <v>245</v>
      </c>
      <c r="B252" s="44"/>
      <c r="C252" s="43"/>
      <c r="D252" s="17"/>
      <c r="E252" s="17"/>
      <c r="F252" s="19"/>
      <c r="G252" s="12">
        <f t="shared" si="3"/>
        <v>0</v>
      </c>
    </row>
    <row r="253" spans="1:7" ht="18.75">
      <c r="A253" s="6">
        <v>246</v>
      </c>
      <c r="B253" s="44"/>
      <c r="C253" s="43"/>
      <c r="D253" s="17"/>
      <c r="E253" s="17"/>
      <c r="F253" s="19"/>
      <c r="G253" s="12">
        <f t="shared" si="3"/>
        <v>0</v>
      </c>
    </row>
    <row r="254" spans="1:7" ht="18.75">
      <c r="A254" s="6">
        <v>247</v>
      </c>
      <c r="B254" s="44"/>
      <c r="C254" s="43"/>
      <c r="D254" s="17"/>
      <c r="E254" s="17"/>
      <c r="F254" s="19"/>
      <c r="G254" s="12">
        <f t="shared" si="3"/>
        <v>0</v>
      </c>
    </row>
    <row r="255" spans="1:7" ht="18.75">
      <c r="A255" s="6">
        <v>248</v>
      </c>
      <c r="B255" s="44"/>
      <c r="C255" s="43"/>
      <c r="D255" s="17"/>
      <c r="E255" s="17"/>
      <c r="F255" s="19"/>
      <c r="G255" s="12">
        <f t="shared" si="3"/>
        <v>0</v>
      </c>
    </row>
    <row r="256" spans="1:7" ht="18.75">
      <c r="A256" s="6">
        <v>249</v>
      </c>
      <c r="B256" s="44"/>
      <c r="C256" s="43"/>
      <c r="D256" s="17"/>
      <c r="E256" s="17"/>
      <c r="F256" s="19"/>
      <c r="G256" s="12">
        <f t="shared" si="3"/>
        <v>0</v>
      </c>
    </row>
    <row r="257" spans="1:7" ht="18.75">
      <c r="A257" s="6">
        <v>250</v>
      </c>
      <c r="B257" s="44"/>
      <c r="C257" s="43"/>
      <c r="D257" s="17"/>
      <c r="E257" s="17"/>
      <c r="F257" s="19"/>
      <c r="G257" s="12">
        <f t="shared" si="3"/>
        <v>0</v>
      </c>
    </row>
    <row r="258" spans="1:7" ht="18.75">
      <c r="A258" s="6">
        <v>251</v>
      </c>
      <c r="B258" s="44"/>
      <c r="C258" s="43"/>
      <c r="D258" s="17"/>
      <c r="E258" s="17"/>
      <c r="F258" s="19"/>
      <c r="G258" s="12">
        <f t="shared" si="3"/>
        <v>0</v>
      </c>
    </row>
    <row r="259" spans="1:7" ht="18.75">
      <c r="A259" s="6">
        <v>252</v>
      </c>
      <c r="B259" s="44"/>
      <c r="C259" s="43"/>
      <c r="D259" s="17"/>
      <c r="E259" s="17"/>
      <c r="F259" s="19"/>
      <c r="G259" s="12">
        <f t="shared" si="3"/>
        <v>0</v>
      </c>
    </row>
    <row r="260" spans="1:7" ht="18.75">
      <c r="A260" s="6">
        <v>253</v>
      </c>
      <c r="B260" s="44"/>
      <c r="C260" s="43"/>
      <c r="D260" s="17"/>
      <c r="E260" s="17"/>
      <c r="F260" s="19"/>
      <c r="G260" s="12">
        <f t="shared" si="3"/>
        <v>0</v>
      </c>
    </row>
    <row r="261" spans="1:7" ht="18.75">
      <c r="A261" s="6">
        <v>254</v>
      </c>
      <c r="B261" s="44"/>
      <c r="C261" s="43"/>
      <c r="D261" s="17"/>
      <c r="E261" s="17"/>
      <c r="F261" s="19"/>
      <c r="G261" s="12">
        <f t="shared" si="3"/>
        <v>0</v>
      </c>
    </row>
    <row r="262" spans="1:7" ht="18.75">
      <c r="A262" s="6">
        <v>255</v>
      </c>
      <c r="B262" s="44"/>
      <c r="C262" s="43"/>
      <c r="D262" s="17"/>
      <c r="E262" s="17"/>
      <c r="F262" s="19"/>
      <c r="G262" s="12">
        <f t="shared" si="3"/>
        <v>0</v>
      </c>
    </row>
    <row r="263" spans="1:7" ht="18.75">
      <c r="A263" s="6">
        <v>256</v>
      </c>
      <c r="B263" s="44"/>
      <c r="C263" s="43"/>
      <c r="D263" s="17"/>
      <c r="E263" s="17"/>
      <c r="F263" s="19"/>
      <c r="G263" s="12">
        <f t="shared" si="3"/>
        <v>0</v>
      </c>
    </row>
    <row r="264" spans="1:7" ht="18.75">
      <c r="A264" s="6">
        <v>257</v>
      </c>
      <c r="B264" s="44"/>
      <c r="C264" s="43"/>
      <c r="D264" s="17"/>
      <c r="E264" s="17"/>
      <c r="F264" s="19"/>
      <c r="G264" s="12">
        <f t="shared" si="3"/>
        <v>0</v>
      </c>
    </row>
    <row r="265" spans="1:7" ht="18.75">
      <c r="A265" s="6">
        <v>258</v>
      </c>
      <c r="B265" s="44"/>
      <c r="C265" s="43"/>
      <c r="D265" s="17"/>
      <c r="E265" s="17"/>
      <c r="F265" s="19"/>
      <c r="G265" s="12">
        <f t="shared" si="3"/>
        <v>0</v>
      </c>
    </row>
    <row r="266" spans="1:7" ht="18.75">
      <c r="A266" s="6">
        <v>259</v>
      </c>
      <c r="B266" s="44"/>
      <c r="C266" s="43"/>
      <c r="D266" s="17"/>
      <c r="E266" s="17"/>
      <c r="F266" s="19"/>
      <c r="G266" s="12">
        <f t="shared" si="3"/>
        <v>0</v>
      </c>
    </row>
    <row r="267" spans="1:7" ht="18.75">
      <c r="A267" s="6">
        <v>260</v>
      </c>
      <c r="B267" s="44"/>
      <c r="C267" s="43"/>
      <c r="D267" s="17"/>
      <c r="E267" s="17"/>
      <c r="F267" s="19"/>
      <c r="G267" s="12">
        <f t="shared" ref="G267:G330" si="4">COUNTIF(D267:F267,"yes")</f>
        <v>0</v>
      </c>
    </row>
    <row r="268" spans="1:7" ht="18.75">
      <c r="A268" s="6">
        <v>261</v>
      </c>
      <c r="B268" s="44"/>
      <c r="C268" s="43"/>
      <c r="D268" s="17"/>
      <c r="E268" s="17"/>
      <c r="F268" s="19"/>
      <c r="G268" s="12">
        <f t="shared" si="4"/>
        <v>0</v>
      </c>
    </row>
    <row r="269" spans="1:7" ht="18.75">
      <c r="A269" s="6">
        <v>262</v>
      </c>
      <c r="B269" s="44"/>
      <c r="C269" s="43"/>
      <c r="D269" s="17"/>
      <c r="E269" s="17"/>
      <c r="F269" s="19"/>
      <c r="G269" s="12">
        <f t="shared" si="4"/>
        <v>0</v>
      </c>
    </row>
    <row r="270" spans="1:7" ht="18.75">
      <c r="A270" s="6">
        <v>263</v>
      </c>
      <c r="B270" s="44"/>
      <c r="C270" s="43"/>
      <c r="D270" s="17"/>
      <c r="E270" s="17"/>
      <c r="F270" s="19"/>
      <c r="G270" s="12">
        <f t="shared" si="4"/>
        <v>0</v>
      </c>
    </row>
    <row r="271" spans="1:7" ht="18.75">
      <c r="A271" s="6">
        <v>264</v>
      </c>
      <c r="B271" s="44"/>
      <c r="C271" s="43"/>
      <c r="D271" s="17"/>
      <c r="E271" s="17"/>
      <c r="F271" s="19"/>
      <c r="G271" s="12">
        <f t="shared" si="4"/>
        <v>0</v>
      </c>
    </row>
    <row r="272" spans="1:7" ht="18.75">
      <c r="A272" s="6">
        <v>265</v>
      </c>
      <c r="B272" s="44"/>
      <c r="C272" s="43"/>
      <c r="D272" s="17"/>
      <c r="E272" s="17"/>
      <c r="F272" s="19"/>
      <c r="G272" s="12">
        <f t="shared" si="4"/>
        <v>0</v>
      </c>
    </row>
    <row r="273" spans="1:7" ht="18.75">
      <c r="A273" s="6">
        <v>266</v>
      </c>
      <c r="B273" s="44"/>
      <c r="C273" s="43"/>
      <c r="D273" s="17"/>
      <c r="E273" s="17"/>
      <c r="F273" s="19"/>
      <c r="G273" s="12">
        <f t="shared" si="4"/>
        <v>0</v>
      </c>
    </row>
    <row r="274" spans="1:7" ht="18.75">
      <c r="A274" s="6">
        <v>267</v>
      </c>
      <c r="B274" s="44"/>
      <c r="C274" s="43"/>
      <c r="D274" s="17"/>
      <c r="E274" s="17"/>
      <c r="F274" s="19"/>
      <c r="G274" s="12">
        <f t="shared" si="4"/>
        <v>0</v>
      </c>
    </row>
    <row r="275" spans="1:7" ht="18.75">
      <c r="A275" s="6">
        <v>268</v>
      </c>
      <c r="B275" s="44"/>
      <c r="C275" s="43"/>
      <c r="D275" s="17"/>
      <c r="E275" s="17"/>
      <c r="F275" s="19"/>
      <c r="G275" s="12">
        <f t="shared" si="4"/>
        <v>0</v>
      </c>
    </row>
    <row r="276" spans="1:7" ht="18.75">
      <c r="A276" s="6">
        <v>269</v>
      </c>
      <c r="B276" s="44"/>
      <c r="C276" s="43"/>
      <c r="D276" s="17"/>
      <c r="E276" s="17"/>
      <c r="F276" s="19"/>
      <c r="G276" s="12">
        <f t="shared" si="4"/>
        <v>0</v>
      </c>
    </row>
    <row r="277" spans="1:7" ht="18.75">
      <c r="A277" s="6">
        <v>270</v>
      </c>
      <c r="B277" s="44"/>
      <c r="C277" s="43"/>
      <c r="D277" s="17"/>
      <c r="E277" s="17"/>
      <c r="F277" s="19"/>
      <c r="G277" s="12">
        <f t="shared" si="4"/>
        <v>0</v>
      </c>
    </row>
    <row r="278" spans="1:7" ht="18.75">
      <c r="A278" s="6">
        <v>271</v>
      </c>
      <c r="B278" s="44"/>
      <c r="C278" s="43"/>
      <c r="D278" s="17"/>
      <c r="E278" s="17"/>
      <c r="F278" s="19"/>
      <c r="G278" s="12">
        <f t="shared" si="4"/>
        <v>0</v>
      </c>
    </row>
    <row r="279" spans="1:7" ht="18.75">
      <c r="A279" s="6">
        <v>272</v>
      </c>
      <c r="B279" s="44"/>
      <c r="C279" s="43"/>
      <c r="D279" s="17"/>
      <c r="E279" s="17"/>
      <c r="F279" s="19"/>
      <c r="G279" s="12">
        <f t="shared" si="4"/>
        <v>0</v>
      </c>
    </row>
    <row r="280" spans="1:7" ht="18.75">
      <c r="A280" s="6">
        <v>273</v>
      </c>
      <c r="B280" s="44"/>
      <c r="C280" s="43"/>
      <c r="D280" s="17"/>
      <c r="E280" s="17"/>
      <c r="F280" s="19"/>
      <c r="G280" s="12">
        <f t="shared" si="4"/>
        <v>0</v>
      </c>
    </row>
    <row r="281" spans="1:7" ht="18.75">
      <c r="A281" s="6">
        <v>274</v>
      </c>
      <c r="B281" s="44"/>
      <c r="C281" s="43"/>
      <c r="D281" s="17"/>
      <c r="E281" s="17"/>
      <c r="F281" s="19"/>
      <c r="G281" s="12">
        <f t="shared" si="4"/>
        <v>0</v>
      </c>
    </row>
    <row r="282" spans="1:7" ht="18.75">
      <c r="A282" s="6">
        <v>275</v>
      </c>
      <c r="B282" s="44"/>
      <c r="C282" s="43"/>
      <c r="D282" s="17"/>
      <c r="E282" s="17"/>
      <c r="F282" s="19"/>
      <c r="G282" s="12">
        <f t="shared" si="4"/>
        <v>0</v>
      </c>
    </row>
    <row r="283" spans="1:7" ht="18.75">
      <c r="A283" s="6">
        <v>276</v>
      </c>
      <c r="B283" s="44"/>
      <c r="C283" s="43"/>
      <c r="D283" s="17"/>
      <c r="E283" s="17"/>
      <c r="F283" s="19"/>
      <c r="G283" s="12">
        <f t="shared" si="4"/>
        <v>0</v>
      </c>
    </row>
    <row r="284" spans="1:7" ht="18.75">
      <c r="A284" s="6">
        <v>277</v>
      </c>
      <c r="B284" s="44"/>
      <c r="C284" s="43"/>
      <c r="D284" s="17"/>
      <c r="E284" s="17"/>
      <c r="F284" s="19"/>
      <c r="G284" s="12">
        <f t="shared" si="4"/>
        <v>0</v>
      </c>
    </row>
    <row r="285" spans="1:7" ht="18.75">
      <c r="A285" s="6">
        <v>278</v>
      </c>
      <c r="B285" s="44"/>
      <c r="C285" s="43"/>
      <c r="D285" s="17"/>
      <c r="E285" s="17"/>
      <c r="F285" s="19"/>
      <c r="G285" s="12">
        <f t="shared" si="4"/>
        <v>0</v>
      </c>
    </row>
    <row r="286" spans="1:7" ht="18.75">
      <c r="A286" s="6">
        <v>279</v>
      </c>
      <c r="B286" s="44"/>
      <c r="C286" s="43"/>
      <c r="D286" s="17"/>
      <c r="E286" s="17"/>
      <c r="F286" s="19"/>
      <c r="G286" s="12">
        <f t="shared" si="4"/>
        <v>0</v>
      </c>
    </row>
    <row r="287" spans="1:7" ht="18.75">
      <c r="A287" s="6">
        <v>280</v>
      </c>
      <c r="B287" s="44"/>
      <c r="C287" s="43"/>
      <c r="D287" s="17"/>
      <c r="E287" s="17"/>
      <c r="F287" s="19"/>
      <c r="G287" s="12">
        <f t="shared" si="4"/>
        <v>0</v>
      </c>
    </row>
    <row r="288" spans="1:7" ht="18.75">
      <c r="A288" s="6">
        <v>281</v>
      </c>
      <c r="B288" s="44"/>
      <c r="C288" s="43"/>
      <c r="D288" s="17"/>
      <c r="E288" s="17"/>
      <c r="F288" s="19"/>
      <c r="G288" s="12">
        <f t="shared" si="4"/>
        <v>0</v>
      </c>
    </row>
    <row r="289" spans="1:7" ht="18.75">
      <c r="A289" s="6">
        <v>282</v>
      </c>
      <c r="B289" s="44"/>
      <c r="C289" s="43"/>
      <c r="D289" s="17"/>
      <c r="E289" s="17"/>
      <c r="F289" s="19"/>
      <c r="G289" s="12">
        <f t="shared" si="4"/>
        <v>0</v>
      </c>
    </row>
    <row r="290" spans="1:7" ht="18.75">
      <c r="A290" s="6">
        <v>283</v>
      </c>
      <c r="B290" s="44"/>
      <c r="C290" s="43"/>
      <c r="D290" s="17"/>
      <c r="E290" s="17"/>
      <c r="F290" s="19"/>
      <c r="G290" s="12">
        <f t="shared" si="4"/>
        <v>0</v>
      </c>
    </row>
    <row r="291" spans="1:7" ht="18.75">
      <c r="A291" s="6">
        <v>284</v>
      </c>
      <c r="B291" s="44"/>
      <c r="C291" s="43"/>
      <c r="D291" s="17"/>
      <c r="E291" s="17"/>
      <c r="F291" s="19"/>
      <c r="G291" s="12">
        <f t="shared" si="4"/>
        <v>0</v>
      </c>
    </row>
    <row r="292" spans="1:7" ht="18.75">
      <c r="A292" s="6">
        <v>285</v>
      </c>
      <c r="B292" s="44"/>
      <c r="C292" s="43"/>
      <c r="D292" s="17"/>
      <c r="E292" s="17"/>
      <c r="F292" s="19"/>
      <c r="G292" s="12">
        <f t="shared" si="4"/>
        <v>0</v>
      </c>
    </row>
    <row r="293" spans="1:7" ht="18.75">
      <c r="A293" s="6">
        <v>286</v>
      </c>
      <c r="B293" s="44"/>
      <c r="C293" s="43"/>
      <c r="D293" s="17"/>
      <c r="E293" s="17"/>
      <c r="F293" s="19"/>
      <c r="G293" s="12">
        <f t="shared" si="4"/>
        <v>0</v>
      </c>
    </row>
    <row r="294" spans="1:7" ht="18.75">
      <c r="A294" s="6">
        <v>287</v>
      </c>
      <c r="B294" s="44"/>
      <c r="C294" s="43"/>
      <c r="D294" s="17"/>
      <c r="E294" s="17"/>
      <c r="F294" s="19"/>
      <c r="G294" s="12">
        <f t="shared" si="4"/>
        <v>0</v>
      </c>
    </row>
    <row r="295" spans="1:7" ht="18.75">
      <c r="A295" s="6">
        <v>288</v>
      </c>
      <c r="B295" s="44"/>
      <c r="C295" s="43"/>
      <c r="D295" s="17"/>
      <c r="E295" s="17"/>
      <c r="F295" s="19"/>
      <c r="G295" s="12">
        <f t="shared" si="4"/>
        <v>0</v>
      </c>
    </row>
    <row r="296" spans="1:7" ht="18.75">
      <c r="A296" s="6">
        <v>289</v>
      </c>
      <c r="B296" s="44"/>
      <c r="C296" s="43"/>
      <c r="D296" s="17"/>
      <c r="E296" s="17"/>
      <c r="F296" s="19"/>
      <c r="G296" s="12">
        <f t="shared" si="4"/>
        <v>0</v>
      </c>
    </row>
    <row r="297" spans="1:7" ht="18.75">
      <c r="A297" s="6">
        <v>290</v>
      </c>
      <c r="B297" s="44"/>
      <c r="C297" s="43"/>
      <c r="D297" s="17"/>
      <c r="E297" s="17"/>
      <c r="F297" s="19"/>
      <c r="G297" s="12">
        <f t="shared" si="4"/>
        <v>0</v>
      </c>
    </row>
    <row r="298" spans="1:7" ht="18.75">
      <c r="A298" s="6">
        <v>291</v>
      </c>
      <c r="B298" s="44"/>
      <c r="C298" s="43"/>
      <c r="D298" s="17"/>
      <c r="E298" s="17"/>
      <c r="F298" s="19"/>
      <c r="G298" s="12">
        <f t="shared" si="4"/>
        <v>0</v>
      </c>
    </row>
    <row r="299" spans="1:7" ht="18.75">
      <c r="A299" s="6">
        <v>292</v>
      </c>
      <c r="B299" s="44"/>
      <c r="C299" s="43"/>
      <c r="D299" s="17"/>
      <c r="E299" s="17"/>
      <c r="F299" s="19"/>
      <c r="G299" s="12">
        <f t="shared" si="4"/>
        <v>0</v>
      </c>
    </row>
    <row r="300" spans="1:7" ht="18.75">
      <c r="A300" s="6">
        <v>293</v>
      </c>
      <c r="B300" s="44"/>
      <c r="C300" s="43"/>
      <c r="D300" s="17"/>
      <c r="E300" s="17"/>
      <c r="F300" s="19"/>
      <c r="G300" s="12">
        <f t="shared" si="4"/>
        <v>0</v>
      </c>
    </row>
    <row r="301" spans="1:7" ht="18.75">
      <c r="A301" s="6">
        <v>294</v>
      </c>
      <c r="B301" s="44"/>
      <c r="C301" s="43"/>
      <c r="D301" s="17"/>
      <c r="E301" s="17"/>
      <c r="F301" s="19"/>
      <c r="G301" s="12">
        <f t="shared" si="4"/>
        <v>0</v>
      </c>
    </row>
    <row r="302" spans="1:7" ht="18.75">
      <c r="A302" s="6">
        <v>295</v>
      </c>
      <c r="B302" s="44"/>
      <c r="C302" s="43"/>
      <c r="D302" s="17"/>
      <c r="E302" s="17"/>
      <c r="F302" s="19"/>
      <c r="G302" s="12">
        <f t="shared" si="4"/>
        <v>0</v>
      </c>
    </row>
    <row r="303" spans="1:7" ht="18.75">
      <c r="A303" s="6">
        <v>296</v>
      </c>
      <c r="B303" s="44"/>
      <c r="C303" s="43"/>
      <c r="D303" s="17"/>
      <c r="E303" s="17"/>
      <c r="F303" s="19"/>
      <c r="G303" s="12">
        <f t="shared" si="4"/>
        <v>0</v>
      </c>
    </row>
    <row r="304" spans="1:7" ht="18.75">
      <c r="A304" s="6">
        <v>297</v>
      </c>
      <c r="B304" s="44"/>
      <c r="C304" s="43"/>
      <c r="D304" s="17"/>
      <c r="E304" s="17"/>
      <c r="F304" s="19"/>
      <c r="G304" s="12">
        <f t="shared" si="4"/>
        <v>0</v>
      </c>
    </row>
    <row r="305" spans="1:7" ht="18.75">
      <c r="A305" s="6">
        <v>298</v>
      </c>
      <c r="B305" s="44"/>
      <c r="C305" s="43"/>
      <c r="D305" s="17"/>
      <c r="E305" s="17"/>
      <c r="F305" s="19"/>
      <c r="G305" s="12">
        <f t="shared" si="4"/>
        <v>0</v>
      </c>
    </row>
    <row r="306" spans="1:7" ht="18.75">
      <c r="A306" s="6">
        <v>299</v>
      </c>
      <c r="B306" s="44"/>
      <c r="C306" s="43"/>
      <c r="D306" s="17"/>
      <c r="E306" s="17"/>
      <c r="F306" s="19"/>
      <c r="G306" s="12">
        <f t="shared" si="4"/>
        <v>0</v>
      </c>
    </row>
    <row r="307" spans="1:7" ht="18.75">
      <c r="A307" s="6">
        <v>300</v>
      </c>
      <c r="B307" s="44"/>
      <c r="C307" s="43"/>
      <c r="D307" s="17"/>
      <c r="E307" s="17"/>
      <c r="F307" s="19"/>
      <c r="G307" s="12">
        <f t="shared" si="4"/>
        <v>0</v>
      </c>
    </row>
    <row r="308" spans="1:7" ht="18.75">
      <c r="A308" s="6">
        <v>301</v>
      </c>
      <c r="B308" s="44"/>
      <c r="C308" s="43"/>
      <c r="D308" s="17"/>
      <c r="E308" s="17"/>
      <c r="F308" s="19"/>
      <c r="G308" s="12">
        <f t="shared" si="4"/>
        <v>0</v>
      </c>
    </row>
    <row r="309" spans="1:7" ht="18.75">
      <c r="A309" s="6">
        <v>302</v>
      </c>
      <c r="B309" s="44"/>
      <c r="C309" s="43"/>
      <c r="D309" s="17"/>
      <c r="E309" s="17"/>
      <c r="F309" s="19"/>
      <c r="G309" s="12">
        <f t="shared" si="4"/>
        <v>0</v>
      </c>
    </row>
    <row r="310" spans="1:7" ht="18.75">
      <c r="A310" s="6">
        <v>303</v>
      </c>
      <c r="B310" s="44"/>
      <c r="C310" s="43"/>
      <c r="D310" s="17"/>
      <c r="E310" s="17"/>
      <c r="F310" s="19"/>
      <c r="G310" s="12">
        <f t="shared" si="4"/>
        <v>0</v>
      </c>
    </row>
    <row r="311" spans="1:7" ht="18.75">
      <c r="A311" s="6">
        <v>304</v>
      </c>
      <c r="B311" s="44"/>
      <c r="C311" s="43"/>
      <c r="D311" s="17"/>
      <c r="E311" s="17"/>
      <c r="F311" s="19"/>
      <c r="G311" s="12">
        <f t="shared" si="4"/>
        <v>0</v>
      </c>
    </row>
    <row r="312" spans="1:7" ht="18.75">
      <c r="A312" s="6">
        <v>305</v>
      </c>
      <c r="B312" s="44"/>
      <c r="C312" s="43"/>
      <c r="D312" s="17"/>
      <c r="E312" s="17"/>
      <c r="F312" s="19"/>
      <c r="G312" s="12">
        <f t="shared" si="4"/>
        <v>0</v>
      </c>
    </row>
    <row r="313" spans="1:7" ht="18.75">
      <c r="A313" s="6">
        <v>306</v>
      </c>
      <c r="B313" s="44"/>
      <c r="C313" s="43"/>
      <c r="D313" s="17"/>
      <c r="E313" s="17"/>
      <c r="F313" s="19"/>
      <c r="G313" s="12">
        <f t="shared" si="4"/>
        <v>0</v>
      </c>
    </row>
    <row r="314" spans="1:7" ht="18.75">
      <c r="A314" s="6">
        <v>307</v>
      </c>
      <c r="B314" s="44"/>
      <c r="C314" s="43"/>
      <c r="D314" s="17"/>
      <c r="E314" s="17"/>
      <c r="F314" s="19"/>
      <c r="G314" s="12">
        <f t="shared" si="4"/>
        <v>0</v>
      </c>
    </row>
    <row r="315" spans="1:7" ht="18.75">
      <c r="A315" s="6">
        <v>308</v>
      </c>
      <c r="B315" s="44"/>
      <c r="C315" s="43"/>
      <c r="D315" s="17"/>
      <c r="E315" s="17"/>
      <c r="F315" s="19"/>
      <c r="G315" s="12">
        <f t="shared" si="4"/>
        <v>0</v>
      </c>
    </row>
    <row r="316" spans="1:7" ht="18.75">
      <c r="A316" s="6">
        <v>309</v>
      </c>
      <c r="B316" s="44"/>
      <c r="C316" s="43"/>
      <c r="D316" s="17"/>
      <c r="E316" s="17"/>
      <c r="F316" s="19"/>
      <c r="G316" s="12">
        <f t="shared" si="4"/>
        <v>0</v>
      </c>
    </row>
    <row r="317" spans="1:7" ht="18.75">
      <c r="A317" s="6">
        <v>310</v>
      </c>
      <c r="B317" s="44"/>
      <c r="C317" s="43"/>
      <c r="D317" s="17"/>
      <c r="E317" s="17"/>
      <c r="F317" s="19"/>
      <c r="G317" s="12">
        <f t="shared" si="4"/>
        <v>0</v>
      </c>
    </row>
    <row r="318" spans="1:7" ht="18.75">
      <c r="A318" s="6">
        <v>311</v>
      </c>
      <c r="B318" s="44"/>
      <c r="C318" s="43"/>
      <c r="D318" s="17"/>
      <c r="E318" s="17"/>
      <c r="F318" s="19"/>
      <c r="G318" s="12">
        <f t="shared" si="4"/>
        <v>0</v>
      </c>
    </row>
    <row r="319" spans="1:7" ht="18.75">
      <c r="A319" s="6">
        <v>312</v>
      </c>
      <c r="B319" s="44"/>
      <c r="C319" s="43"/>
      <c r="D319" s="17"/>
      <c r="E319" s="17"/>
      <c r="F319" s="19"/>
      <c r="G319" s="12">
        <f t="shared" si="4"/>
        <v>0</v>
      </c>
    </row>
    <row r="320" spans="1:7" ht="18.75">
      <c r="A320" s="6">
        <v>313</v>
      </c>
      <c r="B320" s="44"/>
      <c r="C320" s="43"/>
      <c r="D320" s="17"/>
      <c r="E320" s="17"/>
      <c r="F320" s="19"/>
      <c r="G320" s="12">
        <f t="shared" si="4"/>
        <v>0</v>
      </c>
    </row>
    <row r="321" spans="1:7" ht="18.75">
      <c r="A321" s="6">
        <v>314</v>
      </c>
      <c r="B321" s="44"/>
      <c r="C321" s="43"/>
      <c r="D321" s="17"/>
      <c r="E321" s="17"/>
      <c r="F321" s="19"/>
      <c r="G321" s="12">
        <f t="shared" si="4"/>
        <v>0</v>
      </c>
    </row>
    <row r="322" spans="1:7" ht="18.75">
      <c r="A322" s="6">
        <v>315</v>
      </c>
      <c r="B322" s="44"/>
      <c r="C322" s="43"/>
      <c r="D322" s="17"/>
      <c r="E322" s="17"/>
      <c r="F322" s="19"/>
      <c r="G322" s="12">
        <f t="shared" si="4"/>
        <v>0</v>
      </c>
    </row>
    <row r="323" spans="1:7" ht="18.75">
      <c r="A323" s="6">
        <v>316</v>
      </c>
      <c r="B323" s="44"/>
      <c r="C323" s="43"/>
      <c r="D323" s="17"/>
      <c r="E323" s="17"/>
      <c r="F323" s="19"/>
      <c r="G323" s="12">
        <f t="shared" si="4"/>
        <v>0</v>
      </c>
    </row>
    <row r="324" spans="1:7" ht="18.75">
      <c r="A324" s="6">
        <v>317</v>
      </c>
      <c r="B324" s="44"/>
      <c r="C324" s="43"/>
      <c r="D324" s="17"/>
      <c r="E324" s="17"/>
      <c r="F324" s="19"/>
      <c r="G324" s="12">
        <f t="shared" si="4"/>
        <v>0</v>
      </c>
    </row>
    <row r="325" spans="1:7" ht="18.75">
      <c r="A325" s="6">
        <v>318</v>
      </c>
      <c r="B325" s="44"/>
      <c r="C325" s="43"/>
      <c r="D325" s="17"/>
      <c r="E325" s="17"/>
      <c r="F325" s="19"/>
      <c r="G325" s="12">
        <f t="shared" si="4"/>
        <v>0</v>
      </c>
    </row>
    <row r="326" spans="1:7" ht="18.75">
      <c r="A326" s="6">
        <v>319</v>
      </c>
      <c r="B326" s="44"/>
      <c r="C326" s="43"/>
      <c r="D326" s="17"/>
      <c r="E326" s="17"/>
      <c r="F326" s="19"/>
      <c r="G326" s="12">
        <f t="shared" si="4"/>
        <v>0</v>
      </c>
    </row>
    <row r="327" spans="1:7" ht="18.75">
      <c r="A327" s="6">
        <v>320</v>
      </c>
      <c r="B327" s="44"/>
      <c r="C327" s="43"/>
      <c r="D327" s="17"/>
      <c r="E327" s="17"/>
      <c r="F327" s="19"/>
      <c r="G327" s="12">
        <f t="shared" si="4"/>
        <v>0</v>
      </c>
    </row>
    <row r="328" spans="1:7" ht="18.75">
      <c r="A328" s="6">
        <v>321</v>
      </c>
      <c r="B328" s="44"/>
      <c r="C328" s="43"/>
      <c r="D328" s="17"/>
      <c r="E328" s="17"/>
      <c r="F328" s="19"/>
      <c r="G328" s="12">
        <f t="shared" si="4"/>
        <v>0</v>
      </c>
    </row>
    <row r="329" spans="1:7" ht="18.75">
      <c r="A329" s="6">
        <v>322</v>
      </c>
      <c r="B329" s="44"/>
      <c r="C329" s="43"/>
      <c r="D329" s="17"/>
      <c r="E329" s="17"/>
      <c r="F329" s="19"/>
      <c r="G329" s="12">
        <f t="shared" si="4"/>
        <v>0</v>
      </c>
    </row>
    <row r="330" spans="1:7" ht="18.75">
      <c r="A330" s="6">
        <v>323</v>
      </c>
      <c r="B330" s="44"/>
      <c r="C330" s="43"/>
      <c r="D330" s="17"/>
      <c r="E330" s="17"/>
      <c r="F330" s="19"/>
      <c r="G330" s="12">
        <f t="shared" si="4"/>
        <v>0</v>
      </c>
    </row>
    <row r="331" spans="1:7" ht="18.75">
      <c r="A331" s="6">
        <v>324</v>
      </c>
      <c r="B331" s="44"/>
      <c r="C331" s="43"/>
      <c r="D331" s="17"/>
      <c r="E331" s="17"/>
      <c r="F331" s="19"/>
      <c r="G331" s="12">
        <f t="shared" ref="G331:G394" si="5">COUNTIF(D331:F331,"yes")</f>
        <v>0</v>
      </c>
    </row>
    <row r="332" spans="1:7" ht="18.75">
      <c r="A332" s="6">
        <v>325</v>
      </c>
      <c r="B332" s="44"/>
      <c r="C332" s="43"/>
      <c r="D332" s="17"/>
      <c r="E332" s="17"/>
      <c r="F332" s="19"/>
      <c r="G332" s="12">
        <f t="shared" si="5"/>
        <v>0</v>
      </c>
    </row>
    <row r="333" spans="1:7" ht="18.75">
      <c r="A333" s="6">
        <v>326</v>
      </c>
      <c r="B333" s="44"/>
      <c r="C333" s="43"/>
      <c r="D333" s="17"/>
      <c r="E333" s="17"/>
      <c r="F333" s="19"/>
      <c r="G333" s="12">
        <f t="shared" si="5"/>
        <v>0</v>
      </c>
    </row>
    <row r="334" spans="1:7" ht="18.75">
      <c r="A334" s="6">
        <v>327</v>
      </c>
      <c r="B334" s="44"/>
      <c r="C334" s="43"/>
      <c r="D334" s="17"/>
      <c r="E334" s="17"/>
      <c r="F334" s="19"/>
      <c r="G334" s="12">
        <f t="shared" si="5"/>
        <v>0</v>
      </c>
    </row>
    <row r="335" spans="1:7" ht="18.75">
      <c r="A335" s="6">
        <v>328</v>
      </c>
      <c r="B335" s="44"/>
      <c r="C335" s="43"/>
      <c r="D335" s="17"/>
      <c r="E335" s="17"/>
      <c r="F335" s="19"/>
      <c r="G335" s="12">
        <f t="shared" si="5"/>
        <v>0</v>
      </c>
    </row>
    <row r="336" spans="1:7" ht="18.75">
      <c r="A336" s="6">
        <v>329</v>
      </c>
      <c r="B336" s="44"/>
      <c r="C336" s="43"/>
      <c r="D336" s="17"/>
      <c r="E336" s="17"/>
      <c r="F336" s="19"/>
      <c r="G336" s="12">
        <f t="shared" si="5"/>
        <v>0</v>
      </c>
    </row>
    <row r="337" spans="1:7" ht="18.75">
      <c r="A337" s="6">
        <v>330</v>
      </c>
      <c r="B337" s="44"/>
      <c r="C337" s="43"/>
      <c r="D337" s="17"/>
      <c r="E337" s="17"/>
      <c r="F337" s="19"/>
      <c r="G337" s="12">
        <f t="shared" si="5"/>
        <v>0</v>
      </c>
    </row>
    <row r="338" spans="1:7" ht="18.75">
      <c r="A338" s="6">
        <v>331</v>
      </c>
      <c r="B338" s="44"/>
      <c r="C338" s="43"/>
      <c r="D338" s="17"/>
      <c r="E338" s="17"/>
      <c r="F338" s="19"/>
      <c r="G338" s="12">
        <f t="shared" si="5"/>
        <v>0</v>
      </c>
    </row>
    <row r="339" spans="1:7" ht="18.75">
      <c r="A339" s="6">
        <v>332</v>
      </c>
      <c r="B339" s="44"/>
      <c r="C339" s="43"/>
      <c r="D339" s="17"/>
      <c r="E339" s="17"/>
      <c r="F339" s="19"/>
      <c r="G339" s="12">
        <f t="shared" si="5"/>
        <v>0</v>
      </c>
    </row>
    <row r="340" spans="1:7" ht="18.75">
      <c r="A340" s="6">
        <v>333</v>
      </c>
      <c r="B340" s="44"/>
      <c r="C340" s="43"/>
      <c r="D340" s="17"/>
      <c r="E340" s="17"/>
      <c r="F340" s="19"/>
      <c r="G340" s="12">
        <f t="shared" si="5"/>
        <v>0</v>
      </c>
    </row>
    <row r="341" spans="1:7" ht="18.75">
      <c r="A341" s="6">
        <v>334</v>
      </c>
      <c r="B341" s="44"/>
      <c r="C341" s="43"/>
      <c r="D341" s="17"/>
      <c r="E341" s="17"/>
      <c r="F341" s="19"/>
      <c r="G341" s="12">
        <f t="shared" si="5"/>
        <v>0</v>
      </c>
    </row>
    <row r="342" spans="1:7" ht="18.75">
      <c r="A342" s="6">
        <v>335</v>
      </c>
      <c r="B342" s="44"/>
      <c r="C342" s="43"/>
      <c r="D342" s="17"/>
      <c r="E342" s="17"/>
      <c r="F342" s="19"/>
      <c r="G342" s="12">
        <f t="shared" si="5"/>
        <v>0</v>
      </c>
    </row>
    <row r="343" spans="1:7" ht="18.75">
      <c r="A343" s="6">
        <v>336</v>
      </c>
      <c r="B343" s="44"/>
      <c r="C343" s="43"/>
      <c r="D343" s="17"/>
      <c r="E343" s="17"/>
      <c r="F343" s="19"/>
      <c r="G343" s="12">
        <f t="shared" si="5"/>
        <v>0</v>
      </c>
    </row>
    <row r="344" spans="1:7" ht="18.75">
      <c r="A344" s="6">
        <v>337</v>
      </c>
      <c r="B344" s="44"/>
      <c r="C344" s="43"/>
      <c r="D344" s="17"/>
      <c r="E344" s="17"/>
      <c r="F344" s="19"/>
      <c r="G344" s="12">
        <f t="shared" si="5"/>
        <v>0</v>
      </c>
    </row>
    <row r="345" spans="1:7" ht="18.75">
      <c r="A345" s="6">
        <v>338</v>
      </c>
      <c r="B345" s="44"/>
      <c r="C345" s="43"/>
      <c r="D345" s="17"/>
      <c r="E345" s="17"/>
      <c r="F345" s="19"/>
      <c r="G345" s="12">
        <f t="shared" si="5"/>
        <v>0</v>
      </c>
    </row>
    <row r="346" spans="1:7" ht="18.75">
      <c r="A346" s="6">
        <v>339</v>
      </c>
      <c r="B346" s="44"/>
      <c r="C346" s="43"/>
      <c r="D346" s="17"/>
      <c r="E346" s="17"/>
      <c r="F346" s="19"/>
      <c r="G346" s="12">
        <f t="shared" si="5"/>
        <v>0</v>
      </c>
    </row>
    <row r="347" spans="1:7" ht="18.75">
      <c r="A347" s="6">
        <v>340</v>
      </c>
      <c r="B347" s="44"/>
      <c r="C347" s="43"/>
      <c r="D347" s="17"/>
      <c r="E347" s="17"/>
      <c r="F347" s="19"/>
      <c r="G347" s="12">
        <f t="shared" si="5"/>
        <v>0</v>
      </c>
    </row>
    <row r="348" spans="1:7" ht="18.75">
      <c r="A348" s="6">
        <v>341</v>
      </c>
      <c r="B348" s="44"/>
      <c r="C348" s="43"/>
      <c r="D348" s="17"/>
      <c r="E348" s="17"/>
      <c r="F348" s="19"/>
      <c r="G348" s="12">
        <f t="shared" si="5"/>
        <v>0</v>
      </c>
    </row>
    <row r="349" spans="1:7" ht="18.75">
      <c r="A349" s="6">
        <v>342</v>
      </c>
      <c r="B349" s="44"/>
      <c r="C349" s="43"/>
      <c r="D349" s="17"/>
      <c r="E349" s="17"/>
      <c r="F349" s="19"/>
      <c r="G349" s="12">
        <f t="shared" si="5"/>
        <v>0</v>
      </c>
    </row>
    <row r="350" spans="1:7" ht="18.75">
      <c r="A350" s="6">
        <v>343</v>
      </c>
      <c r="B350" s="44"/>
      <c r="C350" s="43"/>
      <c r="D350" s="17"/>
      <c r="E350" s="17"/>
      <c r="F350" s="19"/>
      <c r="G350" s="12">
        <f t="shared" si="5"/>
        <v>0</v>
      </c>
    </row>
    <row r="351" spans="1:7" ht="18.75">
      <c r="A351" s="6">
        <v>344</v>
      </c>
      <c r="B351" s="44"/>
      <c r="C351" s="43"/>
      <c r="D351" s="17"/>
      <c r="E351" s="17"/>
      <c r="F351" s="19"/>
      <c r="G351" s="12">
        <f t="shared" si="5"/>
        <v>0</v>
      </c>
    </row>
    <row r="352" spans="1:7" ht="18.75">
      <c r="A352" s="6">
        <v>345</v>
      </c>
      <c r="B352" s="44"/>
      <c r="C352" s="43"/>
      <c r="D352" s="17"/>
      <c r="E352" s="17"/>
      <c r="F352" s="19"/>
      <c r="G352" s="12">
        <f t="shared" si="5"/>
        <v>0</v>
      </c>
    </row>
    <row r="353" spans="1:7" ht="18.75">
      <c r="A353" s="6">
        <v>346</v>
      </c>
      <c r="B353" s="44"/>
      <c r="C353" s="43"/>
      <c r="D353" s="17"/>
      <c r="E353" s="17"/>
      <c r="F353" s="19"/>
      <c r="G353" s="12">
        <f t="shared" si="5"/>
        <v>0</v>
      </c>
    </row>
    <row r="354" spans="1:7" ht="18.75">
      <c r="A354" s="6">
        <v>347</v>
      </c>
      <c r="B354" s="44"/>
      <c r="C354" s="43"/>
      <c r="D354" s="17"/>
      <c r="E354" s="17"/>
      <c r="F354" s="19"/>
      <c r="G354" s="12">
        <f t="shared" si="5"/>
        <v>0</v>
      </c>
    </row>
    <row r="355" spans="1:7" ht="18.75">
      <c r="A355" s="6">
        <v>348</v>
      </c>
      <c r="B355" s="44"/>
      <c r="C355" s="43"/>
      <c r="D355" s="17"/>
      <c r="E355" s="17"/>
      <c r="F355" s="19"/>
      <c r="G355" s="12">
        <f t="shared" si="5"/>
        <v>0</v>
      </c>
    </row>
    <row r="356" spans="1:7" ht="18.75">
      <c r="A356" s="6">
        <v>349</v>
      </c>
      <c r="B356" s="44"/>
      <c r="C356" s="43"/>
      <c r="D356" s="17"/>
      <c r="E356" s="17"/>
      <c r="F356" s="19"/>
      <c r="G356" s="12">
        <f t="shared" si="5"/>
        <v>0</v>
      </c>
    </row>
    <row r="357" spans="1:7" ht="18.75">
      <c r="A357" s="6">
        <v>350</v>
      </c>
      <c r="B357" s="44"/>
      <c r="C357" s="43"/>
      <c r="D357" s="17"/>
      <c r="E357" s="17"/>
      <c r="F357" s="19"/>
      <c r="G357" s="12">
        <f t="shared" si="5"/>
        <v>0</v>
      </c>
    </row>
    <row r="358" spans="1:7" ht="18.75">
      <c r="A358" s="6">
        <v>351</v>
      </c>
      <c r="B358" s="44"/>
      <c r="C358" s="43"/>
      <c r="D358" s="17"/>
      <c r="E358" s="17"/>
      <c r="F358" s="19"/>
      <c r="G358" s="12">
        <f t="shared" si="5"/>
        <v>0</v>
      </c>
    </row>
    <row r="359" spans="1:7" ht="18.75">
      <c r="A359" s="6">
        <v>352</v>
      </c>
      <c r="B359" s="44"/>
      <c r="C359" s="43"/>
      <c r="D359" s="17"/>
      <c r="E359" s="17"/>
      <c r="F359" s="19"/>
      <c r="G359" s="12">
        <f t="shared" si="5"/>
        <v>0</v>
      </c>
    </row>
    <row r="360" spans="1:7" ht="18.75">
      <c r="A360" s="6">
        <v>353</v>
      </c>
      <c r="B360" s="44"/>
      <c r="C360" s="43"/>
      <c r="D360" s="17"/>
      <c r="E360" s="17"/>
      <c r="F360" s="19"/>
      <c r="G360" s="12">
        <f t="shared" si="5"/>
        <v>0</v>
      </c>
    </row>
    <row r="361" spans="1:7" ht="18.75">
      <c r="A361" s="6">
        <v>354</v>
      </c>
      <c r="B361" s="44"/>
      <c r="C361" s="43"/>
      <c r="D361" s="17"/>
      <c r="E361" s="17"/>
      <c r="F361" s="19"/>
      <c r="G361" s="12">
        <f t="shared" si="5"/>
        <v>0</v>
      </c>
    </row>
    <row r="362" spans="1:7" ht="18.75">
      <c r="A362" s="6">
        <v>355</v>
      </c>
      <c r="B362" s="44"/>
      <c r="C362" s="43"/>
      <c r="D362" s="17"/>
      <c r="E362" s="17"/>
      <c r="F362" s="19"/>
      <c r="G362" s="12">
        <f t="shared" si="5"/>
        <v>0</v>
      </c>
    </row>
    <row r="363" spans="1:7" ht="18.75">
      <c r="A363" s="6">
        <v>356</v>
      </c>
      <c r="B363" s="44"/>
      <c r="C363" s="43"/>
      <c r="D363" s="17"/>
      <c r="E363" s="17"/>
      <c r="F363" s="19"/>
      <c r="G363" s="12">
        <f t="shared" si="5"/>
        <v>0</v>
      </c>
    </row>
    <row r="364" spans="1:7" ht="18.75">
      <c r="A364" s="6">
        <v>357</v>
      </c>
      <c r="B364" s="44"/>
      <c r="C364" s="43"/>
      <c r="D364" s="17"/>
      <c r="E364" s="17"/>
      <c r="F364" s="19"/>
      <c r="G364" s="12">
        <f t="shared" si="5"/>
        <v>0</v>
      </c>
    </row>
    <row r="365" spans="1:7" ht="18.75">
      <c r="A365" s="6">
        <v>358</v>
      </c>
      <c r="B365" s="44"/>
      <c r="C365" s="43"/>
      <c r="D365" s="17"/>
      <c r="E365" s="17"/>
      <c r="F365" s="19"/>
      <c r="G365" s="12">
        <f t="shared" si="5"/>
        <v>0</v>
      </c>
    </row>
    <row r="366" spans="1:7" ht="18.75">
      <c r="A366" s="6">
        <v>359</v>
      </c>
      <c r="B366" s="44"/>
      <c r="C366" s="43"/>
      <c r="D366" s="17"/>
      <c r="E366" s="17"/>
      <c r="F366" s="19"/>
      <c r="G366" s="12">
        <f t="shared" si="5"/>
        <v>0</v>
      </c>
    </row>
    <row r="367" spans="1:7" ht="18.75">
      <c r="A367" s="6">
        <v>360</v>
      </c>
      <c r="B367" s="44"/>
      <c r="C367" s="43"/>
      <c r="D367" s="17"/>
      <c r="E367" s="17"/>
      <c r="F367" s="19"/>
      <c r="G367" s="12">
        <f t="shared" si="5"/>
        <v>0</v>
      </c>
    </row>
    <row r="368" spans="1:7" ht="18.75">
      <c r="A368" s="6">
        <v>361</v>
      </c>
      <c r="B368" s="44"/>
      <c r="C368" s="43"/>
      <c r="D368" s="17"/>
      <c r="E368" s="17"/>
      <c r="F368" s="19"/>
      <c r="G368" s="12">
        <f t="shared" si="5"/>
        <v>0</v>
      </c>
    </row>
    <row r="369" spans="1:7" ht="18.75">
      <c r="A369" s="6">
        <v>362</v>
      </c>
      <c r="B369" s="44"/>
      <c r="C369" s="43"/>
      <c r="D369" s="17"/>
      <c r="E369" s="17"/>
      <c r="F369" s="19"/>
      <c r="G369" s="12">
        <f t="shared" si="5"/>
        <v>0</v>
      </c>
    </row>
    <row r="370" spans="1:7" ht="18.75">
      <c r="A370" s="6">
        <v>363</v>
      </c>
      <c r="B370" s="44"/>
      <c r="C370" s="43"/>
      <c r="D370" s="17"/>
      <c r="E370" s="17"/>
      <c r="F370" s="19"/>
      <c r="G370" s="12">
        <f t="shared" si="5"/>
        <v>0</v>
      </c>
    </row>
    <row r="371" spans="1:7" ht="18.75">
      <c r="A371" s="6">
        <v>364</v>
      </c>
      <c r="B371" s="44"/>
      <c r="C371" s="43"/>
      <c r="D371" s="17"/>
      <c r="E371" s="17"/>
      <c r="F371" s="19"/>
      <c r="G371" s="12">
        <f t="shared" si="5"/>
        <v>0</v>
      </c>
    </row>
    <row r="372" spans="1:7" ht="18.75">
      <c r="A372" s="6">
        <v>365</v>
      </c>
      <c r="B372" s="44"/>
      <c r="C372" s="43"/>
      <c r="D372" s="17"/>
      <c r="E372" s="17"/>
      <c r="F372" s="19"/>
      <c r="G372" s="12">
        <f t="shared" si="5"/>
        <v>0</v>
      </c>
    </row>
    <row r="373" spans="1:7" ht="18.75">
      <c r="A373" s="6">
        <v>366</v>
      </c>
      <c r="B373" s="44"/>
      <c r="C373" s="43"/>
      <c r="D373" s="17"/>
      <c r="E373" s="17"/>
      <c r="F373" s="19"/>
      <c r="G373" s="12">
        <f t="shared" si="5"/>
        <v>0</v>
      </c>
    </row>
    <row r="374" spans="1:7" ht="18.75">
      <c r="A374" s="6">
        <v>367</v>
      </c>
      <c r="B374" s="44"/>
      <c r="C374" s="43"/>
      <c r="D374" s="17"/>
      <c r="E374" s="17"/>
      <c r="F374" s="19"/>
      <c r="G374" s="12">
        <f t="shared" si="5"/>
        <v>0</v>
      </c>
    </row>
    <row r="375" spans="1:7" ht="18.75">
      <c r="A375" s="6">
        <v>368</v>
      </c>
      <c r="B375" s="44"/>
      <c r="C375" s="43"/>
      <c r="D375" s="17"/>
      <c r="E375" s="17"/>
      <c r="F375" s="19"/>
      <c r="G375" s="12">
        <f t="shared" si="5"/>
        <v>0</v>
      </c>
    </row>
    <row r="376" spans="1:7" ht="18.75">
      <c r="A376" s="6">
        <v>369</v>
      </c>
      <c r="B376" s="44"/>
      <c r="C376" s="43"/>
      <c r="D376" s="17"/>
      <c r="E376" s="17"/>
      <c r="F376" s="19"/>
      <c r="G376" s="12">
        <f t="shared" si="5"/>
        <v>0</v>
      </c>
    </row>
    <row r="377" spans="1:7" ht="18.75">
      <c r="A377" s="6">
        <v>370</v>
      </c>
      <c r="B377" s="44"/>
      <c r="C377" s="43"/>
      <c r="D377" s="17"/>
      <c r="E377" s="17"/>
      <c r="F377" s="19"/>
      <c r="G377" s="12">
        <f t="shared" si="5"/>
        <v>0</v>
      </c>
    </row>
    <row r="378" spans="1:7" ht="18.75">
      <c r="A378" s="6">
        <v>371</v>
      </c>
      <c r="B378" s="44"/>
      <c r="C378" s="43"/>
      <c r="D378" s="17"/>
      <c r="E378" s="17"/>
      <c r="F378" s="19"/>
      <c r="G378" s="12">
        <f t="shared" si="5"/>
        <v>0</v>
      </c>
    </row>
    <row r="379" spans="1:7" ht="18.75">
      <c r="A379" s="6">
        <v>372</v>
      </c>
      <c r="B379" s="44"/>
      <c r="C379" s="43"/>
      <c r="D379" s="17"/>
      <c r="E379" s="17"/>
      <c r="F379" s="19"/>
      <c r="G379" s="12">
        <f t="shared" si="5"/>
        <v>0</v>
      </c>
    </row>
    <row r="380" spans="1:7" ht="18.75">
      <c r="A380" s="6">
        <v>373</v>
      </c>
      <c r="B380" s="44"/>
      <c r="C380" s="43"/>
      <c r="D380" s="17"/>
      <c r="E380" s="17"/>
      <c r="F380" s="19"/>
      <c r="G380" s="12">
        <f t="shared" si="5"/>
        <v>0</v>
      </c>
    </row>
    <row r="381" spans="1:7" ht="18.75">
      <c r="A381" s="6">
        <v>374</v>
      </c>
      <c r="B381" s="44"/>
      <c r="C381" s="43"/>
      <c r="D381" s="17"/>
      <c r="E381" s="17"/>
      <c r="F381" s="19"/>
      <c r="G381" s="12">
        <f t="shared" si="5"/>
        <v>0</v>
      </c>
    </row>
    <row r="382" spans="1:7" ht="18.75">
      <c r="A382" s="6">
        <v>375</v>
      </c>
      <c r="B382" s="44"/>
      <c r="C382" s="43"/>
      <c r="D382" s="17"/>
      <c r="E382" s="17"/>
      <c r="F382" s="19"/>
      <c r="G382" s="12">
        <f t="shared" si="5"/>
        <v>0</v>
      </c>
    </row>
    <row r="383" spans="1:7" ht="18.75">
      <c r="A383" s="6">
        <v>376</v>
      </c>
      <c r="B383" s="44"/>
      <c r="C383" s="43"/>
      <c r="D383" s="17"/>
      <c r="E383" s="17"/>
      <c r="F383" s="19"/>
      <c r="G383" s="12">
        <f t="shared" si="5"/>
        <v>0</v>
      </c>
    </row>
    <row r="384" spans="1:7" ht="18.75">
      <c r="A384" s="6">
        <v>377</v>
      </c>
      <c r="B384" s="44"/>
      <c r="C384" s="43"/>
      <c r="D384" s="17"/>
      <c r="E384" s="17"/>
      <c r="F384" s="19"/>
      <c r="G384" s="12">
        <f t="shared" si="5"/>
        <v>0</v>
      </c>
    </row>
    <row r="385" spans="1:7" ht="18.75">
      <c r="A385" s="6">
        <v>378</v>
      </c>
      <c r="B385" s="44"/>
      <c r="C385" s="43"/>
      <c r="D385" s="17"/>
      <c r="E385" s="17"/>
      <c r="F385" s="19"/>
      <c r="G385" s="12">
        <f t="shared" si="5"/>
        <v>0</v>
      </c>
    </row>
    <row r="386" spans="1:7" ht="18.75">
      <c r="A386" s="6">
        <v>379</v>
      </c>
      <c r="B386" s="44"/>
      <c r="C386" s="43"/>
      <c r="D386" s="17"/>
      <c r="E386" s="17"/>
      <c r="F386" s="19"/>
      <c r="G386" s="12">
        <f t="shared" si="5"/>
        <v>0</v>
      </c>
    </row>
    <row r="387" spans="1:7" ht="18.75">
      <c r="A387" s="6">
        <v>380</v>
      </c>
      <c r="B387" s="44"/>
      <c r="C387" s="43"/>
      <c r="D387" s="17"/>
      <c r="E387" s="17"/>
      <c r="F387" s="19"/>
      <c r="G387" s="12">
        <f t="shared" si="5"/>
        <v>0</v>
      </c>
    </row>
    <row r="388" spans="1:7" ht="18.75">
      <c r="A388" s="6">
        <v>381</v>
      </c>
      <c r="B388" s="44"/>
      <c r="C388" s="43"/>
      <c r="D388" s="17"/>
      <c r="E388" s="17"/>
      <c r="F388" s="19"/>
      <c r="G388" s="12">
        <f t="shared" si="5"/>
        <v>0</v>
      </c>
    </row>
    <row r="389" spans="1:7" ht="18.75">
      <c r="A389" s="6">
        <v>382</v>
      </c>
      <c r="B389" s="44"/>
      <c r="C389" s="43"/>
      <c r="D389" s="17"/>
      <c r="E389" s="17"/>
      <c r="F389" s="19"/>
      <c r="G389" s="12">
        <f t="shared" si="5"/>
        <v>0</v>
      </c>
    </row>
    <row r="390" spans="1:7" ht="18.75">
      <c r="A390" s="6">
        <v>383</v>
      </c>
      <c r="B390" s="44"/>
      <c r="C390" s="43"/>
      <c r="D390" s="17"/>
      <c r="E390" s="17"/>
      <c r="F390" s="19"/>
      <c r="G390" s="12">
        <f t="shared" si="5"/>
        <v>0</v>
      </c>
    </row>
    <row r="391" spans="1:7" ht="18.75">
      <c r="A391" s="6">
        <v>384</v>
      </c>
      <c r="B391" s="44"/>
      <c r="C391" s="43"/>
      <c r="D391" s="17"/>
      <c r="E391" s="17"/>
      <c r="F391" s="19"/>
      <c r="G391" s="12">
        <f t="shared" si="5"/>
        <v>0</v>
      </c>
    </row>
    <row r="392" spans="1:7" ht="18.75">
      <c r="A392" s="6">
        <v>385</v>
      </c>
      <c r="B392" s="44"/>
      <c r="C392" s="43"/>
      <c r="D392" s="17"/>
      <c r="E392" s="17"/>
      <c r="F392" s="19"/>
      <c r="G392" s="12">
        <f t="shared" si="5"/>
        <v>0</v>
      </c>
    </row>
    <row r="393" spans="1:7" ht="18.75">
      <c r="A393" s="6">
        <v>386</v>
      </c>
      <c r="B393" s="44"/>
      <c r="C393" s="43"/>
      <c r="D393" s="17"/>
      <c r="E393" s="17"/>
      <c r="F393" s="19"/>
      <c r="G393" s="12">
        <f t="shared" si="5"/>
        <v>0</v>
      </c>
    </row>
    <row r="394" spans="1:7" ht="18.75">
      <c r="A394" s="6">
        <v>387</v>
      </c>
      <c r="B394" s="44"/>
      <c r="C394" s="43"/>
      <c r="D394" s="17"/>
      <c r="E394" s="17"/>
      <c r="F394" s="19"/>
      <c r="G394" s="12">
        <f t="shared" si="5"/>
        <v>0</v>
      </c>
    </row>
    <row r="395" spans="1:7" ht="18.75">
      <c r="A395" s="6">
        <v>388</v>
      </c>
      <c r="B395" s="44"/>
      <c r="C395" s="43"/>
      <c r="D395" s="17"/>
      <c r="E395" s="17"/>
      <c r="F395" s="19"/>
      <c r="G395" s="12">
        <f t="shared" ref="G395:G458" si="6">COUNTIF(D395:F395,"yes")</f>
        <v>0</v>
      </c>
    </row>
    <row r="396" spans="1:7" ht="18.75">
      <c r="A396" s="6">
        <v>389</v>
      </c>
      <c r="B396" s="44"/>
      <c r="C396" s="43"/>
      <c r="D396" s="17"/>
      <c r="E396" s="17"/>
      <c r="F396" s="19"/>
      <c r="G396" s="12">
        <f t="shared" si="6"/>
        <v>0</v>
      </c>
    </row>
    <row r="397" spans="1:7" ht="18.75">
      <c r="A397" s="6">
        <v>390</v>
      </c>
      <c r="B397" s="44"/>
      <c r="C397" s="43"/>
      <c r="D397" s="17"/>
      <c r="E397" s="17"/>
      <c r="F397" s="19"/>
      <c r="G397" s="12">
        <f t="shared" si="6"/>
        <v>0</v>
      </c>
    </row>
    <row r="398" spans="1:7" ht="18.75">
      <c r="A398" s="6">
        <v>391</v>
      </c>
      <c r="B398" s="44"/>
      <c r="C398" s="43"/>
      <c r="D398" s="17"/>
      <c r="E398" s="17"/>
      <c r="F398" s="19"/>
      <c r="G398" s="12">
        <f t="shared" si="6"/>
        <v>0</v>
      </c>
    </row>
    <row r="399" spans="1:7" ht="18.75">
      <c r="A399" s="6">
        <v>392</v>
      </c>
      <c r="B399" s="44"/>
      <c r="C399" s="43"/>
      <c r="D399" s="17"/>
      <c r="E399" s="17"/>
      <c r="F399" s="19"/>
      <c r="G399" s="12">
        <f t="shared" si="6"/>
        <v>0</v>
      </c>
    </row>
    <row r="400" spans="1:7" ht="18.75">
      <c r="A400" s="6">
        <v>393</v>
      </c>
      <c r="B400" s="44"/>
      <c r="C400" s="43"/>
      <c r="D400" s="17"/>
      <c r="E400" s="17"/>
      <c r="F400" s="19"/>
      <c r="G400" s="12">
        <f t="shared" si="6"/>
        <v>0</v>
      </c>
    </row>
    <row r="401" spans="1:7" ht="18.75">
      <c r="A401" s="6">
        <v>394</v>
      </c>
      <c r="B401" s="44"/>
      <c r="C401" s="43"/>
      <c r="D401" s="17"/>
      <c r="E401" s="17"/>
      <c r="F401" s="19"/>
      <c r="G401" s="12">
        <f t="shared" si="6"/>
        <v>0</v>
      </c>
    </row>
    <row r="402" spans="1:7" ht="18.75">
      <c r="A402" s="6">
        <v>395</v>
      </c>
      <c r="B402" s="44"/>
      <c r="C402" s="43"/>
      <c r="D402" s="17"/>
      <c r="E402" s="17"/>
      <c r="F402" s="19"/>
      <c r="G402" s="12">
        <f t="shared" si="6"/>
        <v>0</v>
      </c>
    </row>
    <row r="403" spans="1:7" ht="18.75">
      <c r="A403" s="6">
        <v>396</v>
      </c>
      <c r="B403" s="44"/>
      <c r="C403" s="43"/>
      <c r="D403" s="17"/>
      <c r="E403" s="17"/>
      <c r="F403" s="19"/>
      <c r="G403" s="12">
        <f t="shared" si="6"/>
        <v>0</v>
      </c>
    </row>
    <row r="404" spans="1:7" ht="18.75">
      <c r="A404" s="6">
        <v>397</v>
      </c>
      <c r="B404" s="44"/>
      <c r="C404" s="43"/>
      <c r="D404" s="17"/>
      <c r="E404" s="17"/>
      <c r="F404" s="19"/>
      <c r="G404" s="12">
        <f t="shared" si="6"/>
        <v>0</v>
      </c>
    </row>
    <row r="405" spans="1:7" ht="18.75">
      <c r="A405" s="6">
        <v>398</v>
      </c>
      <c r="B405" s="44"/>
      <c r="C405" s="43"/>
      <c r="D405" s="17"/>
      <c r="E405" s="17"/>
      <c r="F405" s="19"/>
      <c r="G405" s="12">
        <f t="shared" si="6"/>
        <v>0</v>
      </c>
    </row>
    <row r="406" spans="1:7" ht="18.75">
      <c r="A406" s="6">
        <v>399</v>
      </c>
      <c r="B406" s="44"/>
      <c r="C406" s="43"/>
      <c r="D406" s="17"/>
      <c r="E406" s="17"/>
      <c r="F406" s="19"/>
      <c r="G406" s="12">
        <f t="shared" si="6"/>
        <v>0</v>
      </c>
    </row>
    <row r="407" spans="1:7" ht="18.75">
      <c r="A407" s="6">
        <v>400</v>
      </c>
      <c r="B407" s="44"/>
      <c r="C407" s="43"/>
      <c r="D407" s="17"/>
      <c r="E407" s="17"/>
      <c r="F407" s="19"/>
      <c r="G407" s="12">
        <f t="shared" si="6"/>
        <v>0</v>
      </c>
    </row>
    <row r="408" spans="1:7" ht="18.75">
      <c r="A408" s="6">
        <v>401</v>
      </c>
      <c r="B408" s="44"/>
      <c r="C408" s="43"/>
      <c r="D408" s="17"/>
      <c r="E408" s="17"/>
      <c r="F408" s="19"/>
      <c r="G408" s="12">
        <f t="shared" si="6"/>
        <v>0</v>
      </c>
    </row>
    <row r="409" spans="1:7" ht="18.75">
      <c r="A409" s="6">
        <v>402</v>
      </c>
      <c r="B409" s="44"/>
      <c r="C409" s="43"/>
      <c r="D409" s="17"/>
      <c r="E409" s="17"/>
      <c r="F409" s="19"/>
      <c r="G409" s="12">
        <f t="shared" si="6"/>
        <v>0</v>
      </c>
    </row>
    <row r="410" spans="1:7" ht="18.75">
      <c r="A410" s="6">
        <v>403</v>
      </c>
      <c r="B410" s="44"/>
      <c r="C410" s="43"/>
      <c r="D410" s="17"/>
      <c r="E410" s="17"/>
      <c r="F410" s="19"/>
      <c r="G410" s="12">
        <f t="shared" si="6"/>
        <v>0</v>
      </c>
    </row>
    <row r="411" spans="1:7" ht="18.75">
      <c r="A411" s="6">
        <v>404</v>
      </c>
      <c r="B411" s="44"/>
      <c r="C411" s="43"/>
      <c r="D411" s="17"/>
      <c r="E411" s="17"/>
      <c r="F411" s="19"/>
      <c r="G411" s="12">
        <f t="shared" si="6"/>
        <v>0</v>
      </c>
    </row>
    <row r="412" spans="1:7" ht="18.75">
      <c r="A412" s="6">
        <v>405</v>
      </c>
      <c r="B412" s="44"/>
      <c r="C412" s="43"/>
      <c r="D412" s="17"/>
      <c r="E412" s="17"/>
      <c r="F412" s="19"/>
      <c r="G412" s="12">
        <f t="shared" si="6"/>
        <v>0</v>
      </c>
    </row>
    <row r="413" spans="1:7" ht="18.75">
      <c r="A413" s="6">
        <v>406</v>
      </c>
      <c r="B413" s="44"/>
      <c r="C413" s="43"/>
      <c r="D413" s="17"/>
      <c r="E413" s="17"/>
      <c r="F413" s="19"/>
      <c r="G413" s="12">
        <f t="shared" si="6"/>
        <v>0</v>
      </c>
    </row>
    <row r="414" spans="1:7" ht="18.75">
      <c r="A414" s="6">
        <v>407</v>
      </c>
      <c r="B414" s="44"/>
      <c r="C414" s="43"/>
      <c r="D414" s="17"/>
      <c r="E414" s="17"/>
      <c r="F414" s="19"/>
      <c r="G414" s="12">
        <f t="shared" si="6"/>
        <v>0</v>
      </c>
    </row>
    <row r="415" spans="1:7" ht="18.75">
      <c r="A415" s="6">
        <v>408</v>
      </c>
      <c r="B415" s="44"/>
      <c r="C415" s="43"/>
      <c r="D415" s="17"/>
      <c r="E415" s="17"/>
      <c r="F415" s="19"/>
      <c r="G415" s="12">
        <f t="shared" si="6"/>
        <v>0</v>
      </c>
    </row>
    <row r="416" spans="1:7" ht="18.75">
      <c r="A416" s="6">
        <v>409</v>
      </c>
      <c r="B416" s="44"/>
      <c r="C416" s="43"/>
      <c r="D416" s="17"/>
      <c r="E416" s="17"/>
      <c r="F416" s="19"/>
      <c r="G416" s="12">
        <f t="shared" si="6"/>
        <v>0</v>
      </c>
    </row>
    <row r="417" spans="1:7" ht="18.75">
      <c r="A417" s="6">
        <v>410</v>
      </c>
      <c r="B417" s="44"/>
      <c r="C417" s="43"/>
      <c r="D417" s="17"/>
      <c r="E417" s="17"/>
      <c r="F417" s="19"/>
      <c r="G417" s="12">
        <f t="shared" si="6"/>
        <v>0</v>
      </c>
    </row>
    <row r="418" spans="1:7" ht="18.75">
      <c r="A418" s="6">
        <v>411</v>
      </c>
      <c r="B418" s="44"/>
      <c r="C418" s="43"/>
      <c r="D418" s="17"/>
      <c r="E418" s="17"/>
      <c r="F418" s="19"/>
      <c r="G418" s="12">
        <f t="shared" si="6"/>
        <v>0</v>
      </c>
    </row>
    <row r="419" spans="1:7" ht="18.75">
      <c r="A419" s="6">
        <v>412</v>
      </c>
      <c r="B419" s="44"/>
      <c r="C419" s="43"/>
      <c r="D419" s="17"/>
      <c r="E419" s="17"/>
      <c r="F419" s="19"/>
      <c r="G419" s="12">
        <f t="shared" si="6"/>
        <v>0</v>
      </c>
    </row>
    <row r="420" spans="1:7" ht="18.75">
      <c r="A420" s="6">
        <v>413</v>
      </c>
      <c r="B420" s="44"/>
      <c r="C420" s="43"/>
      <c r="D420" s="17"/>
      <c r="E420" s="17"/>
      <c r="F420" s="19"/>
      <c r="G420" s="12">
        <f t="shared" si="6"/>
        <v>0</v>
      </c>
    </row>
    <row r="421" spans="1:7" ht="18.75">
      <c r="A421" s="6">
        <v>414</v>
      </c>
      <c r="B421" s="44"/>
      <c r="C421" s="43"/>
      <c r="D421" s="17"/>
      <c r="E421" s="17"/>
      <c r="F421" s="19"/>
      <c r="G421" s="12">
        <f t="shared" si="6"/>
        <v>0</v>
      </c>
    </row>
    <row r="422" spans="1:7" ht="18.75">
      <c r="A422" s="6">
        <v>415</v>
      </c>
      <c r="B422" s="44"/>
      <c r="C422" s="43"/>
      <c r="D422" s="17"/>
      <c r="E422" s="17"/>
      <c r="F422" s="19"/>
      <c r="G422" s="12">
        <f t="shared" si="6"/>
        <v>0</v>
      </c>
    </row>
    <row r="423" spans="1:7" ht="18.75">
      <c r="A423" s="6">
        <v>416</v>
      </c>
      <c r="B423" s="44"/>
      <c r="C423" s="43"/>
      <c r="D423" s="17"/>
      <c r="E423" s="17"/>
      <c r="F423" s="19"/>
      <c r="G423" s="12">
        <f t="shared" si="6"/>
        <v>0</v>
      </c>
    </row>
    <row r="424" spans="1:7" ht="18.75">
      <c r="A424" s="6">
        <v>417</v>
      </c>
      <c r="B424" s="44"/>
      <c r="C424" s="43"/>
      <c r="D424" s="17"/>
      <c r="E424" s="17"/>
      <c r="F424" s="19"/>
      <c r="G424" s="12">
        <f t="shared" si="6"/>
        <v>0</v>
      </c>
    </row>
    <row r="425" spans="1:7" ht="18.75">
      <c r="A425" s="6">
        <v>418</v>
      </c>
      <c r="B425" s="44"/>
      <c r="C425" s="43"/>
      <c r="D425" s="17"/>
      <c r="E425" s="17"/>
      <c r="F425" s="19"/>
      <c r="G425" s="12">
        <f t="shared" si="6"/>
        <v>0</v>
      </c>
    </row>
    <row r="426" spans="1:7" ht="18.75">
      <c r="A426" s="6">
        <v>419</v>
      </c>
      <c r="B426" s="44"/>
      <c r="C426" s="43"/>
      <c r="D426" s="17"/>
      <c r="E426" s="17"/>
      <c r="F426" s="19"/>
      <c r="G426" s="12">
        <f t="shared" si="6"/>
        <v>0</v>
      </c>
    </row>
    <row r="427" spans="1:7" ht="18.75">
      <c r="A427" s="6">
        <v>420</v>
      </c>
      <c r="B427" s="44"/>
      <c r="C427" s="43"/>
      <c r="D427" s="17"/>
      <c r="E427" s="17"/>
      <c r="F427" s="19"/>
      <c r="G427" s="12">
        <f t="shared" si="6"/>
        <v>0</v>
      </c>
    </row>
    <row r="428" spans="1:7" ht="18.75">
      <c r="A428" s="6">
        <v>421</v>
      </c>
      <c r="B428" s="44"/>
      <c r="C428" s="43"/>
      <c r="D428" s="17"/>
      <c r="E428" s="17"/>
      <c r="F428" s="19"/>
      <c r="G428" s="12">
        <f t="shared" si="6"/>
        <v>0</v>
      </c>
    </row>
    <row r="429" spans="1:7" ht="18.75">
      <c r="A429" s="6">
        <v>422</v>
      </c>
      <c r="B429" s="44"/>
      <c r="C429" s="43"/>
      <c r="D429" s="17"/>
      <c r="E429" s="17"/>
      <c r="F429" s="19"/>
      <c r="G429" s="12">
        <f t="shared" si="6"/>
        <v>0</v>
      </c>
    </row>
    <row r="430" spans="1:7" ht="18.75">
      <c r="A430" s="6">
        <v>423</v>
      </c>
      <c r="B430" s="44"/>
      <c r="C430" s="43"/>
      <c r="D430" s="17"/>
      <c r="E430" s="17"/>
      <c r="F430" s="19"/>
      <c r="G430" s="12">
        <f t="shared" si="6"/>
        <v>0</v>
      </c>
    </row>
    <row r="431" spans="1:7" ht="18.75">
      <c r="A431" s="6">
        <v>424</v>
      </c>
      <c r="B431" s="44"/>
      <c r="C431" s="43"/>
      <c r="D431" s="17"/>
      <c r="E431" s="17"/>
      <c r="F431" s="19"/>
      <c r="G431" s="12">
        <f t="shared" si="6"/>
        <v>0</v>
      </c>
    </row>
    <row r="432" spans="1:7" ht="18.75">
      <c r="A432" s="6">
        <v>425</v>
      </c>
      <c r="B432" s="44"/>
      <c r="C432" s="43"/>
      <c r="D432" s="17"/>
      <c r="E432" s="17"/>
      <c r="F432" s="19"/>
      <c r="G432" s="12">
        <f t="shared" si="6"/>
        <v>0</v>
      </c>
    </row>
    <row r="433" spans="1:7" ht="18.75">
      <c r="A433" s="6">
        <v>426</v>
      </c>
      <c r="B433" s="44"/>
      <c r="C433" s="43"/>
      <c r="D433" s="17"/>
      <c r="E433" s="17"/>
      <c r="F433" s="19"/>
      <c r="G433" s="12">
        <f t="shared" si="6"/>
        <v>0</v>
      </c>
    </row>
    <row r="434" spans="1:7" ht="18.75">
      <c r="A434" s="6">
        <v>427</v>
      </c>
      <c r="B434" s="44"/>
      <c r="C434" s="43"/>
      <c r="D434" s="17"/>
      <c r="E434" s="17"/>
      <c r="F434" s="19"/>
      <c r="G434" s="12">
        <f t="shared" si="6"/>
        <v>0</v>
      </c>
    </row>
    <row r="435" spans="1:7" ht="18.75">
      <c r="A435" s="6">
        <v>428</v>
      </c>
      <c r="B435" s="44"/>
      <c r="C435" s="43"/>
      <c r="D435" s="17"/>
      <c r="E435" s="17"/>
      <c r="F435" s="19"/>
      <c r="G435" s="12">
        <f t="shared" si="6"/>
        <v>0</v>
      </c>
    </row>
    <row r="436" spans="1:7" ht="18.75">
      <c r="A436" s="6">
        <v>429</v>
      </c>
      <c r="B436" s="44"/>
      <c r="C436" s="43"/>
      <c r="D436" s="17"/>
      <c r="E436" s="17"/>
      <c r="F436" s="19"/>
      <c r="G436" s="12">
        <f t="shared" si="6"/>
        <v>0</v>
      </c>
    </row>
    <row r="437" spans="1:7" ht="18.75">
      <c r="A437" s="6">
        <v>430</v>
      </c>
      <c r="B437" s="44"/>
      <c r="C437" s="43"/>
      <c r="D437" s="17"/>
      <c r="E437" s="17"/>
      <c r="F437" s="19"/>
      <c r="G437" s="12">
        <f t="shared" si="6"/>
        <v>0</v>
      </c>
    </row>
    <row r="438" spans="1:7" ht="18.75">
      <c r="A438" s="6">
        <v>431</v>
      </c>
      <c r="B438" s="44"/>
      <c r="C438" s="43"/>
      <c r="D438" s="17"/>
      <c r="E438" s="17"/>
      <c r="F438" s="19"/>
      <c r="G438" s="12">
        <f t="shared" si="6"/>
        <v>0</v>
      </c>
    </row>
    <row r="439" spans="1:7" ht="18.75">
      <c r="A439" s="6">
        <v>432</v>
      </c>
      <c r="B439" s="44"/>
      <c r="C439" s="43"/>
      <c r="D439" s="17"/>
      <c r="E439" s="17"/>
      <c r="F439" s="19"/>
      <c r="G439" s="12">
        <f t="shared" si="6"/>
        <v>0</v>
      </c>
    </row>
    <row r="440" spans="1:7" ht="18.75">
      <c r="A440" s="6">
        <v>433</v>
      </c>
      <c r="B440" s="44"/>
      <c r="C440" s="43"/>
      <c r="D440" s="17"/>
      <c r="E440" s="17"/>
      <c r="F440" s="19"/>
      <c r="G440" s="12">
        <f t="shared" si="6"/>
        <v>0</v>
      </c>
    </row>
    <row r="441" spans="1:7" ht="18.75">
      <c r="A441" s="6">
        <v>434</v>
      </c>
      <c r="B441" s="44"/>
      <c r="C441" s="43"/>
      <c r="D441" s="17"/>
      <c r="E441" s="17"/>
      <c r="F441" s="19"/>
      <c r="G441" s="12">
        <f t="shared" si="6"/>
        <v>0</v>
      </c>
    </row>
    <row r="442" spans="1:7" ht="18.75">
      <c r="A442" s="6">
        <v>435</v>
      </c>
      <c r="B442" s="44"/>
      <c r="C442" s="43"/>
      <c r="D442" s="17"/>
      <c r="E442" s="17"/>
      <c r="F442" s="19"/>
      <c r="G442" s="12">
        <f t="shared" si="6"/>
        <v>0</v>
      </c>
    </row>
    <row r="443" spans="1:7" ht="18.75">
      <c r="A443" s="6">
        <v>436</v>
      </c>
      <c r="B443" s="44"/>
      <c r="C443" s="43"/>
      <c r="D443" s="17"/>
      <c r="E443" s="17"/>
      <c r="F443" s="19"/>
      <c r="G443" s="12">
        <f t="shared" si="6"/>
        <v>0</v>
      </c>
    </row>
    <row r="444" spans="1:7" ht="18.75">
      <c r="A444" s="6">
        <v>437</v>
      </c>
      <c r="B444" s="44"/>
      <c r="C444" s="43"/>
      <c r="D444" s="17"/>
      <c r="E444" s="17"/>
      <c r="F444" s="19"/>
      <c r="G444" s="12">
        <f t="shared" si="6"/>
        <v>0</v>
      </c>
    </row>
    <row r="445" spans="1:7" ht="18.75">
      <c r="A445" s="6">
        <v>438</v>
      </c>
      <c r="B445" s="44"/>
      <c r="C445" s="43"/>
      <c r="D445" s="17"/>
      <c r="E445" s="17"/>
      <c r="F445" s="19"/>
      <c r="G445" s="12">
        <f t="shared" si="6"/>
        <v>0</v>
      </c>
    </row>
    <row r="446" spans="1:7" ht="18.75">
      <c r="A446" s="6">
        <v>439</v>
      </c>
      <c r="B446" s="44"/>
      <c r="C446" s="43"/>
      <c r="D446" s="17"/>
      <c r="E446" s="17"/>
      <c r="F446" s="19"/>
      <c r="G446" s="12">
        <f t="shared" si="6"/>
        <v>0</v>
      </c>
    </row>
    <row r="447" spans="1:7" ht="18.75">
      <c r="A447" s="6">
        <v>440</v>
      </c>
      <c r="B447" s="44"/>
      <c r="C447" s="43"/>
      <c r="D447" s="17"/>
      <c r="E447" s="17"/>
      <c r="F447" s="19"/>
      <c r="G447" s="12">
        <f t="shared" si="6"/>
        <v>0</v>
      </c>
    </row>
    <row r="448" spans="1:7" ht="18.75">
      <c r="A448" s="6">
        <v>441</v>
      </c>
      <c r="B448" s="44"/>
      <c r="C448" s="43"/>
      <c r="D448" s="17"/>
      <c r="E448" s="17"/>
      <c r="F448" s="19"/>
      <c r="G448" s="12">
        <f t="shared" si="6"/>
        <v>0</v>
      </c>
    </row>
    <row r="449" spans="1:7" ht="18.75">
      <c r="A449" s="6">
        <v>442</v>
      </c>
      <c r="B449" s="44"/>
      <c r="C449" s="43"/>
      <c r="D449" s="17"/>
      <c r="E449" s="17"/>
      <c r="F449" s="19"/>
      <c r="G449" s="12">
        <f t="shared" si="6"/>
        <v>0</v>
      </c>
    </row>
    <row r="450" spans="1:7" ht="18.75">
      <c r="A450" s="6">
        <v>443</v>
      </c>
      <c r="B450" s="44"/>
      <c r="C450" s="43"/>
      <c r="D450" s="17"/>
      <c r="E450" s="17"/>
      <c r="F450" s="19"/>
      <c r="G450" s="12">
        <f t="shared" si="6"/>
        <v>0</v>
      </c>
    </row>
    <row r="451" spans="1:7" ht="18.75">
      <c r="A451" s="6">
        <v>444</v>
      </c>
      <c r="B451" s="44"/>
      <c r="C451" s="43"/>
      <c r="D451" s="17"/>
      <c r="E451" s="17"/>
      <c r="F451" s="19"/>
      <c r="G451" s="12">
        <f t="shared" si="6"/>
        <v>0</v>
      </c>
    </row>
    <row r="452" spans="1:7" ht="18.75">
      <c r="A452" s="6">
        <v>445</v>
      </c>
      <c r="B452" s="44"/>
      <c r="C452" s="43"/>
      <c r="D452" s="17"/>
      <c r="E452" s="17"/>
      <c r="F452" s="19"/>
      <c r="G452" s="12">
        <f t="shared" si="6"/>
        <v>0</v>
      </c>
    </row>
    <row r="453" spans="1:7" ht="18.75">
      <c r="A453" s="6">
        <v>446</v>
      </c>
      <c r="B453" s="44"/>
      <c r="C453" s="43"/>
      <c r="D453" s="17"/>
      <c r="E453" s="17"/>
      <c r="F453" s="19"/>
      <c r="G453" s="12">
        <f t="shared" si="6"/>
        <v>0</v>
      </c>
    </row>
    <row r="454" spans="1:7" ht="18.75">
      <c r="A454" s="6">
        <v>447</v>
      </c>
      <c r="B454" s="44"/>
      <c r="C454" s="43"/>
      <c r="D454" s="17"/>
      <c r="E454" s="17"/>
      <c r="F454" s="19"/>
      <c r="G454" s="12">
        <f t="shared" si="6"/>
        <v>0</v>
      </c>
    </row>
    <row r="455" spans="1:7" ht="18.75">
      <c r="A455" s="6">
        <v>448</v>
      </c>
      <c r="B455" s="44"/>
      <c r="C455" s="43"/>
      <c r="D455" s="17"/>
      <c r="E455" s="17"/>
      <c r="F455" s="19"/>
      <c r="G455" s="12">
        <f t="shared" si="6"/>
        <v>0</v>
      </c>
    </row>
    <row r="456" spans="1:7" ht="18.75">
      <c r="A456" s="6">
        <v>449</v>
      </c>
      <c r="B456" s="44"/>
      <c r="C456" s="43"/>
      <c r="D456" s="17"/>
      <c r="E456" s="17"/>
      <c r="F456" s="19"/>
      <c r="G456" s="12">
        <f t="shared" si="6"/>
        <v>0</v>
      </c>
    </row>
    <row r="457" spans="1:7" ht="18.75">
      <c r="A457" s="6">
        <v>450</v>
      </c>
      <c r="B457" s="44"/>
      <c r="C457" s="43"/>
      <c r="D457" s="17"/>
      <c r="E457" s="17"/>
      <c r="F457" s="19"/>
      <c r="G457" s="12">
        <f t="shared" si="6"/>
        <v>0</v>
      </c>
    </row>
    <row r="458" spans="1:7" ht="18.75">
      <c r="A458" s="6">
        <v>451</v>
      </c>
      <c r="B458" s="44"/>
      <c r="C458" s="43"/>
      <c r="D458" s="17"/>
      <c r="E458" s="17"/>
      <c r="F458" s="19"/>
      <c r="G458" s="12">
        <f t="shared" si="6"/>
        <v>0</v>
      </c>
    </row>
    <row r="459" spans="1:7" ht="18.75">
      <c r="A459" s="6">
        <v>452</v>
      </c>
      <c r="B459" s="44"/>
      <c r="C459" s="43"/>
      <c r="D459" s="17"/>
      <c r="E459" s="17"/>
      <c r="F459" s="19"/>
      <c r="G459" s="12">
        <f t="shared" ref="G459:G507" si="7">COUNTIF(D459:F459,"yes")</f>
        <v>0</v>
      </c>
    </row>
    <row r="460" spans="1:7" ht="18.75">
      <c r="A460" s="6">
        <v>453</v>
      </c>
      <c r="B460" s="44"/>
      <c r="C460" s="43"/>
      <c r="D460" s="17"/>
      <c r="E460" s="17"/>
      <c r="F460" s="19"/>
      <c r="G460" s="12">
        <f t="shared" si="7"/>
        <v>0</v>
      </c>
    </row>
    <row r="461" spans="1:7" ht="18.75">
      <c r="A461" s="6">
        <v>454</v>
      </c>
      <c r="B461" s="44"/>
      <c r="C461" s="43"/>
      <c r="D461" s="17"/>
      <c r="E461" s="17"/>
      <c r="F461" s="19"/>
      <c r="G461" s="12">
        <f t="shared" si="7"/>
        <v>0</v>
      </c>
    </row>
    <row r="462" spans="1:7" ht="18.75">
      <c r="A462" s="6">
        <v>455</v>
      </c>
      <c r="B462" s="44"/>
      <c r="C462" s="43"/>
      <c r="D462" s="17"/>
      <c r="E462" s="17"/>
      <c r="F462" s="19"/>
      <c r="G462" s="12">
        <f t="shared" si="7"/>
        <v>0</v>
      </c>
    </row>
    <row r="463" spans="1:7" ht="18.75">
      <c r="A463" s="6">
        <v>456</v>
      </c>
      <c r="B463" s="44"/>
      <c r="C463" s="43"/>
      <c r="D463" s="17"/>
      <c r="E463" s="17"/>
      <c r="F463" s="19"/>
      <c r="G463" s="12">
        <f t="shared" si="7"/>
        <v>0</v>
      </c>
    </row>
    <row r="464" spans="1:7" ht="18.75">
      <c r="A464" s="6">
        <v>457</v>
      </c>
      <c r="B464" s="44"/>
      <c r="C464" s="43"/>
      <c r="D464" s="17"/>
      <c r="E464" s="17"/>
      <c r="F464" s="19"/>
      <c r="G464" s="12">
        <f t="shared" si="7"/>
        <v>0</v>
      </c>
    </row>
    <row r="465" spans="1:7" ht="18.75">
      <c r="A465" s="6">
        <v>458</v>
      </c>
      <c r="B465" s="44"/>
      <c r="C465" s="43"/>
      <c r="D465" s="17"/>
      <c r="E465" s="17"/>
      <c r="F465" s="19"/>
      <c r="G465" s="12">
        <f t="shared" si="7"/>
        <v>0</v>
      </c>
    </row>
    <row r="466" spans="1:7" ht="18.75">
      <c r="A466" s="6">
        <v>459</v>
      </c>
      <c r="B466" s="44"/>
      <c r="C466" s="43"/>
      <c r="D466" s="17"/>
      <c r="E466" s="17"/>
      <c r="F466" s="19"/>
      <c r="G466" s="12">
        <f t="shared" si="7"/>
        <v>0</v>
      </c>
    </row>
    <row r="467" spans="1:7" ht="18.75">
      <c r="A467" s="6">
        <v>460</v>
      </c>
      <c r="B467" s="44"/>
      <c r="C467" s="43"/>
      <c r="D467" s="17"/>
      <c r="E467" s="17"/>
      <c r="F467" s="19"/>
      <c r="G467" s="12">
        <f t="shared" si="7"/>
        <v>0</v>
      </c>
    </row>
    <row r="468" spans="1:7" ht="18.75">
      <c r="A468" s="6">
        <v>461</v>
      </c>
      <c r="B468" s="44"/>
      <c r="C468" s="43"/>
      <c r="D468" s="17"/>
      <c r="E468" s="17"/>
      <c r="F468" s="19"/>
      <c r="G468" s="12">
        <f t="shared" si="7"/>
        <v>0</v>
      </c>
    </row>
    <row r="469" spans="1:7" ht="18.75">
      <c r="A469" s="6">
        <v>462</v>
      </c>
      <c r="B469" s="44"/>
      <c r="C469" s="43"/>
      <c r="D469" s="17"/>
      <c r="E469" s="17"/>
      <c r="F469" s="19"/>
      <c r="G469" s="12">
        <f t="shared" si="7"/>
        <v>0</v>
      </c>
    </row>
    <row r="470" spans="1:7" ht="18.75">
      <c r="A470" s="6">
        <v>463</v>
      </c>
      <c r="B470" s="44"/>
      <c r="C470" s="43"/>
      <c r="D470" s="17"/>
      <c r="E470" s="17"/>
      <c r="F470" s="19"/>
      <c r="G470" s="12">
        <f t="shared" si="7"/>
        <v>0</v>
      </c>
    </row>
    <row r="471" spans="1:7" ht="18.75">
      <c r="A471" s="6">
        <v>464</v>
      </c>
      <c r="B471" s="44"/>
      <c r="C471" s="43"/>
      <c r="D471" s="17"/>
      <c r="E471" s="17"/>
      <c r="F471" s="19"/>
      <c r="G471" s="12">
        <f t="shared" si="7"/>
        <v>0</v>
      </c>
    </row>
    <row r="472" spans="1:7" ht="18.75">
      <c r="A472" s="6">
        <v>465</v>
      </c>
      <c r="B472" s="44"/>
      <c r="C472" s="43"/>
      <c r="D472" s="17"/>
      <c r="E472" s="17"/>
      <c r="F472" s="19"/>
      <c r="G472" s="12">
        <f t="shared" si="7"/>
        <v>0</v>
      </c>
    </row>
    <row r="473" spans="1:7" ht="18.75">
      <c r="A473" s="6">
        <v>466</v>
      </c>
      <c r="B473" s="44"/>
      <c r="C473" s="43"/>
      <c r="D473" s="17"/>
      <c r="E473" s="17"/>
      <c r="F473" s="19"/>
      <c r="G473" s="12">
        <f t="shared" si="7"/>
        <v>0</v>
      </c>
    </row>
    <row r="474" spans="1:7" ht="18.75">
      <c r="A474" s="6">
        <v>467</v>
      </c>
      <c r="B474" s="44"/>
      <c r="C474" s="43"/>
      <c r="D474" s="17"/>
      <c r="E474" s="17"/>
      <c r="F474" s="19"/>
      <c r="G474" s="12">
        <f t="shared" si="7"/>
        <v>0</v>
      </c>
    </row>
    <row r="475" spans="1:7" ht="18.75">
      <c r="A475" s="6">
        <v>468</v>
      </c>
      <c r="B475" s="44"/>
      <c r="C475" s="43"/>
      <c r="D475" s="17"/>
      <c r="E475" s="17"/>
      <c r="F475" s="19"/>
      <c r="G475" s="12">
        <f t="shared" si="7"/>
        <v>0</v>
      </c>
    </row>
    <row r="476" spans="1:7" ht="18.75">
      <c r="A476" s="6">
        <v>469</v>
      </c>
      <c r="B476" s="44"/>
      <c r="C476" s="43"/>
      <c r="D476" s="17"/>
      <c r="E476" s="17"/>
      <c r="F476" s="19"/>
      <c r="G476" s="12">
        <f t="shared" si="7"/>
        <v>0</v>
      </c>
    </row>
    <row r="477" spans="1:7" ht="18.75">
      <c r="A477" s="6">
        <v>470</v>
      </c>
      <c r="B477" s="44"/>
      <c r="C477" s="43"/>
      <c r="D477" s="17"/>
      <c r="E477" s="17"/>
      <c r="F477" s="19"/>
      <c r="G477" s="12">
        <f t="shared" si="7"/>
        <v>0</v>
      </c>
    </row>
    <row r="478" spans="1:7" ht="18.75">
      <c r="A478" s="6">
        <v>471</v>
      </c>
      <c r="B478" s="44"/>
      <c r="C478" s="43"/>
      <c r="D478" s="17"/>
      <c r="E478" s="17"/>
      <c r="F478" s="19"/>
      <c r="G478" s="12">
        <f t="shared" si="7"/>
        <v>0</v>
      </c>
    </row>
    <row r="479" spans="1:7" ht="18.75">
      <c r="A479" s="6">
        <v>472</v>
      </c>
      <c r="B479" s="44"/>
      <c r="C479" s="43"/>
      <c r="D479" s="17"/>
      <c r="E479" s="17"/>
      <c r="F479" s="19"/>
      <c r="G479" s="12">
        <f t="shared" si="7"/>
        <v>0</v>
      </c>
    </row>
    <row r="480" spans="1:7" ht="18.75">
      <c r="A480" s="6">
        <v>473</v>
      </c>
      <c r="B480" s="44"/>
      <c r="C480" s="43"/>
      <c r="D480" s="17"/>
      <c r="E480" s="17"/>
      <c r="F480" s="19"/>
      <c r="G480" s="12">
        <f t="shared" si="7"/>
        <v>0</v>
      </c>
    </row>
    <row r="481" spans="1:7" ht="18.75">
      <c r="A481" s="6">
        <v>474</v>
      </c>
      <c r="B481" s="44"/>
      <c r="C481" s="43"/>
      <c r="D481" s="17"/>
      <c r="E481" s="17"/>
      <c r="F481" s="19"/>
      <c r="G481" s="12">
        <f t="shared" si="7"/>
        <v>0</v>
      </c>
    </row>
    <row r="482" spans="1:7" ht="18.75">
      <c r="A482" s="6">
        <v>475</v>
      </c>
      <c r="B482" s="44"/>
      <c r="C482" s="43"/>
      <c r="D482" s="17"/>
      <c r="E482" s="17"/>
      <c r="F482" s="19"/>
      <c r="G482" s="12">
        <f t="shared" si="7"/>
        <v>0</v>
      </c>
    </row>
    <row r="483" spans="1:7" ht="18.75">
      <c r="A483" s="6">
        <v>476</v>
      </c>
      <c r="B483" s="44"/>
      <c r="C483" s="43"/>
      <c r="D483" s="17"/>
      <c r="E483" s="17"/>
      <c r="F483" s="19"/>
      <c r="G483" s="12">
        <f t="shared" si="7"/>
        <v>0</v>
      </c>
    </row>
    <row r="484" spans="1:7" ht="18.75">
      <c r="A484" s="6">
        <v>477</v>
      </c>
      <c r="B484" s="44"/>
      <c r="C484" s="43"/>
      <c r="D484" s="17"/>
      <c r="E484" s="17"/>
      <c r="F484" s="19"/>
      <c r="G484" s="12">
        <f t="shared" si="7"/>
        <v>0</v>
      </c>
    </row>
    <row r="485" spans="1:7" ht="18.75">
      <c r="A485" s="6">
        <v>478</v>
      </c>
      <c r="B485" s="44"/>
      <c r="C485" s="43"/>
      <c r="D485" s="17"/>
      <c r="E485" s="17"/>
      <c r="F485" s="19"/>
      <c r="G485" s="12">
        <f t="shared" si="7"/>
        <v>0</v>
      </c>
    </row>
    <row r="486" spans="1:7" ht="18.75">
      <c r="A486" s="6">
        <v>479</v>
      </c>
      <c r="B486" s="44"/>
      <c r="C486" s="43"/>
      <c r="D486" s="17"/>
      <c r="E486" s="17"/>
      <c r="F486" s="19"/>
      <c r="G486" s="12">
        <f t="shared" si="7"/>
        <v>0</v>
      </c>
    </row>
    <row r="487" spans="1:7" ht="18.75">
      <c r="A487" s="6">
        <v>480</v>
      </c>
      <c r="B487" s="44"/>
      <c r="C487" s="43"/>
      <c r="D487" s="17"/>
      <c r="E487" s="17"/>
      <c r="F487" s="19"/>
      <c r="G487" s="12">
        <f t="shared" si="7"/>
        <v>0</v>
      </c>
    </row>
    <row r="488" spans="1:7" ht="18.75">
      <c r="A488" s="6">
        <v>481</v>
      </c>
      <c r="B488" s="44"/>
      <c r="C488" s="43"/>
      <c r="D488" s="17"/>
      <c r="E488" s="17"/>
      <c r="F488" s="19"/>
      <c r="G488" s="12">
        <f t="shared" si="7"/>
        <v>0</v>
      </c>
    </row>
    <row r="489" spans="1:7" ht="18.75">
      <c r="A489" s="6">
        <v>482</v>
      </c>
      <c r="B489" s="44"/>
      <c r="C489" s="43"/>
      <c r="D489" s="17"/>
      <c r="E489" s="17"/>
      <c r="F489" s="19"/>
      <c r="G489" s="12">
        <f t="shared" si="7"/>
        <v>0</v>
      </c>
    </row>
    <row r="490" spans="1:7" ht="18.75">
      <c r="A490" s="6">
        <v>483</v>
      </c>
      <c r="B490" s="44"/>
      <c r="C490" s="43"/>
      <c r="D490" s="17"/>
      <c r="E490" s="17"/>
      <c r="F490" s="19"/>
      <c r="G490" s="12">
        <f t="shared" si="7"/>
        <v>0</v>
      </c>
    </row>
    <row r="491" spans="1:7" ht="18.75">
      <c r="A491" s="6">
        <v>484</v>
      </c>
      <c r="B491" s="44"/>
      <c r="C491" s="43"/>
      <c r="D491" s="17"/>
      <c r="E491" s="17"/>
      <c r="F491" s="19"/>
      <c r="G491" s="12">
        <f t="shared" si="7"/>
        <v>0</v>
      </c>
    </row>
    <row r="492" spans="1:7" ht="18.75">
      <c r="A492" s="6">
        <v>485</v>
      </c>
      <c r="B492" s="44"/>
      <c r="C492" s="43"/>
      <c r="D492" s="17"/>
      <c r="E492" s="17"/>
      <c r="F492" s="19"/>
      <c r="G492" s="12">
        <f t="shared" si="7"/>
        <v>0</v>
      </c>
    </row>
    <row r="493" spans="1:7" ht="18.75">
      <c r="A493" s="6">
        <v>486</v>
      </c>
      <c r="B493" s="44"/>
      <c r="C493" s="43"/>
      <c r="D493" s="17"/>
      <c r="E493" s="17"/>
      <c r="F493" s="19"/>
      <c r="G493" s="12">
        <f t="shared" si="7"/>
        <v>0</v>
      </c>
    </row>
    <row r="494" spans="1:7" ht="18.75">
      <c r="A494" s="6">
        <v>487</v>
      </c>
      <c r="B494" s="44"/>
      <c r="C494" s="43"/>
      <c r="D494" s="17"/>
      <c r="E494" s="17"/>
      <c r="F494" s="19"/>
      <c r="G494" s="12">
        <f t="shared" si="7"/>
        <v>0</v>
      </c>
    </row>
    <row r="495" spans="1:7" ht="18.75">
      <c r="A495" s="6">
        <v>488</v>
      </c>
      <c r="B495" s="44"/>
      <c r="C495" s="43"/>
      <c r="D495" s="17"/>
      <c r="E495" s="17"/>
      <c r="F495" s="19"/>
      <c r="G495" s="12">
        <f t="shared" si="7"/>
        <v>0</v>
      </c>
    </row>
    <row r="496" spans="1:7" ht="18.75">
      <c r="A496" s="6">
        <v>489</v>
      </c>
      <c r="B496" s="44"/>
      <c r="C496" s="43"/>
      <c r="D496" s="17"/>
      <c r="E496" s="17"/>
      <c r="F496" s="19"/>
      <c r="G496" s="12">
        <f t="shared" si="7"/>
        <v>0</v>
      </c>
    </row>
    <row r="497" spans="1:7" ht="18.75">
      <c r="A497" s="6">
        <v>490</v>
      </c>
      <c r="B497" s="44"/>
      <c r="C497" s="43"/>
      <c r="D497" s="17"/>
      <c r="E497" s="17"/>
      <c r="F497" s="19"/>
      <c r="G497" s="12">
        <f t="shared" si="7"/>
        <v>0</v>
      </c>
    </row>
    <row r="498" spans="1:7" ht="18.75">
      <c r="A498" s="6">
        <v>491</v>
      </c>
      <c r="B498" s="44"/>
      <c r="C498" s="43"/>
      <c r="D498" s="17"/>
      <c r="E498" s="17"/>
      <c r="F498" s="19"/>
      <c r="G498" s="12">
        <f t="shared" si="7"/>
        <v>0</v>
      </c>
    </row>
    <row r="499" spans="1:7" ht="18.75">
      <c r="A499" s="6">
        <v>492</v>
      </c>
      <c r="B499" s="44"/>
      <c r="C499" s="43"/>
      <c r="D499" s="17"/>
      <c r="E499" s="17"/>
      <c r="F499" s="19"/>
      <c r="G499" s="12">
        <f t="shared" si="7"/>
        <v>0</v>
      </c>
    </row>
    <row r="500" spans="1:7" ht="18.75">
      <c r="A500" s="6">
        <v>493</v>
      </c>
      <c r="B500" s="44"/>
      <c r="C500" s="43"/>
      <c r="D500" s="17"/>
      <c r="E500" s="17"/>
      <c r="F500" s="19"/>
      <c r="G500" s="12">
        <f t="shared" si="7"/>
        <v>0</v>
      </c>
    </row>
    <row r="501" spans="1:7" ht="18.75">
      <c r="A501" s="6">
        <v>494</v>
      </c>
      <c r="B501" s="44"/>
      <c r="C501" s="43"/>
      <c r="D501" s="17"/>
      <c r="E501" s="17"/>
      <c r="F501" s="19"/>
      <c r="G501" s="12">
        <f t="shared" si="7"/>
        <v>0</v>
      </c>
    </row>
    <row r="502" spans="1:7" ht="18.75">
      <c r="A502" s="6">
        <v>495</v>
      </c>
      <c r="B502" s="44"/>
      <c r="C502" s="43"/>
      <c r="D502" s="17"/>
      <c r="E502" s="17"/>
      <c r="F502" s="19"/>
      <c r="G502" s="12">
        <f t="shared" si="7"/>
        <v>0</v>
      </c>
    </row>
    <row r="503" spans="1:7" ht="18.75">
      <c r="A503" s="6">
        <v>496</v>
      </c>
      <c r="B503" s="44"/>
      <c r="C503" s="43"/>
      <c r="D503" s="17"/>
      <c r="E503" s="17"/>
      <c r="F503" s="19"/>
      <c r="G503" s="12">
        <f t="shared" si="7"/>
        <v>0</v>
      </c>
    </row>
    <row r="504" spans="1:7" ht="18.75">
      <c r="A504" s="6">
        <v>497</v>
      </c>
      <c r="B504" s="44"/>
      <c r="C504" s="43"/>
      <c r="D504" s="17"/>
      <c r="E504" s="17"/>
      <c r="F504" s="19"/>
      <c r="G504" s="12">
        <f t="shared" si="7"/>
        <v>0</v>
      </c>
    </row>
    <row r="505" spans="1:7" ht="18.75">
      <c r="A505" s="6">
        <v>498</v>
      </c>
      <c r="B505" s="44"/>
      <c r="C505" s="43"/>
      <c r="D505" s="17"/>
      <c r="E505" s="17"/>
      <c r="F505" s="19"/>
      <c r="G505" s="12">
        <f t="shared" si="7"/>
        <v>0</v>
      </c>
    </row>
    <row r="506" spans="1:7" ht="18.75">
      <c r="A506" s="6">
        <v>499</v>
      </c>
      <c r="B506" s="44"/>
      <c r="C506" s="43"/>
      <c r="D506" s="17"/>
      <c r="E506" s="17"/>
      <c r="F506" s="19"/>
      <c r="G506" s="12">
        <f t="shared" si="7"/>
        <v>0</v>
      </c>
    </row>
    <row r="507" spans="1:7" ht="18.75">
      <c r="A507" s="6">
        <v>500</v>
      </c>
      <c r="B507" s="44"/>
      <c r="C507" s="43"/>
      <c r="D507" s="17"/>
      <c r="E507" s="17"/>
      <c r="F507" s="19"/>
      <c r="G507" s="12">
        <f t="shared" si="7"/>
        <v>0</v>
      </c>
    </row>
  </sheetData>
  <mergeCells count="4">
    <mergeCell ref="I7:J7"/>
    <mergeCell ref="D6:E6"/>
    <mergeCell ref="B4:D4"/>
    <mergeCell ref="A8:B8"/>
  </mergeCells>
  <conditionalFormatting sqref="G9:G507">
    <cfRule type="expression" dxfId="1" priority="3" stopIfTrue="1">
      <formula>G9=1</formula>
    </cfRule>
    <cfRule type="expression" dxfId="0" priority="4" stopIfTrue="1">
      <formula>G9&gt;=2</formula>
    </cfRule>
  </conditionalFormatting>
  <dataValidations count="1">
    <dataValidation type="list" allowBlank="1" showInputMessage="1" showErrorMessage="1" errorTitle="oops!" error="You can only select 1 (yes) or 0 (no) for this box." sqref="D9:F507" xr:uid="{3C45A4BF-CD69-4E14-A17F-9018124C866E}">
      <formula1>"yes, no"</formula1>
    </dataValidation>
  </dataValidations>
  <pageMargins left="0.7" right="0.7" top="0.75" bottom="0.75" header="0.3" footer="0.3"/>
  <pageSetup scale="7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811B-98AC-4E77-AD30-35DE85B6D8FC}">
  <dimension ref="A1:N508"/>
  <sheetViews>
    <sheetView showGridLines="0" tabSelected="1" workbookViewId="0">
      <selection activeCell="N9" sqref="N9"/>
    </sheetView>
  </sheetViews>
  <sheetFormatPr defaultRowHeight="15.75"/>
  <cols>
    <col min="1" max="1" width="38" customWidth="1"/>
    <col min="2" max="3" width="18.5703125" customWidth="1"/>
    <col min="4" max="4" width="18.7109375" customWidth="1"/>
    <col min="5" max="5" width="19.28515625" customWidth="1"/>
    <col min="6" max="6" width="21.5703125" customWidth="1"/>
    <col min="7" max="7" width="21.28515625" customWidth="1"/>
    <col min="8" max="8" width="19.85546875" customWidth="1"/>
    <col min="9" max="9" width="27" style="66" customWidth="1"/>
    <col min="10" max="10" width="29.5703125" customWidth="1"/>
    <col min="11" max="11" width="24.7109375" customWidth="1"/>
    <col min="12" max="12" width="21.7109375" customWidth="1"/>
    <col min="13" max="13" width="23.7109375" customWidth="1"/>
    <col min="14" max="14" width="23.7109375" style="66" customWidth="1"/>
  </cols>
  <sheetData>
    <row r="1" spans="1:14" ht="21">
      <c r="A1" s="131" t="s">
        <v>140</v>
      </c>
      <c r="B1" s="132"/>
      <c r="C1" s="132"/>
      <c r="D1" s="133"/>
      <c r="G1" s="26"/>
      <c r="I1" s="130" t="s">
        <v>141</v>
      </c>
      <c r="J1" s="129"/>
      <c r="K1" s="129"/>
      <c r="M1" s="26"/>
      <c r="N1"/>
    </row>
    <row r="2" spans="1:14" ht="21.75" thickBot="1">
      <c r="A2" s="131" t="s">
        <v>37</v>
      </c>
      <c r="B2" s="132"/>
      <c r="C2" s="132"/>
      <c r="D2" s="133"/>
      <c r="I2" s="128" t="s">
        <v>37</v>
      </c>
      <c r="J2" s="129"/>
      <c r="K2" s="129"/>
      <c r="N2"/>
    </row>
    <row r="3" spans="1:14" ht="14.45" customHeight="1" thickBot="1">
      <c r="A3" s="146" t="s">
        <v>142</v>
      </c>
      <c r="B3" s="120"/>
      <c r="C3" s="120"/>
      <c r="D3" s="121"/>
      <c r="F3" s="110"/>
      <c r="I3" s="147"/>
      <c r="J3" s="126"/>
      <c r="K3" s="126"/>
      <c r="L3" s="127"/>
      <c r="M3" s="148"/>
      <c r="N3"/>
    </row>
    <row r="4" spans="1:14" ht="19.149999999999999" customHeight="1">
      <c r="A4" s="1"/>
      <c r="B4" s="1"/>
      <c r="C4" s="1"/>
      <c r="G4" s="26"/>
      <c r="I4"/>
      <c r="N4"/>
    </row>
    <row r="5" spans="1:14" ht="15">
      <c r="A5" s="142" t="s">
        <v>39</v>
      </c>
      <c r="B5" s="141" t="s">
        <v>143</v>
      </c>
      <c r="C5" s="143"/>
      <c r="D5" s="139"/>
      <c r="E5" s="139"/>
      <c r="F5" s="139" t="s">
        <v>144</v>
      </c>
      <c r="G5" s="139"/>
      <c r="H5" s="140"/>
      <c r="I5" s="178" t="s">
        <v>145</v>
      </c>
      <c r="J5" s="180"/>
      <c r="K5" s="180"/>
      <c r="L5" s="180"/>
      <c r="M5" s="180"/>
      <c r="N5"/>
    </row>
    <row r="6" spans="1:14">
      <c r="A6" s="13"/>
      <c r="B6" s="13"/>
      <c r="C6" s="13"/>
      <c r="D6" s="181" t="s">
        <v>41</v>
      </c>
      <c r="E6" s="181"/>
      <c r="F6" s="182" t="s">
        <v>42</v>
      </c>
      <c r="G6" s="183"/>
      <c r="H6" s="80" t="s">
        <v>43</v>
      </c>
      <c r="I6" s="119" t="s">
        <v>129</v>
      </c>
      <c r="J6" s="125" t="s">
        <v>146</v>
      </c>
      <c r="K6" s="122" t="s">
        <v>147</v>
      </c>
      <c r="L6" s="216" t="s">
        <v>130</v>
      </c>
      <c r="M6" s="216"/>
      <c r="N6" s="119" t="s">
        <v>148</v>
      </c>
    </row>
    <row r="7" spans="1:14" ht="95.25" thickBot="1">
      <c r="A7" s="134" t="s">
        <v>44</v>
      </c>
      <c r="B7" s="134" t="s">
        <v>45</v>
      </c>
      <c r="C7" s="134" t="s">
        <v>149</v>
      </c>
      <c r="D7" s="83" t="s">
        <v>81</v>
      </c>
      <c r="E7" s="83" t="s">
        <v>47</v>
      </c>
      <c r="F7" s="84" t="s">
        <v>48</v>
      </c>
      <c r="G7" s="84" t="s">
        <v>49</v>
      </c>
      <c r="H7" s="137" t="s">
        <v>50</v>
      </c>
      <c r="I7" s="134" t="s">
        <v>150</v>
      </c>
      <c r="J7" s="135" t="s">
        <v>151</v>
      </c>
      <c r="K7" s="149" t="s">
        <v>152</v>
      </c>
      <c r="L7" s="136" t="s">
        <v>132</v>
      </c>
      <c r="M7" s="136" t="s">
        <v>133</v>
      </c>
      <c r="N7" s="154" t="s">
        <v>153</v>
      </c>
    </row>
    <row r="8" spans="1:14" ht="16.5" thickBot="1">
      <c r="A8" s="145"/>
      <c r="B8" s="98"/>
      <c r="C8" s="8"/>
      <c r="D8" s="86">
        <f>COUNTIF(D9:D507,"&gt;1/1/1900")</f>
        <v>0</v>
      </c>
      <c r="E8" s="86">
        <f>COUNTIF(E9:E507,"yes")</f>
        <v>0</v>
      </c>
      <c r="F8" s="86">
        <f>COUNTIF(F9:F507,"yes")</f>
        <v>0</v>
      </c>
      <c r="G8" s="86">
        <f>COUNTIF(G9:G507,"yes")</f>
        <v>0</v>
      </c>
      <c r="H8" s="86">
        <f>COUNTIF(H9:H507,"yes")</f>
        <v>0</v>
      </c>
      <c r="I8" s="108">
        <f>COUNTIF(I9:I507,"&gt;1/1/1900")</f>
        <v>0</v>
      </c>
      <c r="J8" s="124" t="s">
        <v>154</v>
      </c>
      <c r="K8" s="150"/>
      <c r="L8" s="104">
        <f>COUNTIF(L9:L507,"yes")</f>
        <v>0</v>
      </c>
      <c r="M8" s="104">
        <f>COUNTIF(M9:M507,"yes")</f>
        <v>0</v>
      </c>
      <c r="N8" s="144"/>
    </row>
    <row r="9" spans="1:14" ht="18.75">
      <c r="A9" s="78"/>
      <c r="B9" s="78"/>
      <c r="C9" s="138"/>
      <c r="D9" s="115"/>
      <c r="E9" s="72"/>
      <c r="F9" s="73"/>
      <c r="G9" s="73"/>
      <c r="H9" s="74"/>
      <c r="I9" s="123"/>
      <c r="J9" s="155" t="str">
        <f>IF(I9="","",I9+2)</f>
        <v/>
      </c>
      <c r="K9" s="153"/>
      <c r="L9" s="17"/>
      <c r="M9" s="17"/>
      <c r="N9" s="123"/>
    </row>
    <row r="10" spans="1:14" ht="18.75">
      <c r="A10" s="78"/>
      <c r="B10" s="76"/>
      <c r="C10" s="123"/>
      <c r="D10" s="115"/>
      <c r="E10" s="72"/>
      <c r="F10" s="73"/>
      <c r="G10" s="73"/>
      <c r="H10" s="74"/>
      <c r="I10" s="123"/>
      <c r="J10" s="155" t="str">
        <f t="shared" ref="J10:J73" si="0">IF(I10="","",I10+2)</f>
        <v/>
      </c>
      <c r="K10" s="153"/>
      <c r="L10" s="17"/>
      <c r="M10" s="17"/>
      <c r="N10" s="76"/>
    </row>
    <row r="11" spans="1:14" ht="18.75">
      <c r="A11" s="78"/>
      <c r="B11" s="76"/>
      <c r="C11" s="123"/>
      <c r="D11" s="115"/>
      <c r="E11" s="72"/>
      <c r="F11" s="73"/>
      <c r="G11" s="73"/>
      <c r="H11" s="74"/>
      <c r="I11" s="76"/>
      <c r="J11" s="155" t="str">
        <f t="shared" si="0"/>
        <v/>
      </c>
      <c r="K11" s="153"/>
      <c r="L11" s="17"/>
      <c r="M11" s="17"/>
      <c r="N11" s="76"/>
    </row>
    <row r="12" spans="1:14" ht="18.75">
      <c r="A12" s="78"/>
      <c r="B12" s="76"/>
      <c r="C12" s="76"/>
      <c r="D12" s="115"/>
      <c r="E12" s="72"/>
      <c r="F12" s="73"/>
      <c r="G12" s="73"/>
      <c r="H12" s="74"/>
      <c r="I12" s="76"/>
      <c r="J12" s="155" t="str">
        <f t="shared" si="0"/>
        <v/>
      </c>
      <c r="K12" s="153"/>
      <c r="L12" s="17"/>
      <c r="M12" s="17"/>
      <c r="N12" s="76"/>
    </row>
    <row r="13" spans="1:14" ht="18.75">
      <c r="A13" s="78"/>
      <c r="B13" s="76"/>
      <c r="C13" s="76"/>
      <c r="D13" s="72"/>
      <c r="E13" s="72"/>
      <c r="F13" s="73"/>
      <c r="G13" s="73"/>
      <c r="H13" s="74"/>
      <c r="I13" s="76"/>
      <c r="J13" s="155" t="str">
        <f t="shared" si="0"/>
        <v/>
      </c>
      <c r="K13" s="153"/>
      <c r="L13" s="17"/>
      <c r="M13" s="17"/>
      <c r="N13" s="78"/>
    </row>
    <row r="14" spans="1:14" ht="18.75">
      <c r="A14" s="78"/>
      <c r="B14" s="76"/>
      <c r="C14" s="76"/>
      <c r="D14" s="72"/>
      <c r="E14" s="72"/>
      <c r="F14" s="73"/>
      <c r="G14" s="73"/>
      <c r="H14" s="74"/>
      <c r="I14" s="76"/>
      <c r="J14" s="155" t="str">
        <f t="shared" si="0"/>
        <v/>
      </c>
      <c r="K14" s="153"/>
      <c r="L14" s="17"/>
      <c r="M14" s="17"/>
      <c r="N14" s="76"/>
    </row>
    <row r="15" spans="1:14" ht="18.75">
      <c r="A15" s="78"/>
      <c r="B15" s="76"/>
      <c r="C15" s="76"/>
      <c r="D15" s="72"/>
      <c r="E15" s="72"/>
      <c r="F15" s="73"/>
      <c r="G15" s="73"/>
      <c r="H15" s="74"/>
      <c r="I15" s="76"/>
      <c r="J15" s="155" t="str">
        <f t="shared" si="0"/>
        <v/>
      </c>
      <c r="K15" s="153"/>
      <c r="L15" s="17"/>
      <c r="M15" s="17"/>
      <c r="N15" s="76"/>
    </row>
    <row r="16" spans="1:14" ht="18.75">
      <c r="A16" s="78"/>
      <c r="B16" s="76"/>
      <c r="C16" s="76"/>
      <c r="D16" s="72"/>
      <c r="E16" s="72"/>
      <c r="F16" s="73"/>
      <c r="G16" s="73"/>
      <c r="H16" s="74"/>
      <c r="I16" s="76"/>
      <c r="J16" s="155" t="str">
        <f t="shared" si="0"/>
        <v/>
      </c>
      <c r="K16" s="153"/>
      <c r="L16" s="17"/>
      <c r="M16" s="17"/>
      <c r="N16" s="76"/>
    </row>
    <row r="17" spans="1:14" ht="18.75">
      <c r="A17" s="78"/>
      <c r="B17" s="76"/>
      <c r="C17" s="76"/>
      <c r="D17" s="72"/>
      <c r="E17" s="72"/>
      <c r="F17" s="73"/>
      <c r="G17" s="73"/>
      <c r="H17" s="74"/>
      <c r="I17" s="76"/>
      <c r="J17" s="155" t="str">
        <f t="shared" si="0"/>
        <v/>
      </c>
      <c r="K17" s="153"/>
      <c r="L17" s="17"/>
      <c r="M17" s="17"/>
      <c r="N17" s="76"/>
    </row>
    <row r="18" spans="1:14" ht="18.75">
      <c r="A18" s="78"/>
      <c r="B18" s="76"/>
      <c r="C18" s="76"/>
      <c r="D18" s="72"/>
      <c r="E18" s="72"/>
      <c r="F18" s="73"/>
      <c r="G18" s="73"/>
      <c r="H18" s="74"/>
      <c r="I18" s="76"/>
      <c r="J18" s="155" t="str">
        <f t="shared" si="0"/>
        <v/>
      </c>
      <c r="K18" s="153"/>
      <c r="L18" s="17"/>
      <c r="M18" s="17"/>
      <c r="N18" s="76"/>
    </row>
    <row r="19" spans="1:14" ht="18.75">
      <c r="A19" s="78"/>
      <c r="B19" s="76"/>
      <c r="C19" s="76"/>
      <c r="D19" s="72"/>
      <c r="E19" s="72"/>
      <c r="F19" s="73"/>
      <c r="G19" s="73"/>
      <c r="H19" s="74"/>
      <c r="I19" s="76"/>
      <c r="J19" s="155" t="str">
        <f t="shared" si="0"/>
        <v/>
      </c>
      <c r="K19" s="153"/>
      <c r="L19" s="17"/>
      <c r="M19" s="17"/>
      <c r="N19" s="76"/>
    </row>
    <row r="20" spans="1:14" ht="18.75">
      <c r="A20" s="78"/>
      <c r="B20" s="76"/>
      <c r="C20" s="76"/>
      <c r="D20" s="72"/>
      <c r="E20" s="72"/>
      <c r="F20" s="73"/>
      <c r="G20" s="73"/>
      <c r="H20" s="74"/>
      <c r="I20" s="76"/>
      <c r="J20" s="155" t="str">
        <f t="shared" si="0"/>
        <v/>
      </c>
      <c r="K20" s="153"/>
      <c r="L20" s="17"/>
      <c r="M20" s="17"/>
      <c r="N20" s="76"/>
    </row>
    <row r="21" spans="1:14" ht="18.75">
      <c r="A21" s="78"/>
      <c r="B21" s="76"/>
      <c r="C21" s="76"/>
      <c r="D21" s="72"/>
      <c r="E21" s="72"/>
      <c r="F21" s="73"/>
      <c r="G21" s="73"/>
      <c r="H21" s="74"/>
      <c r="I21" s="76"/>
      <c r="J21" s="155" t="str">
        <f t="shared" si="0"/>
        <v/>
      </c>
      <c r="K21" s="153"/>
      <c r="L21" s="17"/>
      <c r="M21" s="17"/>
      <c r="N21" s="76"/>
    </row>
    <row r="22" spans="1:14" ht="18.75">
      <c r="A22" s="78"/>
      <c r="B22" s="76"/>
      <c r="C22" s="76"/>
      <c r="D22" s="72"/>
      <c r="E22" s="72"/>
      <c r="F22" s="73"/>
      <c r="G22" s="73"/>
      <c r="H22" s="74"/>
      <c r="I22" s="76"/>
      <c r="J22" s="155" t="str">
        <f t="shared" si="0"/>
        <v/>
      </c>
      <c r="K22" s="153"/>
      <c r="L22" s="17"/>
      <c r="M22" s="17"/>
      <c r="N22" s="76"/>
    </row>
    <row r="23" spans="1:14" ht="18.75">
      <c r="A23" s="78"/>
      <c r="B23" s="76"/>
      <c r="C23" s="76"/>
      <c r="D23" s="72"/>
      <c r="E23" s="72"/>
      <c r="F23" s="73"/>
      <c r="G23" s="73"/>
      <c r="H23" s="74"/>
      <c r="I23" s="76"/>
      <c r="J23" s="155" t="str">
        <f t="shared" si="0"/>
        <v/>
      </c>
      <c r="K23" s="153"/>
      <c r="L23" s="17"/>
      <c r="M23" s="17"/>
      <c r="N23" s="76"/>
    </row>
    <row r="24" spans="1:14" ht="18.75">
      <c r="A24" s="78"/>
      <c r="B24" s="76"/>
      <c r="C24" s="76"/>
      <c r="D24" s="72"/>
      <c r="E24" s="72"/>
      <c r="F24" s="73"/>
      <c r="G24" s="73"/>
      <c r="H24" s="74"/>
      <c r="I24" s="76"/>
      <c r="J24" s="155" t="str">
        <f t="shared" si="0"/>
        <v/>
      </c>
      <c r="K24" s="153"/>
      <c r="L24" s="17"/>
      <c r="M24" s="17"/>
      <c r="N24" s="76"/>
    </row>
    <row r="25" spans="1:14" ht="18.75">
      <c r="A25" s="78"/>
      <c r="B25" s="76"/>
      <c r="C25" s="76"/>
      <c r="D25" s="72"/>
      <c r="E25" s="72"/>
      <c r="F25" s="73"/>
      <c r="G25" s="73"/>
      <c r="H25" s="74"/>
      <c r="I25" s="76"/>
      <c r="J25" s="155" t="str">
        <f t="shared" si="0"/>
        <v/>
      </c>
      <c r="K25" s="153"/>
      <c r="L25" s="17"/>
      <c r="M25" s="17"/>
      <c r="N25" s="76"/>
    </row>
    <row r="26" spans="1:14" ht="18.75">
      <c r="A26" s="78"/>
      <c r="B26" s="76"/>
      <c r="C26" s="76"/>
      <c r="D26" s="72"/>
      <c r="E26" s="72"/>
      <c r="F26" s="73"/>
      <c r="G26" s="73"/>
      <c r="H26" s="74"/>
      <c r="I26" s="76"/>
      <c r="J26" s="155" t="str">
        <f t="shared" si="0"/>
        <v/>
      </c>
      <c r="K26" s="153"/>
      <c r="L26" s="17"/>
      <c r="M26" s="17"/>
      <c r="N26" s="76"/>
    </row>
    <row r="27" spans="1:14" ht="18.75">
      <c r="A27" s="78"/>
      <c r="B27" s="76"/>
      <c r="C27" s="76"/>
      <c r="D27" s="72"/>
      <c r="E27" s="72"/>
      <c r="F27" s="73"/>
      <c r="G27" s="73"/>
      <c r="H27" s="74"/>
      <c r="I27" s="76"/>
      <c r="J27" s="155" t="str">
        <f t="shared" si="0"/>
        <v/>
      </c>
      <c r="K27" s="153"/>
      <c r="L27" s="17"/>
      <c r="M27" s="17"/>
      <c r="N27" s="76"/>
    </row>
    <row r="28" spans="1:14" ht="18.75">
      <c r="A28" s="78"/>
      <c r="B28" s="76"/>
      <c r="C28" s="76"/>
      <c r="D28" s="72"/>
      <c r="E28" s="72"/>
      <c r="F28" s="73"/>
      <c r="G28" s="73"/>
      <c r="H28" s="74"/>
      <c r="I28" s="76"/>
      <c r="J28" s="155" t="str">
        <f t="shared" si="0"/>
        <v/>
      </c>
      <c r="K28" s="153"/>
      <c r="L28" s="17"/>
      <c r="M28" s="17"/>
      <c r="N28" s="76"/>
    </row>
    <row r="29" spans="1:14" ht="18.75">
      <c r="A29" s="78"/>
      <c r="B29" s="76"/>
      <c r="C29" s="76"/>
      <c r="D29" s="72"/>
      <c r="E29" s="72"/>
      <c r="F29" s="73"/>
      <c r="G29" s="73"/>
      <c r="H29" s="74"/>
      <c r="I29" s="76"/>
      <c r="J29" s="155" t="str">
        <f t="shared" si="0"/>
        <v/>
      </c>
      <c r="K29" s="153"/>
      <c r="L29" s="17"/>
      <c r="M29" s="17"/>
      <c r="N29" s="76"/>
    </row>
    <row r="30" spans="1:14" ht="18.75">
      <c r="A30" s="78"/>
      <c r="B30" s="76"/>
      <c r="C30" s="76"/>
      <c r="D30" s="72"/>
      <c r="E30" s="72"/>
      <c r="F30" s="73"/>
      <c r="G30" s="73"/>
      <c r="H30" s="74"/>
      <c r="I30" s="76"/>
      <c r="J30" s="155" t="str">
        <f t="shared" si="0"/>
        <v/>
      </c>
      <c r="K30" s="153"/>
      <c r="L30" s="17"/>
      <c r="M30" s="17"/>
      <c r="N30" s="76"/>
    </row>
    <row r="31" spans="1:14" ht="18.75">
      <c r="A31" s="78"/>
      <c r="B31" s="76"/>
      <c r="C31" s="76"/>
      <c r="D31" s="72"/>
      <c r="E31" s="72"/>
      <c r="F31" s="73"/>
      <c r="G31" s="73"/>
      <c r="H31" s="74"/>
      <c r="I31" s="76"/>
      <c r="J31" s="155" t="str">
        <f t="shared" si="0"/>
        <v/>
      </c>
      <c r="K31" s="153"/>
      <c r="L31" s="17"/>
      <c r="M31" s="17"/>
      <c r="N31" s="76"/>
    </row>
    <row r="32" spans="1:14" ht="18.75">
      <c r="A32" s="78"/>
      <c r="B32" s="76"/>
      <c r="C32" s="76"/>
      <c r="D32" s="72"/>
      <c r="E32" s="72"/>
      <c r="F32" s="73"/>
      <c r="G32" s="73"/>
      <c r="H32" s="74"/>
      <c r="I32" s="76"/>
      <c r="J32" s="155" t="str">
        <f t="shared" si="0"/>
        <v/>
      </c>
      <c r="K32" s="153"/>
      <c r="L32" s="17"/>
      <c r="M32" s="17"/>
      <c r="N32" s="76"/>
    </row>
    <row r="33" spans="1:14" ht="18.75">
      <c r="A33" s="78"/>
      <c r="B33" s="76"/>
      <c r="C33" s="76"/>
      <c r="D33" s="72"/>
      <c r="E33" s="72"/>
      <c r="F33" s="73"/>
      <c r="G33" s="73"/>
      <c r="H33" s="74"/>
      <c r="I33" s="76"/>
      <c r="J33" s="155" t="str">
        <f t="shared" si="0"/>
        <v/>
      </c>
      <c r="K33" s="153"/>
      <c r="L33" s="17"/>
      <c r="M33" s="17"/>
      <c r="N33" s="76"/>
    </row>
    <row r="34" spans="1:14" ht="18.75">
      <c r="A34" s="78"/>
      <c r="B34" s="76"/>
      <c r="C34" s="76"/>
      <c r="D34" s="72"/>
      <c r="E34" s="72"/>
      <c r="F34" s="73"/>
      <c r="G34" s="73"/>
      <c r="H34" s="74"/>
      <c r="I34" s="76"/>
      <c r="J34" s="155" t="str">
        <f t="shared" si="0"/>
        <v/>
      </c>
      <c r="K34" s="153"/>
      <c r="L34" s="17"/>
      <c r="M34" s="17"/>
      <c r="N34" s="76"/>
    </row>
    <row r="35" spans="1:14" ht="18.75">
      <c r="A35" s="78"/>
      <c r="B35" s="76"/>
      <c r="C35" s="76"/>
      <c r="D35" s="72"/>
      <c r="E35" s="72"/>
      <c r="F35" s="73"/>
      <c r="G35" s="73"/>
      <c r="H35" s="74"/>
      <c r="I35" s="76"/>
      <c r="J35" s="155" t="str">
        <f t="shared" si="0"/>
        <v/>
      </c>
      <c r="K35" s="153"/>
      <c r="L35" s="17"/>
      <c r="M35" s="17"/>
      <c r="N35" s="76"/>
    </row>
    <row r="36" spans="1:14" ht="18.75">
      <c r="A36" s="78"/>
      <c r="B36" s="76"/>
      <c r="C36" s="76"/>
      <c r="D36" s="72"/>
      <c r="E36" s="72"/>
      <c r="F36" s="73"/>
      <c r="G36" s="73"/>
      <c r="H36" s="74"/>
      <c r="I36" s="76"/>
      <c r="J36" s="155" t="str">
        <f t="shared" si="0"/>
        <v/>
      </c>
      <c r="K36" s="153"/>
      <c r="L36" s="17"/>
      <c r="M36" s="17"/>
      <c r="N36" s="76"/>
    </row>
    <row r="37" spans="1:14" ht="18.75">
      <c r="A37" s="78"/>
      <c r="B37" s="76"/>
      <c r="C37" s="76"/>
      <c r="D37" s="72"/>
      <c r="E37" s="72"/>
      <c r="F37" s="73"/>
      <c r="G37" s="73"/>
      <c r="H37" s="74"/>
      <c r="I37" s="76"/>
      <c r="J37" s="155" t="str">
        <f t="shared" si="0"/>
        <v/>
      </c>
      <c r="K37" s="153"/>
      <c r="L37" s="17"/>
      <c r="M37" s="17"/>
      <c r="N37" s="76"/>
    </row>
    <row r="38" spans="1:14" ht="18.75">
      <c r="A38" s="78"/>
      <c r="B38" s="76"/>
      <c r="C38" s="76"/>
      <c r="D38" s="72"/>
      <c r="E38" s="72"/>
      <c r="F38" s="73"/>
      <c r="G38" s="73"/>
      <c r="H38" s="74"/>
      <c r="I38" s="76"/>
      <c r="J38" s="155" t="str">
        <f t="shared" si="0"/>
        <v/>
      </c>
      <c r="K38" s="153"/>
      <c r="L38" s="17"/>
      <c r="M38" s="17"/>
      <c r="N38" s="76"/>
    </row>
    <row r="39" spans="1:14" ht="18.75">
      <c r="A39" s="78"/>
      <c r="B39" s="76"/>
      <c r="C39" s="76"/>
      <c r="D39" s="72"/>
      <c r="E39" s="72"/>
      <c r="F39" s="73"/>
      <c r="G39" s="73"/>
      <c r="H39" s="74"/>
      <c r="I39" s="76"/>
      <c r="J39" s="155" t="str">
        <f t="shared" si="0"/>
        <v/>
      </c>
      <c r="K39" s="153"/>
      <c r="L39" s="17"/>
      <c r="M39" s="17"/>
      <c r="N39" s="76"/>
    </row>
    <row r="40" spans="1:14" ht="18.75">
      <c r="A40" s="78"/>
      <c r="B40" s="76"/>
      <c r="C40" s="76"/>
      <c r="D40" s="72"/>
      <c r="E40" s="72"/>
      <c r="F40" s="73"/>
      <c r="G40" s="73"/>
      <c r="H40" s="74"/>
      <c r="I40" s="76"/>
      <c r="J40" s="155" t="str">
        <f t="shared" si="0"/>
        <v/>
      </c>
      <c r="K40" s="153"/>
      <c r="L40" s="17"/>
      <c r="M40" s="17"/>
      <c r="N40" s="76"/>
    </row>
    <row r="41" spans="1:14" ht="18.75">
      <c r="A41" s="78"/>
      <c r="B41" s="76"/>
      <c r="C41" s="76"/>
      <c r="D41" s="72"/>
      <c r="E41" s="72"/>
      <c r="F41" s="73"/>
      <c r="G41" s="73"/>
      <c r="H41" s="74"/>
      <c r="I41" s="76"/>
      <c r="J41" s="155" t="str">
        <f t="shared" si="0"/>
        <v/>
      </c>
      <c r="K41" s="153"/>
      <c r="L41" s="17"/>
      <c r="M41" s="17"/>
      <c r="N41" s="76"/>
    </row>
    <row r="42" spans="1:14" ht="18.75">
      <c r="A42" s="78"/>
      <c r="B42" s="76"/>
      <c r="C42" s="76"/>
      <c r="D42" s="72"/>
      <c r="E42" s="72"/>
      <c r="F42" s="73"/>
      <c r="G42" s="73"/>
      <c r="H42" s="74"/>
      <c r="I42" s="76"/>
      <c r="J42" s="155" t="str">
        <f t="shared" si="0"/>
        <v/>
      </c>
      <c r="K42" s="153"/>
      <c r="L42" s="17"/>
      <c r="M42" s="17"/>
      <c r="N42" s="76"/>
    </row>
    <row r="43" spans="1:14" ht="18.75">
      <c r="A43" s="78"/>
      <c r="B43" s="76"/>
      <c r="C43" s="76"/>
      <c r="D43" s="72"/>
      <c r="E43" s="72"/>
      <c r="F43" s="73"/>
      <c r="G43" s="73"/>
      <c r="H43" s="74"/>
      <c r="I43" s="76"/>
      <c r="J43" s="155" t="str">
        <f t="shared" si="0"/>
        <v/>
      </c>
      <c r="K43" s="153"/>
      <c r="L43" s="17"/>
      <c r="M43" s="17"/>
      <c r="N43" s="76"/>
    </row>
    <row r="44" spans="1:14" ht="18.75">
      <c r="A44" s="78"/>
      <c r="B44" s="76"/>
      <c r="C44" s="76"/>
      <c r="D44" s="72"/>
      <c r="E44" s="72"/>
      <c r="F44" s="73"/>
      <c r="G44" s="73"/>
      <c r="H44" s="74"/>
      <c r="I44" s="76"/>
      <c r="J44" s="155" t="str">
        <f t="shared" si="0"/>
        <v/>
      </c>
      <c r="K44" s="153"/>
      <c r="L44" s="17"/>
      <c r="M44" s="17"/>
      <c r="N44" s="76"/>
    </row>
    <row r="45" spans="1:14" ht="18.75">
      <c r="A45" s="78"/>
      <c r="B45" s="76"/>
      <c r="C45" s="76"/>
      <c r="D45" s="72"/>
      <c r="E45" s="72"/>
      <c r="F45" s="73"/>
      <c r="G45" s="73"/>
      <c r="H45" s="74"/>
      <c r="I45" s="76"/>
      <c r="J45" s="155" t="str">
        <f t="shared" si="0"/>
        <v/>
      </c>
      <c r="K45" s="153"/>
      <c r="L45" s="17"/>
      <c r="M45" s="17"/>
      <c r="N45" s="76"/>
    </row>
    <row r="46" spans="1:14" ht="18.75">
      <c r="A46" s="78"/>
      <c r="B46" s="76"/>
      <c r="C46" s="76"/>
      <c r="D46" s="72"/>
      <c r="E46" s="72"/>
      <c r="F46" s="73"/>
      <c r="G46" s="73"/>
      <c r="H46" s="74"/>
      <c r="I46" s="76"/>
      <c r="J46" s="155" t="str">
        <f t="shared" si="0"/>
        <v/>
      </c>
      <c r="K46" s="153"/>
      <c r="L46" s="17"/>
      <c r="M46" s="17"/>
      <c r="N46" s="76"/>
    </row>
    <row r="47" spans="1:14" ht="18.75">
      <c r="A47" s="78"/>
      <c r="B47" s="76"/>
      <c r="C47" s="76"/>
      <c r="D47" s="72"/>
      <c r="E47" s="72"/>
      <c r="F47" s="73"/>
      <c r="G47" s="73"/>
      <c r="H47" s="74"/>
      <c r="I47" s="76"/>
      <c r="J47" s="155" t="str">
        <f t="shared" si="0"/>
        <v/>
      </c>
      <c r="K47" s="153"/>
      <c r="L47" s="17"/>
      <c r="M47" s="17"/>
      <c r="N47" s="76"/>
    </row>
    <row r="48" spans="1:14" ht="18.75">
      <c r="A48" s="78"/>
      <c r="B48" s="76"/>
      <c r="C48" s="76"/>
      <c r="D48" s="72"/>
      <c r="E48" s="72"/>
      <c r="F48" s="73"/>
      <c r="G48" s="73"/>
      <c r="H48" s="74"/>
      <c r="I48" s="76"/>
      <c r="J48" s="155" t="str">
        <f t="shared" si="0"/>
        <v/>
      </c>
      <c r="K48" s="153"/>
      <c r="L48" s="17"/>
      <c r="M48" s="17"/>
      <c r="N48" s="76"/>
    </row>
    <row r="49" spans="1:14" ht="18.75">
      <c r="A49" s="78"/>
      <c r="B49" s="76"/>
      <c r="C49" s="76"/>
      <c r="D49" s="72"/>
      <c r="E49" s="72"/>
      <c r="F49" s="73"/>
      <c r="G49" s="73"/>
      <c r="H49" s="74"/>
      <c r="I49" s="76"/>
      <c r="J49" s="155" t="str">
        <f t="shared" si="0"/>
        <v/>
      </c>
      <c r="K49" s="153"/>
      <c r="L49" s="17"/>
      <c r="M49" s="17"/>
      <c r="N49" s="76"/>
    </row>
    <row r="50" spans="1:14" ht="18.75">
      <c r="A50" s="78"/>
      <c r="B50" s="76"/>
      <c r="C50" s="76"/>
      <c r="D50" s="72"/>
      <c r="E50" s="72"/>
      <c r="F50" s="73"/>
      <c r="G50" s="73"/>
      <c r="H50" s="74"/>
      <c r="I50" s="76"/>
      <c r="J50" s="155" t="str">
        <f t="shared" si="0"/>
        <v/>
      </c>
      <c r="K50" s="153"/>
      <c r="L50" s="17"/>
      <c r="M50" s="17"/>
      <c r="N50" s="76"/>
    </row>
    <row r="51" spans="1:14" ht="18.75">
      <c r="A51" s="78"/>
      <c r="B51" s="76"/>
      <c r="C51" s="76"/>
      <c r="D51" s="72"/>
      <c r="E51" s="72"/>
      <c r="F51" s="73"/>
      <c r="G51" s="73"/>
      <c r="H51" s="74"/>
      <c r="I51" s="76"/>
      <c r="J51" s="155" t="str">
        <f t="shared" si="0"/>
        <v/>
      </c>
      <c r="K51" s="153"/>
      <c r="L51" s="17"/>
      <c r="M51" s="17"/>
      <c r="N51" s="76"/>
    </row>
    <row r="52" spans="1:14" ht="18.75">
      <c r="A52" s="78"/>
      <c r="B52" s="76"/>
      <c r="C52" s="76"/>
      <c r="D52" s="72"/>
      <c r="E52" s="72"/>
      <c r="F52" s="73"/>
      <c r="G52" s="73"/>
      <c r="H52" s="74"/>
      <c r="I52" s="76"/>
      <c r="J52" s="155" t="str">
        <f t="shared" si="0"/>
        <v/>
      </c>
      <c r="K52" s="153"/>
      <c r="L52" s="17"/>
      <c r="M52" s="17"/>
      <c r="N52" s="76"/>
    </row>
    <row r="53" spans="1:14" ht="18.75">
      <c r="A53" s="78"/>
      <c r="B53" s="76"/>
      <c r="C53" s="76"/>
      <c r="D53" s="72"/>
      <c r="E53" s="72"/>
      <c r="F53" s="73"/>
      <c r="G53" s="73"/>
      <c r="H53" s="74"/>
      <c r="I53" s="76"/>
      <c r="J53" s="155" t="str">
        <f t="shared" si="0"/>
        <v/>
      </c>
      <c r="K53" s="153"/>
      <c r="L53" s="17"/>
      <c r="M53" s="17"/>
      <c r="N53" s="76"/>
    </row>
    <row r="54" spans="1:14" ht="18.75">
      <c r="A54" s="78"/>
      <c r="B54" s="76"/>
      <c r="C54" s="76"/>
      <c r="D54" s="72"/>
      <c r="E54" s="72"/>
      <c r="F54" s="73"/>
      <c r="G54" s="73"/>
      <c r="H54" s="74"/>
      <c r="I54" s="76"/>
      <c r="J54" s="155" t="str">
        <f t="shared" si="0"/>
        <v/>
      </c>
      <c r="K54" s="153"/>
      <c r="L54" s="17"/>
      <c r="M54" s="17"/>
      <c r="N54" s="76"/>
    </row>
    <row r="55" spans="1:14" ht="18.75">
      <c r="A55" s="78"/>
      <c r="B55" s="76"/>
      <c r="C55" s="76"/>
      <c r="D55" s="72"/>
      <c r="E55" s="72"/>
      <c r="F55" s="73"/>
      <c r="G55" s="73"/>
      <c r="H55" s="74"/>
      <c r="I55" s="76"/>
      <c r="J55" s="155" t="str">
        <f t="shared" si="0"/>
        <v/>
      </c>
      <c r="K55" s="153"/>
      <c r="L55" s="17"/>
      <c r="M55" s="17"/>
      <c r="N55" s="76"/>
    </row>
    <row r="56" spans="1:14" ht="18.75">
      <c r="A56" s="78"/>
      <c r="B56" s="76"/>
      <c r="C56" s="76"/>
      <c r="D56" s="72"/>
      <c r="E56" s="72"/>
      <c r="F56" s="73"/>
      <c r="G56" s="73"/>
      <c r="H56" s="74"/>
      <c r="I56" s="76"/>
      <c r="J56" s="155" t="str">
        <f t="shared" si="0"/>
        <v/>
      </c>
      <c r="K56" s="153"/>
      <c r="L56" s="17"/>
      <c r="M56" s="17"/>
      <c r="N56" s="76"/>
    </row>
    <row r="57" spans="1:14" ht="18.75">
      <c r="A57" s="78"/>
      <c r="B57" s="76"/>
      <c r="C57" s="76"/>
      <c r="D57" s="72"/>
      <c r="E57" s="72"/>
      <c r="F57" s="73"/>
      <c r="G57" s="73"/>
      <c r="H57" s="74"/>
      <c r="I57" s="76"/>
      <c r="J57" s="155" t="str">
        <f t="shared" si="0"/>
        <v/>
      </c>
      <c r="K57" s="153"/>
      <c r="L57" s="17"/>
      <c r="M57" s="17"/>
      <c r="N57" s="76"/>
    </row>
    <row r="58" spans="1:14" ht="18.75">
      <c r="A58" s="78"/>
      <c r="B58" s="76"/>
      <c r="C58" s="76"/>
      <c r="D58" s="72"/>
      <c r="E58" s="72"/>
      <c r="F58" s="73"/>
      <c r="G58" s="73"/>
      <c r="H58" s="74"/>
      <c r="I58" s="76"/>
      <c r="J58" s="155" t="str">
        <f t="shared" si="0"/>
        <v/>
      </c>
      <c r="K58" s="153"/>
      <c r="L58" s="17"/>
      <c r="M58" s="17"/>
      <c r="N58" s="76"/>
    </row>
    <row r="59" spans="1:14" ht="18.75">
      <c r="A59" s="78"/>
      <c r="B59" s="76"/>
      <c r="C59" s="76"/>
      <c r="D59" s="72"/>
      <c r="E59" s="72"/>
      <c r="F59" s="73"/>
      <c r="G59" s="73"/>
      <c r="H59" s="74"/>
      <c r="I59" s="76"/>
      <c r="J59" s="155" t="str">
        <f t="shared" si="0"/>
        <v/>
      </c>
      <c r="K59" s="153"/>
      <c r="L59" s="17"/>
      <c r="M59" s="17"/>
      <c r="N59" s="76"/>
    </row>
    <row r="60" spans="1:14" ht="18.75">
      <c r="A60" s="78"/>
      <c r="B60" s="76"/>
      <c r="C60" s="76"/>
      <c r="D60" s="72"/>
      <c r="E60" s="72"/>
      <c r="F60" s="73"/>
      <c r="G60" s="73"/>
      <c r="H60" s="74"/>
      <c r="I60" s="76"/>
      <c r="J60" s="155" t="str">
        <f t="shared" si="0"/>
        <v/>
      </c>
      <c r="K60" s="153"/>
      <c r="L60" s="17"/>
      <c r="M60" s="17"/>
      <c r="N60" s="76"/>
    </row>
    <row r="61" spans="1:14" ht="18.75">
      <c r="A61" s="78"/>
      <c r="B61" s="76"/>
      <c r="C61" s="76"/>
      <c r="D61" s="72"/>
      <c r="E61" s="72"/>
      <c r="F61" s="73"/>
      <c r="G61" s="73"/>
      <c r="H61" s="74"/>
      <c r="I61" s="76"/>
      <c r="J61" s="155" t="str">
        <f t="shared" si="0"/>
        <v/>
      </c>
      <c r="K61" s="153"/>
      <c r="L61" s="17"/>
      <c r="M61" s="17"/>
      <c r="N61" s="76"/>
    </row>
    <row r="62" spans="1:14" ht="18.75">
      <c r="A62" s="78"/>
      <c r="B62" s="76"/>
      <c r="C62" s="76"/>
      <c r="D62" s="72"/>
      <c r="E62" s="72"/>
      <c r="F62" s="73"/>
      <c r="G62" s="73"/>
      <c r="H62" s="74"/>
      <c r="I62" s="76"/>
      <c r="J62" s="155" t="str">
        <f t="shared" si="0"/>
        <v/>
      </c>
      <c r="K62" s="153"/>
      <c r="L62" s="17"/>
      <c r="M62" s="17"/>
      <c r="N62" s="76"/>
    </row>
    <row r="63" spans="1:14" ht="18.75">
      <c r="A63" s="78"/>
      <c r="B63" s="76"/>
      <c r="C63" s="76"/>
      <c r="D63" s="72"/>
      <c r="E63" s="72"/>
      <c r="F63" s="73"/>
      <c r="G63" s="73"/>
      <c r="H63" s="74"/>
      <c r="I63" s="76"/>
      <c r="J63" s="155" t="str">
        <f t="shared" si="0"/>
        <v/>
      </c>
      <c r="K63" s="153"/>
      <c r="L63" s="17"/>
      <c r="M63" s="17"/>
      <c r="N63" s="76"/>
    </row>
    <row r="64" spans="1:14" ht="18.75">
      <c r="A64" s="78"/>
      <c r="B64" s="76"/>
      <c r="C64" s="76"/>
      <c r="D64" s="72"/>
      <c r="E64" s="72"/>
      <c r="F64" s="73"/>
      <c r="G64" s="73"/>
      <c r="H64" s="74"/>
      <c r="I64" s="76"/>
      <c r="J64" s="155" t="str">
        <f t="shared" si="0"/>
        <v/>
      </c>
      <c r="K64" s="153"/>
      <c r="L64" s="17"/>
      <c r="M64" s="17"/>
      <c r="N64" s="76"/>
    </row>
    <row r="65" spans="1:14" ht="18.75">
      <c r="A65" s="78"/>
      <c r="B65" s="76"/>
      <c r="C65" s="76"/>
      <c r="D65" s="72"/>
      <c r="E65" s="72"/>
      <c r="F65" s="73"/>
      <c r="G65" s="73"/>
      <c r="H65" s="74"/>
      <c r="I65" s="76"/>
      <c r="J65" s="155" t="str">
        <f t="shared" si="0"/>
        <v/>
      </c>
      <c r="K65" s="153"/>
      <c r="L65" s="17"/>
      <c r="M65" s="17"/>
      <c r="N65" s="76"/>
    </row>
    <row r="66" spans="1:14" ht="18.75">
      <c r="A66" s="78"/>
      <c r="B66" s="76"/>
      <c r="C66" s="76"/>
      <c r="D66" s="72"/>
      <c r="E66" s="72"/>
      <c r="F66" s="73"/>
      <c r="G66" s="73"/>
      <c r="H66" s="74"/>
      <c r="I66" s="76"/>
      <c r="J66" s="155" t="str">
        <f t="shared" si="0"/>
        <v/>
      </c>
      <c r="K66" s="153"/>
      <c r="L66" s="17"/>
      <c r="M66" s="17"/>
      <c r="N66" s="76"/>
    </row>
    <row r="67" spans="1:14" ht="18.75">
      <c r="A67" s="78"/>
      <c r="B67" s="76"/>
      <c r="C67" s="76"/>
      <c r="D67" s="72"/>
      <c r="E67" s="72"/>
      <c r="F67" s="73"/>
      <c r="G67" s="73"/>
      <c r="H67" s="74"/>
      <c r="I67" s="76"/>
      <c r="J67" s="155" t="str">
        <f t="shared" si="0"/>
        <v/>
      </c>
      <c r="K67" s="153"/>
      <c r="L67" s="17"/>
      <c r="M67" s="17"/>
      <c r="N67" s="76"/>
    </row>
    <row r="68" spans="1:14" ht="18.75">
      <c r="A68" s="78"/>
      <c r="B68" s="76"/>
      <c r="C68" s="76"/>
      <c r="D68" s="72"/>
      <c r="E68" s="72"/>
      <c r="F68" s="73"/>
      <c r="G68" s="73"/>
      <c r="H68" s="74"/>
      <c r="I68" s="76"/>
      <c r="J68" s="155" t="str">
        <f t="shared" si="0"/>
        <v/>
      </c>
      <c r="K68" s="153"/>
      <c r="L68" s="17"/>
      <c r="M68" s="17"/>
      <c r="N68" s="76"/>
    </row>
    <row r="69" spans="1:14" ht="18.75">
      <c r="A69" s="78"/>
      <c r="B69" s="76"/>
      <c r="C69" s="76"/>
      <c r="D69" s="72"/>
      <c r="E69" s="72"/>
      <c r="F69" s="73"/>
      <c r="G69" s="73"/>
      <c r="H69" s="74"/>
      <c r="I69" s="76"/>
      <c r="J69" s="155" t="str">
        <f t="shared" si="0"/>
        <v/>
      </c>
      <c r="K69" s="153"/>
      <c r="L69" s="17"/>
      <c r="M69" s="17"/>
      <c r="N69" s="76"/>
    </row>
    <row r="70" spans="1:14" ht="18.75">
      <c r="A70" s="78"/>
      <c r="B70" s="76"/>
      <c r="C70" s="76"/>
      <c r="D70" s="72"/>
      <c r="E70" s="72"/>
      <c r="F70" s="73"/>
      <c r="G70" s="73"/>
      <c r="H70" s="74"/>
      <c r="I70" s="76"/>
      <c r="J70" s="155" t="str">
        <f t="shared" si="0"/>
        <v/>
      </c>
      <c r="K70" s="153"/>
      <c r="L70" s="17"/>
      <c r="M70" s="17"/>
      <c r="N70" s="76"/>
    </row>
    <row r="71" spans="1:14" ht="18.75">
      <c r="A71" s="78"/>
      <c r="B71" s="76"/>
      <c r="C71" s="76"/>
      <c r="D71" s="72"/>
      <c r="E71" s="72"/>
      <c r="F71" s="73"/>
      <c r="G71" s="73"/>
      <c r="H71" s="74"/>
      <c r="I71" s="76"/>
      <c r="J71" s="155" t="str">
        <f t="shared" si="0"/>
        <v/>
      </c>
      <c r="K71" s="153"/>
      <c r="L71" s="17"/>
      <c r="M71" s="17"/>
      <c r="N71" s="76"/>
    </row>
    <row r="72" spans="1:14" ht="18.75">
      <c r="A72" s="78"/>
      <c r="B72" s="76"/>
      <c r="C72" s="76"/>
      <c r="D72" s="72"/>
      <c r="E72" s="72"/>
      <c r="F72" s="73"/>
      <c r="G72" s="73"/>
      <c r="H72" s="74"/>
      <c r="I72" s="76"/>
      <c r="J72" s="155" t="str">
        <f t="shared" si="0"/>
        <v/>
      </c>
      <c r="K72" s="153"/>
      <c r="L72" s="17"/>
      <c r="M72" s="17"/>
      <c r="N72" s="76"/>
    </row>
    <row r="73" spans="1:14" ht="18.75">
      <c r="A73" s="78"/>
      <c r="B73" s="76"/>
      <c r="C73" s="76"/>
      <c r="D73" s="72"/>
      <c r="E73" s="72"/>
      <c r="F73" s="73"/>
      <c r="G73" s="73"/>
      <c r="H73" s="74"/>
      <c r="I73" s="76"/>
      <c r="J73" s="155" t="str">
        <f t="shared" si="0"/>
        <v/>
      </c>
      <c r="K73" s="153"/>
      <c r="L73" s="17"/>
      <c r="M73" s="17"/>
      <c r="N73" s="76"/>
    </row>
    <row r="74" spans="1:14" ht="18.75">
      <c r="A74" s="78"/>
      <c r="B74" s="76"/>
      <c r="C74" s="76"/>
      <c r="D74" s="72"/>
      <c r="E74" s="72"/>
      <c r="F74" s="73"/>
      <c r="G74" s="73"/>
      <c r="H74" s="74"/>
      <c r="I74" s="76"/>
      <c r="J74" s="155" t="str">
        <f t="shared" ref="J74:J137" si="1">IF(I74="","",I74+2)</f>
        <v/>
      </c>
      <c r="K74" s="153"/>
      <c r="L74" s="17"/>
      <c r="M74" s="17"/>
      <c r="N74" s="76"/>
    </row>
    <row r="75" spans="1:14" ht="18.75">
      <c r="A75" s="78"/>
      <c r="B75" s="76"/>
      <c r="C75" s="76"/>
      <c r="D75" s="72"/>
      <c r="E75" s="72"/>
      <c r="F75" s="73"/>
      <c r="G75" s="73"/>
      <c r="H75" s="74"/>
      <c r="I75" s="76"/>
      <c r="J75" s="155" t="str">
        <f t="shared" si="1"/>
        <v/>
      </c>
      <c r="K75" s="153"/>
      <c r="L75" s="17"/>
      <c r="M75" s="17"/>
      <c r="N75" s="76"/>
    </row>
    <row r="76" spans="1:14" ht="18.75">
      <c r="A76" s="78"/>
      <c r="B76" s="76"/>
      <c r="C76" s="76"/>
      <c r="D76" s="72"/>
      <c r="E76" s="72"/>
      <c r="F76" s="73"/>
      <c r="G76" s="73"/>
      <c r="H76" s="74"/>
      <c r="I76" s="76"/>
      <c r="J76" s="155" t="str">
        <f t="shared" si="1"/>
        <v/>
      </c>
      <c r="K76" s="153"/>
      <c r="L76" s="17"/>
      <c r="M76" s="17"/>
      <c r="N76" s="76"/>
    </row>
    <row r="77" spans="1:14" ht="18.75">
      <c r="A77" s="78"/>
      <c r="B77" s="76"/>
      <c r="C77" s="76"/>
      <c r="D77" s="72"/>
      <c r="E77" s="72"/>
      <c r="F77" s="73"/>
      <c r="G77" s="73"/>
      <c r="H77" s="74"/>
      <c r="I77" s="76"/>
      <c r="J77" s="155" t="str">
        <f t="shared" si="1"/>
        <v/>
      </c>
      <c r="K77" s="153"/>
      <c r="L77" s="17"/>
      <c r="M77" s="17"/>
      <c r="N77" s="76"/>
    </row>
    <row r="78" spans="1:14" ht="18.75">
      <c r="A78" s="78"/>
      <c r="B78" s="76"/>
      <c r="C78" s="76"/>
      <c r="D78" s="72"/>
      <c r="E78" s="72"/>
      <c r="F78" s="73"/>
      <c r="G78" s="73"/>
      <c r="H78" s="74"/>
      <c r="I78" s="76"/>
      <c r="J78" s="155" t="str">
        <f t="shared" si="1"/>
        <v/>
      </c>
      <c r="K78" s="153"/>
      <c r="L78" s="17"/>
      <c r="M78" s="17"/>
      <c r="N78" s="76"/>
    </row>
    <row r="79" spans="1:14" ht="18.75">
      <c r="A79" s="78"/>
      <c r="B79" s="76"/>
      <c r="C79" s="76"/>
      <c r="D79" s="72"/>
      <c r="E79" s="72"/>
      <c r="F79" s="73"/>
      <c r="G79" s="73"/>
      <c r="H79" s="74"/>
      <c r="I79" s="76"/>
      <c r="J79" s="155" t="str">
        <f t="shared" si="1"/>
        <v/>
      </c>
      <c r="K79" s="153"/>
      <c r="L79" s="17"/>
      <c r="M79" s="17"/>
      <c r="N79" s="76"/>
    </row>
    <row r="80" spans="1:14" ht="18.75">
      <c r="A80" s="78"/>
      <c r="B80" s="76"/>
      <c r="C80" s="76"/>
      <c r="D80" s="72"/>
      <c r="E80" s="72"/>
      <c r="F80" s="73"/>
      <c r="G80" s="73"/>
      <c r="H80" s="74"/>
      <c r="I80" s="76"/>
      <c r="J80" s="155" t="str">
        <f t="shared" si="1"/>
        <v/>
      </c>
      <c r="K80" s="153"/>
      <c r="L80" s="17"/>
      <c r="M80" s="17"/>
      <c r="N80" s="76"/>
    </row>
    <row r="81" spans="1:14" ht="18.75">
      <c r="A81" s="78"/>
      <c r="B81" s="76"/>
      <c r="C81" s="76"/>
      <c r="D81" s="72"/>
      <c r="E81" s="72"/>
      <c r="F81" s="73"/>
      <c r="G81" s="73"/>
      <c r="H81" s="74"/>
      <c r="I81" s="76"/>
      <c r="J81" s="155" t="str">
        <f t="shared" si="1"/>
        <v/>
      </c>
      <c r="K81" s="153"/>
      <c r="L81" s="17"/>
      <c r="M81" s="17"/>
      <c r="N81" s="76"/>
    </row>
    <row r="82" spans="1:14" ht="18.75">
      <c r="A82" s="78"/>
      <c r="B82" s="76"/>
      <c r="C82" s="76"/>
      <c r="D82" s="72"/>
      <c r="E82" s="72"/>
      <c r="F82" s="73"/>
      <c r="G82" s="73"/>
      <c r="H82" s="74"/>
      <c r="I82" s="76"/>
      <c r="J82" s="155" t="str">
        <f t="shared" si="1"/>
        <v/>
      </c>
      <c r="K82" s="153"/>
      <c r="L82" s="17"/>
      <c r="M82" s="17"/>
      <c r="N82" s="76"/>
    </row>
    <row r="83" spans="1:14" ht="18.75">
      <c r="A83" s="78"/>
      <c r="B83" s="76"/>
      <c r="C83" s="76"/>
      <c r="D83" s="72"/>
      <c r="E83" s="72"/>
      <c r="F83" s="73"/>
      <c r="G83" s="73"/>
      <c r="H83" s="74"/>
      <c r="I83" s="76"/>
      <c r="J83" s="155" t="str">
        <f t="shared" si="1"/>
        <v/>
      </c>
      <c r="K83" s="153"/>
      <c r="L83" s="17"/>
      <c r="M83" s="17"/>
      <c r="N83" s="76"/>
    </row>
    <row r="84" spans="1:14" ht="18.75">
      <c r="A84" s="78"/>
      <c r="B84" s="76"/>
      <c r="C84" s="76"/>
      <c r="D84" s="72"/>
      <c r="E84" s="72"/>
      <c r="F84" s="73"/>
      <c r="G84" s="73"/>
      <c r="H84" s="74"/>
      <c r="I84" s="76"/>
      <c r="J84" s="155" t="str">
        <f t="shared" si="1"/>
        <v/>
      </c>
      <c r="K84" s="153"/>
      <c r="L84" s="17"/>
      <c r="M84" s="17"/>
      <c r="N84" s="76"/>
    </row>
    <row r="85" spans="1:14" ht="18.75">
      <c r="A85" s="78"/>
      <c r="B85" s="76"/>
      <c r="C85" s="76"/>
      <c r="D85" s="72"/>
      <c r="E85" s="72"/>
      <c r="F85" s="73"/>
      <c r="G85" s="73"/>
      <c r="H85" s="74"/>
      <c r="I85" s="76"/>
      <c r="J85" s="155" t="str">
        <f t="shared" si="1"/>
        <v/>
      </c>
      <c r="K85" s="153"/>
      <c r="L85" s="17"/>
      <c r="M85" s="17"/>
      <c r="N85" s="76"/>
    </row>
    <row r="86" spans="1:14" ht="18.75">
      <c r="A86" s="78"/>
      <c r="B86" s="76"/>
      <c r="C86" s="76"/>
      <c r="D86" s="72"/>
      <c r="E86" s="72"/>
      <c r="F86" s="73"/>
      <c r="G86" s="73"/>
      <c r="H86" s="74"/>
      <c r="I86" s="76"/>
      <c r="J86" s="155" t="str">
        <f t="shared" si="1"/>
        <v/>
      </c>
      <c r="K86" s="153"/>
      <c r="L86" s="17"/>
      <c r="M86" s="17"/>
      <c r="N86" s="76"/>
    </row>
    <row r="87" spans="1:14" ht="18.75">
      <c r="A87" s="78"/>
      <c r="B87" s="76"/>
      <c r="C87" s="76"/>
      <c r="D87" s="72"/>
      <c r="E87" s="72"/>
      <c r="F87" s="73"/>
      <c r="G87" s="73"/>
      <c r="H87" s="74"/>
      <c r="I87" s="76"/>
      <c r="J87" s="155" t="str">
        <f t="shared" si="1"/>
        <v/>
      </c>
      <c r="K87" s="153"/>
      <c r="L87" s="17"/>
      <c r="M87" s="17"/>
      <c r="N87" s="76"/>
    </row>
    <row r="88" spans="1:14" ht="18.75">
      <c r="A88" s="78"/>
      <c r="B88" s="76"/>
      <c r="C88" s="76"/>
      <c r="D88" s="72"/>
      <c r="E88" s="72"/>
      <c r="F88" s="73"/>
      <c r="G88" s="73"/>
      <c r="H88" s="74"/>
      <c r="I88" s="76"/>
      <c r="J88" s="155" t="str">
        <f t="shared" si="1"/>
        <v/>
      </c>
      <c r="K88" s="153"/>
      <c r="L88" s="17"/>
      <c r="M88" s="17"/>
      <c r="N88" s="76"/>
    </row>
    <row r="89" spans="1:14" ht="18.75">
      <c r="A89" s="78"/>
      <c r="B89" s="76"/>
      <c r="C89" s="76"/>
      <c r="D89" s="72"/>
      <c r="E89" s="72"/>
      <c r="F89" s="73"/>
      <c r="G89" s="73"/>
      <c r="H89" s="74"/>
      <c r="I89" s="76"/>
      <c r="J89" s="155" t="str">
        <f t="shared" si="1"/>
        <v/>
      </c>
      <c r="K89" s="153"/>
      <c r="L89" s="17"/>
      <c r="M89" s="17"/>
      <c r="N89" s="76"/>
    </row>
    <row r="90" spans="1:14" ht="18.75">
      <c r="A90" s="78"/>
      <c r="B90" s="76"/>
      <c r="C90" s="76"/>
      <c r="D90" s="72"/>
      <c r="E90" s="72"/>
      <c r="F90" s="73"/>
      <c r="G90" s="73"/>
      <c r="H90" s="74"/>
      <c r="I90" s="76"/>
      <c r="J90" s="155" t="str">
        <f t="shared" si="1"/>
        <v/>
      </c>
      <c r="K90" s="153"/>
      <c r="L90" s="17"/>
      <c r="M90" s="17"/>
      <c r="N90" s="76"/>
    </row>
    <row r="91" spans="1:14" ht="18.75">
      <c r="A91" s="78"/>
      <c r="B91" s="76"/>
      <c r="C91" s="76"/>
      <c r="D91" s="72"/>
      <c r="E91" s="72"/>
      <c r="F91" s="73"/>
      <c r="G91" s="73"/>
      <c r="H91" s="74"/>
      <c r="I91" s="76"/>
      <c r="J91" s="155" t="str">
        <f t="shared" si="1"/>
        <v/>
      </c>
      <c r="K91" s="153"/>
      <c r="L91" s="17"/>
      <c r="M91" s="17"/>
      <c r="N91" s="76"/>
    </row>
    <row r="92" spans="1:14" ht="18.75">
      <c r="A92" s="78"/>
      <c r="B92" s="76"/>
      <c r="C92" s="76"/>
      <c r="D92" s="72"/>
      <c r="E92" s="72"/>
      <c r="F92" s="73"/>
      <c r="G92" s="73"/>
      <c r="H92" s="74"/>
      <c r="I92" s="76"/>
      <c r="J92" s="155" t="str">
        <f t="shared" si="1"/>
        <v/>
      </c>
      <c r="K92" s="153"/>
      <c r="L92" s="17"/>
      <c r="M92" s="17"/>
      <c r="N92" s="76"/>
    </row>
    <row r="93" spans="1:14" ht="18.75">
      <c r="A93" s="78"/>
      <c r="B93" s="76"/>
      <c r="C93" s="76"/>
      <c r="D93" s="72"/>
      <c r="E93" s="72"/>
      <c r="F93" s="73"/>
      <c r="G93" s="73"/>
      <c r="H93" s="74"/>
      <c r="I93" s="76"/>
      <c r="J93" s="155" t="str">
        <f t="shared" si="1"/>
        <v/>
      </c>
      <c r="K93" s="153"/>
      <c r="L93" s="17"/>
      <c r="M93" s="17"/>
      <c r="N93" s="76"/>
    </row>
    <row r="94" spans="1:14" ht="18.75">
      <c r="A94" s="78"/>
      <c r="B94" s="76"/>
      <c r="C94" s="76"/>
      <c r="D94" s="72"/>
      <c r="E94" s="72"/>
      <c r="F94" s="73"/>
      <c r="G94" s="73"/>
      <c r="H94" s="74"/>
      <c r="I94" s="76"/>
      <c r="J94" s="155" t="str">
        <f t="shared" si="1"/>
        <v/>
      </c>
      <c r="K94" s="153"/>
      <c r="L94" s="17"/>
      <c r="M94" s="17"/>
      <c r="N94" s="76"/>
    </row>
    <row r="95" spans="1:14" ht="18.75">
      <c r="A95" s="78"/>
      <c r="B95" s="76"/>
      <c r="C95" s="76"/>
      <c r="D95" s="72"/>
      <c r="E95" s="72"/>
      <c r="F95" s="73"/>
      <c r="G95" s="73"/>
      <c r="H95" s="74"/>
      <c r="I95" s="76"/>
      <c r="J95" s="155" t="str">
        <f t="shared" si="1"/>
        <v/>
      </c>
      <c r="K95" s="153"/>
      <c r="L95" s="17"/>
      <c r="M95" s="17"/>
      <c r="N95" s="76"/>
    </row>
    <row r="96" spans="1:14" ht="18.75">
      <c r="A96" s="78"/>
      <c r="B96" s="76"/>
      <c r="C96" s="76"/>
      <c r="D96" s="72"/>
      <c r="E96" s="72"/>
      <c r="F96" s="73"/>
      <c r="G96" s="73"/>
      <c r="H96" s="74"/>
      <c r="I96" s="76"/>
      <c r="J96" s="155" t="str">
        <f t="shared" si="1"/>
        <v/>
      </c>
      <c r="K96" s="153"/>
      <c r="L96" s="17"/>
      <c r="M96" s="17"/>
      <c r="N96" s="76"/>
    </row>
    <row r="97" spans="1:14" ht="18.75">
      <c r="A97" s="78"/>
      <c r="B97" s="76"/>
      <c r="C97" s="76"/>
      <c r="D97" s="72"/>
      <c r="E97" s="72"/>
      <c r="F97" s="73"/>
      <c r="G97" s="73"/>
      <c r="H97" s="74"/>
      <c r="I97" s="76"/>
      <c r="J97" s="155" t="str">
        <f t="shared" si="1"/>
        <v/>
      </c>
      <c r="K97" s="153"/>
      <c r="L97" s="17"/>
      <c r="M97" s="17"/>
      <c r="N97" s="76"/>
    </row>
    <row r="98" spans="1:14" ht="18.75">
      <c r="A98" s="78"/>
      <c r="B98" s="76"/>
      <c r="C98" s="76"/>
      <c r="D98" s="72"/>
      <c r="E98" s="72"/>
      <c r="F98" s="73"/>
      <c r="G98" s="73"/>
      <c r="H98" s="74"/>
      <c r="I98" s="76"/>
      <c r="J98" s="155" t="str">
        <f t="shared" si="1"/>
        <v/>
      </c>
      <c r="K98" s="153"/>
      <c r="L98" s="17"/>
      <c r="M98" s="17"/>
      <c r="N98" s="76"/>
    </row>
    <row r="99" spans="1:14" ht="18.75">
      <c r="A99" s="78"/>
      <c r="B99" s="76"/>
      <c r="C99" s="76"/>
      <c r="D99" s="72"/>
      <c r="E99" s="72"/>
      <c r="F99" s="73"/>
      <c r="G99" s="73"/>
      <c r="H99" s="74"/>
      <c r="I99" s="76"/>
      <c r="J99" s="155" t="str">
        <f t="shared" si="1"/>
        <v/>
      </c>
      <c r="K99" s="153"/>
      <c r="L99" s="17"/>
      <c r="M99" s="17"/>
      <c r="N99" s="76"/>
    </row>
    <row r="100" spans="1:14" ht="18.75">
      <c r="A100" s="78"/>
      <c r="B100" s="76"/>
      <c r="C100" s="76"/>
      <c r="D100" s="72"/>
      <c r="E100" s="72"/>
      <c r="F100" s="73"/>
      <c r="G100" s="73"/>
      <c r="H100" s="74"/>
      <c r="I100" s="76"/>
      <c r="J100" s="155" t="str">
        <f t="shared" si="1"/>
        <v/>
      </c>
      <c r="K100" s="153"/>
      <c r="L100" s="17"/>
      <c r="M100" s="17"/>
      <c r="N100" s="76"/>
    </row>
    <row r="101" spans="1:14" ht="18.75">
      <c r="A101" s="78"/>
      <c r="B101" s="76"/>
      <c r="C101" s="76"/>
      <c r="D101" s="72"/>
      <c r="E101" s="72"/>
      <c r="F101" s="73"/>
      <c r="G101" s="73"/>
      <c r="H101" s="74"/>
      <c r="I101" s="76"/>
      <c r="J101" s="155" t="str">
        <f t="shared" si="1"/>
        <v/>
      </c>
      <c r="K101" s="153"/>
      <c r="L101" s="17"/>
      <c r="M101" s="17"/>
      <c r="N101" s="76"/>
    </row>
    <row r="102" spans="1:14" ht="18.75">
      <c r="A102" s="78"/>
      <c r="B102" s="76"/>
      <c r="C102" s="76"/>
      <c r="D102" s="72"/>
      <c r="E102" s="72"/>
      <c r="F102" s="73"/>
      <c r="G102" s="73"/>
      <c r="H102" s="74"/>
      <c r="I102" s="76"/>
      <c r="J102" s="155" t="str">
        <f t="shared" si="1"/>
        <v/>
      </c>
      <c r="K102" s="153"/>
      <c r="L102" s="17"/>
      <c r="M102" s="17"/>
      <c r="N102" s="76"/>
    </row>
    <row r="103" spans="1:14" ht="18.75">
      <c r="A103" s="78"/>
      <c r="B103" s="76"/>
      <c r="C103" s="76"/>
      <c r="D103" s="72"/>
      <c r="E103" s="72"/>
      <c r="F103" s="73"/>
      <c r="G103" s="73"/>
      <c r="H103" s="74"/>
      <c r="I103" s="76"/>
      <c r="J103" s="155" t="str">
        <f t="shared" si="1"/>
        <v/>
      </c>
      <c r="K103" s="153"/>
      <c r="L103" s="17"/>
      <c r="M103" s="17"/>
      <c r="N103" s="76"/>
    </row>
    <row r="104" spans="1:14" ht="18.75">
      <c r="A104" s="78"/>
      <c r="B104" s="76"/>
      <c r="C104" s="76"/>
      <c r="D104" s="72"/>
      <c r="E104" s="72"/>
      <c r="F104" s="73"/>
      <c r="G104" s="73"/>
      <c r="H104" s="74"/>
      <c r="I104" s="76"/>
      <c r="J104" s="155" t="str">
        <f t="shared" si="1"/>
        <v/>
      </c>
      <c r="K104" s="153"/>
      <c r="L104" s="17"/>
      <c r="M104" s="17"/>
      <c r="N104" s="76"/>
    </row>
    <row r="105" spans="1:14" ht="18.75">
      <c r="A105" s="78"/>
      <c r="B105" s="76"/>
      <c r="C105" s="76"/>
      <c r="D105" s="72"/>
      <c r="E105" s="72"/>
      <c r="F105" s="73"/>
      <c r="G105" s="73"/>
      <c r="H105" s="74"/>
      <c r="I105" s="76"/>
      <c r="J105" s="155" t="str">
        <f t="shared" si="1"/>
        <v/>
      </c>
      <c r="K105" s="153"/>
      <c r="L105" s="17"/>
      <c r="M105" s="17"/>
      <c r="N105" s="76"/>
    </row>
    <row r="106" spans="1:14" ht="18.75">
      <c r="A106" s="78"/>
      <c r="B106" s="76"/>
      <c r="C106" s="76"/>
      <c r="D106" s="72"/>
      <c r="E106" s="72"/>
      <c r="F106" s="73"/>
      <c r="G106" s="73"/>
      <c r="H106" s="74"/>
      <c r="I106" s="76"/>
      <c r="J106" s="155" t="str">
        <f t="shared" si="1"/>
        <v/>
      </c>
      <c r="K106" s="153"/>
      <c r="L106" s="17"/>
      <c r="M106" s="17"/>
      <c r="N106" s="76"/>
    </row>
    <row r="107" spans="1:14" ht="18.75">
      <c r="A107" s="78"/>
      <c r="B107" s="76"/>
      <c r="C107" s="76"/>
      <c r="D107" s="72"/>
      <c r="E107" s="72"/>
      <c r="F107" s="73"/>
      <c r="G107" s="73"/>
      <c r="H107" s="74"/>
      <c r="I107" s="76"/>
      <c r="J107" s="155" t="str">
        <f t="shared" si="1"/>
        <v/>
      </c>
      <c r="K107" s="153"/>
      <c r="L107" s="17"/>
      <c r="M107" s="17"/>
      <c r="N107" s="76"/>
    </row>
    <row r="108" spans="1:14" ht="18.75">
      <c r="A108" s="78"/>
      <c r="B108" s="76"/>
      <c r="C108" s="76"/>
      <c r="D108" s="72"/>
      <c r="E108" s="72"/>
      <c r="F108" s="73"/>
      <c r="G108" s="73"/>
      <c r="H108" s="74"/>
      <c r="I108" s="76"/>
      <c r="J108" s="155" t="str">
        <f t="shared" si="1"/>
        <v/>
      </c>
      <c r="K108" s="153"/>
      <c r="L108" s="17"/>
      <c r="M108" s="17"/>
      <c r="N108" s="76"/>
    </row>
    <row r="109" spans="1:14" ht="18.75">
      <c r="A109" s="78"/>
      <c r="B109" s="76"/>
      <c r="C109" s="76"/>
      <c r="D109" s="72"/>
      <c r="E109" s="72"/>
      <c r="F109" s="73"/>
      <c r="G109" s="73"/>
      <c r="H109" s="74"/>
      <c r="I109" s="76"/>
      <c r="J109" s="155" t="str">
        <f t="shared" si="1"/>
        <v/>
      </c>
      <c r="K109" s="153"/>
      <c r="L109" s="17"/>
      <c r="M109" s="17"/>
      <c r="N109" s="76"/>
    </row>
    <row r="110" spans="1:14" ht="18.75">
      <c r="A110" s="78"/>
      <c r="B110" s="76"/>
      <c r="C110" s="76"/>
      <c r="D110" s="72"/>
      <c r="E110" s="72"/>
      <c r="F110" s="73"/>
      <c r="G110" s="73"/>
      <c r="H110" s="74"/>
      <c r="I110" s="76"/>
      <c r="J110" s="155" t="str">
        <f t="shared" si="1"/>
        <v/>
      </c>
      <c r="K110" s="153"/>
      <c r="L110" s="17"/>
      <c r="M110" s="17"/>
      <c r="N110" s="76"/>
    </row>
    <row r="111" spans="1:14" ht="18.75">
      <c r="A111" s="78"/>
      <c r="B111" s="76"/>
      <c r="C111" s="76"/>
      <c r="D111" s="72"/>
      <c r="E111" s="72"/>
      <c r="F111" s="73"/>
      <c r="G111" s="73"/>
      <c r="H111" s="74"/>
      <c r="I111" s="76"/>
      <c r="J111" s="155" t="str">
        <f t="shared" si="1"/>
        <v/>
      </c>
      <c r="K111" s="153"/>
      <c r="L111" s="17"/>
      <c r="M111" s="17"/>
      <c r="N111" s="76"/>
    </row>
    <row r="112" spans="1:14" ht="18.75">
      <c r="A112" s="78"/>
      <c r="B112" s="76"/>
      <c r="C112" s="76"/>
      <c r="D112" s="72"/>
      <c r="E112" s="72"/>
      <c r="F112" s="73"/>
      <c r="G112" s="73"/>
      <c r="H112" s="74"/>
      <c r="I112" s="76"/>
      <c r="J112" s="155" t="str">
        <f t="shared" si="1"/>
        <v/>
      </c>
      <c r="K112" s="153"/>
      <c r="L112" s="17"/>
      <c r="M112" s="17"/>
      <c r="N112" s="76"/>
    </row>
    <row r="113" spans="1:14" ht="18.75">
      <c r="A113" s="78"/>
      <c r="B113" s="76"/>
      <c r="C113" s="76"/>
      <c r="D113" s="72"/>
      <c r="E113" s="72"/>
      <c r="F113" s="73"/>
      <c r="G113" s="73"/>
      <c r="H113" s="74"/>
      <c r="I113" s="76"/>
      <c r="J113" s="155" t="str">
        <f t="shared" si="1"/>
        <v/>
      </c>
      <c r="K113" s="153"/>
      <c r="L113" s="17"/>
      <c r="M113" s="17"/>
      <c r="N113" s="76"/>
    </row>
    <row r="114" spans="1:14" ht="18.75">
      <c r="A114" s="78"/>
      <c r="B114" s="76"/>
      <c r="C114" s="76"/>
      <c r="D114" s="72"/>
      <c r="E114" s="72"/>
      <c r="F114" s="73"/>
      <c r="G114" s="73"/>
      <c r="H114" s="74"/>
      <c r="I114" s="76"/>
      <c r="J114" s="155" t="str">
        <f t="shared" si="1"/>
        <v/>
      </c>
      <c r="K114" s="153"/>
      <c r="L114" s="17"/>
      <c r="M114" s="17"/>
      <c r="N114" s="76"/>
    </row>
    <row r="115" spans="1:14" ht="18.75">
      <c r="A115" s="78"/>
      <c r="B115" s="76"/>
      <c r="C115" s="76"/>
      <c r="D115" s="72"/>
      <c r="E115" s="72"/>
      <c r="F115" s="73"/>
      <c r="G115" s="73"/>
      <c r="H115" s="74"/>
      <c r="I115" s="76"/>
      <c r="J115" s="155" t="str">
        <f t="shared" si="1"/>
        <v/>
      </c>
      <c r="K115" s="153"/>
      <c r="L115" s="17"/>
      <c r="M115" s="17"/>
      <c r="N115" s="76"/>
    </row>
    <row r="116" spans="1:14" ht="18.75">
      <c r="A116" s="78"/>
      <c r="B116" s="76"/>
      <c r="C116" s="76"/>
      <c r="D116" s="72"/>
      <c r="E116" s="72"/>
      <c r="F116" s="73"/>
      <c r="G116" s="73"/>
      <c r="H116" s="74"/>
      <c r="I116" s="76"/>
      <c r="J116" s="155" t="str">
        <f t="shared" si="1"/>
        <v/>
      </c>
      <c r="K116" s="153"/>
      <c r="L116" s="17"/>
      <c r="M116" s="17"/>
      <c r="N116" s="76"/>
    </row>
    <row r="117" spans="1:14" ht="18.75">
      <c r="A117" s="78"/>
      <c r="B117" s="76"/>
      <c r="C117" s="76"/>
      <c r="D117" s="72"/>
      <c r="E117" s="72"/>
      <c r="F117" s="73"/>
      <c r="G117" s="73"/>
      <c r="H117" s="74"/>
      <c r="I117" s="76"/>
      <c r="J117" s="155" t="str">
        <f t="shared" si="1"/>
        <v/>
      </c>
      <c r="K117" s="153"/>
      <c r="L117" s="17"/>
      <c r="M117" s="17"/>
      <c r="N117" s="76"/>
    </row>
    <row r="118" spans="1:14" ht="18.75">
      <c r="A118" s="78"/>
      <c r="B118" s="76"/>
      <c r="C118" s="76"/>
      <c r="D118" s="72"/>
      <c r="E118" s="72"/>
      <c r="F118" s="73"/>
      <c r="G118" s="73"/>
      <c r="H118" s="74"/>
      <c r="I118" s="76"/>
      <c r="J118" s="155" t="str">
        <f t="shared" si="1"/>
        <v/>
      </c>
      <c r="K118" s="153"/>
      <c r="L118" s="17"/>
      <c r="M118" s="17"/>
      <c r="N118" s="76"/>
    </row>
    <row r="119" spans="1:14" ht="18.75">
      <c r="A119" s="78"/>
      <c r="B119" s="76"/>
      <c r="C119" s="76"/>
      <c r="D119" s="72"/>
      <c r="E119" s="72"/>
      <c r="F119" s="73"/>
      <c r="G119" s="73"/>
      <c r="H119" s="74"/>
      <c r="I119" s="76"/>
      <c r="J119" s="155" t="str">
        <f t="shared" si="1"/>
        <v/>
      </c>
      <c r="K119" s="153"/>
      <c r="L119" s="17"/>
      <c r="M119" s="17"/>
      <c r="N119" s="76"/>
    </row>
    <row r="120" spans="1:14" ht="18.75">
      <c r="A120" s="78"/>
      <c r="B120" s="76"/>
      <c r="C120" s="76"/>
      <c r="D120" s="72"/>
      <c r="E120" s="72"/>
      <c r="F120" s="73"/>
      <c r="G120" s="73"/>
      <c r="H120" s="74"/>
      <c r="I120" s="76"/>
      <c r="J120" s="155" t="str">
        <f t="shared" si="1"/>
        <v/>
      </c>
      <c r="K120" s="153"/>
      <c r="L120" s="17"/>
      <c r="M120" s="17"/>
      <c r="N120" s="76"/>
    </row>
    <row r="121" spans="1:14" ht="18.75">
      <c r="A121" s="78"/>
      <c r="B121" s="76"/>
      <c r="C121" s="76"/>
      <c r="D121" s="72"/>
      <c r="E121" s="72"/>
      <c r="F121" s="73"/>
      <c r="G121" s="73"/>
      <c r="H121" s="74"/>
      <c r="I121" s="76"/>
      <c r="J121" s="155" t="str">
        <f t="shared" si="1"/>
        <v/>
      </c>
      <c r="K121" s="153"/>
      <c r="L121" s="17"/>
      <c r="M121" s="17"/>
      <c r="N121" s="76"/>
    </row>
    <row r="122" spans="1:14" ht="18.75">
      <c r="A122" s="78"/>
      <c r="B122" s="76"/>
      <c r="C122" s="76"/>
      <c r="D122" s="72"/>
      <c r="E122" s="72"/>
      <c r="F122" s="73"/>
      <c r="G122" s="73"/>
      <c r="H122" s="74"/>
      <c r="I122" s="76"/>
      <c r="J122" s="155" t="str">
        <f t="shared" si="1"/>
        <v/>
      </c>
      <c r="K122" s="153"/>
      <c r="L122" s="17"/>
      <c r="M122" s="17"/>
      <c r="N122" s="76"/>
    </row>
    <row r="123" spans="1:14" ht="18.75">
      <c r="A123" s="78"/>
      <c r="B123" s="76"/>
      <c r="C123" s="76"/>
      <c r="D123" s="72"/>
      <c r="E123" s="72"/>
      <c r="F123" s="73"/>
      <c r="G123" s="73"/>
      <c r="H123" s="74"/>
      <c r="I123" s="76"/>
      <c r="J123" s="155" t="str">
        <f t="shared" si="1"/>
        <v/>
      </c>
      <c r="K123" s="153"/>
      <c r="L123" s="17"/>
      <c r="M123" s="17"/>
      <c r="N123" s="76"/>
    </row>
    <row r="124" spans="1:14" ht="18.75">
      <c r="A124" s="78"/>
      <c r="B124" s="76"/>
      <c r="C124" s="76"/>
      <c r="D124" s="72"/>
      <c r="E124" s="72"/>
      <c r="F124" s="73"/>
      <c r="G124" s="73"/>
      <c r="H124" s="74"/>
      <c r="I124" s="76"/>
      <c r="J124" s="155" t="str">
        <f t="shared" si="1"/>
        <v/>
      </c>
      <c r="K124" s="153"/>
      <c r="L124" s="17"/>
      <c r="M124" s="17"/>
      <c r="N124" s="76"/>
    </row>
    <row r="125" spans="1:14" ht="18.75">
      <c r="A125" s="78"/>
      <c r="B125" s="76"/>
      <c r="C125" s="76"/>
      <c r="D125" s="72"/>
      <c r="E125" s="72"/>
      <c r="F125" s="73"/>
      <c r="G125" s="73"/>
      <c r="H125" s="74"/>
      <c r="I125" s="76"/>
      <c r="J125" s="155" t="str">
        <f t="shared" si="1"/>
        <v/>
      </c>
      <c r="K125" s="153"/>
      <c r="L125" s="17"/>
      <c r="M125" s="17"/>
      <c r="N125" s="76"/>
    </row>
    <row r="126" spans="1:14" ht="18.75">
      <c r="A126" s="78"/>
      <c r="B126" s="76"/>
      <c r="C126" s="76"/>
      <c r="D126" s="72"/>
      <c r="E126" s="72"/>
      <c r="F126" s="73"/>
      <c r="G126" s="73"/>
      <c r="H126" s="74"/>
      <c r="I126" s="76"/>
      <c r="J126" s="155" t="str">
        <f t="shared" si="1"/>
        <v/>
      </c>
      <c r="K126" s="153"/>
      <c r="L126" s="17"/>
      <c r="M126" s="17"/>
      <c r="N126" s="76"/>
    </row>
    <row r="127" spans="1:14" ht="18.75">
      <c r="A127" s="78"/>
      <c r="B127" s="76"/>
      <c r="C127" s="76"/>
      <c r="D127" s="72"/>
      <c r="E127" s="72"/>
      <c r="F127" s="73"/>
      <c r="G127" s="73"/>
      <c r="H127" s="74"/>
      <c r="I127" s="76"/>
      <c r="J127" s="155" t="str">
        <f t="shared" si="1"/>
        <v/>
      </c>
      <c r="K127" s="153"/>
      <c r="L127" s="17"/>
      <c r="M127" s="17"/>
      <c r="N127" s="76"/>
    </row>
    <row r="128" spans="1:14" ht="18.75">
      <c r="A128" s="78"/>
      <c r="B128" s="76"/>
      <c r="C128" s="76"/>
      <c r="D128" s="72"/>
      <c r="E128" s="72"/>
      <c r="F128" s="73"/>
      <c r="G128" s="73"/>
      <c r="H128" s="74"/>
      <c r="I128" s="76"/>
      <c r="J128" s="155" t="str">
        <f t="shared" si="1"/>
        <v/>
      </c>
      <c r="K128" s="153"/>
      <c r="L128" s="17"/>
      <c r="M128" s="17"/>
      <c r="N128" s="76"/>
    </row>
    <row r="129" spans="1:14" ht="18.75">
      <c r="A129" s="78"/>
      <c r="B129" s="76"/>
      <c r="C129" s="76"/>
      <c r="D129" s="72"/>
      <c r="E129" s="72"/>
      <c r="F129" s="73"/>
      <c r="G129" s="73"/>
      <c r="H129" s="74"/>
      <c r="I129" s="76"/>
      <c r="J129" s="155" t="str">
        <f t="shared" si="1"/>
        <v/>
      </c>
      <c r="K129" s="153"/>
      <c r="L129" s="17"/>
      <c r="M129" s="17"/>
      <c r="N129" s="76"/>
    </row>
    <row r="130" spans="1:14" ht="18.75">
      <c r="A130" s="78"/>
      <c r="B130" s="76"/>
      <c r="C130" s="76"/>
      <c r="D130" s="72"/>
      <c r="E130" s="72"/>
      <c r="F130" s="73"/>
      <c r="G130" s="73"/>
      <c r="H130" s="74"/>
      <c r="I130" s="76"/>
      <c r="J130" s="155" t="str">
        <f t="shared" si="1"/>
        <v/>
      </c>
      <c r="K130" s="153"/>
      <c r="L130" s="17"/>
      <c r="M130" s="17"/>
      <c r="N130" s="76"/>
    </row>
    <row r="131" spans="1:14" ht="18.75">
      <c r="A131" s="78"/>
      <c r="B131" s="76"/>
      <c r="C131" s="76"/>
      <c r="D131" s="72"/>
      <c r="E131" s="72"/>
      <c r="F131" s="73"/>
      <c r="G131" s="73"/>
      <c r="H131" s="74"/>
      <c r="I131" s="76"/>
      <c r="J131" s="155" t="str">
        <f t="shared" si="1"/>
        <v/>
      </c>
      <c r="K131" s="153"/>
      <c r="L131" s="17"/>
      <c r="M131" s="17"/>
      <c r="N131" s="76"/>
    </row>
    <row r="132" spans="1:14" ht="18.75">
      <c r="A132" s="78"/>
      <c r="B132" s="76"/>
      <c r="C132" s="76"/>
      <c r="D132" s="72"/>
      <c r="E132" s="72"/>
      <c r="F132" s="73"/>
      <c r="G132" s="73"/>
      <c r="H132" s="74"/>
      <c r="I132" s="76"/>
      <c r="J132" s="155" t="str">
        <f t="shared" si="1"/>
        <v/>
      </c>
      <c r="K132" s="153"/>
      <c r="L132" s="17"/>
      <c r="M132" s="17"/>
      <c r="N132" s="76"/>
    </row>
    <row r="133" spans="1:14" ht="18.75">
      <c r="A133" s="78"/>
      <c r="B133" s="76"/>
      <c r="C133" s="76"/>
      <c r="D133" s="72"/>
      <c r="E133" s="72"/>
      <c r="F133" s="73"/>
      <c r="G133" s="73"/>
      <c r="H133" s="74"/>
      <c r="I133" s="76"/>
      <c r="J133" s="155" t="str">
        <f t="shared" si="1"/>
        <v/>
      </c>
      <c r="K133" s="153"/>
      <c r="L133" s="17"/>
      <c r="M133" s="17"/>
      <c r="N133" s="76"/>
    </row>
    <row r="134" spans="1:14" ht="18.75">
      <c r="A134" s="78"/>
      <c r="B134" s="76"/>
      <c r="C134" s="76"/>
      <c r="D134" s="72"/>
      <c r="E134" s="72"/>
      <c r="F134" s="73"/>
      <c r="G134" s="73"/>
      <c r="H134" s="74"/>
      <c r="I134" s="76"/>
      <c r="J134" s="155" t="str">
        <f t="shared" si="1"/>
        <v/>
      </c>
      <c r="K134" s="153"/>
      <c r="L134" s="17"/>
      <c r="M134" s="17"/>
      <c r="N134" s="76"/>
    </row>
    <row r="135" spans="1:14" ht="18.75">
      <c r="A135" s="78"/>
      <c r="B135" s="76"/>
      <c r="C135" s="76"/>
      <c r="D135" s="72"/>
      <c r="E135" s="72"/>
      <c r="F135" s="73"/>
      <c r="G135" s="73"/>
      <c r="H135" s="74"/>
      <c r="I135" s="76"/>
      <c r="J135" s="155" t="str">
        <f t="shared" si="1"/>
        <v/>
      </c>
      <c r="K135" s="153"/>
      <c r="L135" s="17"/>
      <c r="M135" s="17"/>
      <c r="N135" s="76"/>
    </row>
    <row r="136" spans="1:14" ht="18.75">
      <c r="A136" s="78"/>
      <c r="B136" s="76"/>
      <c r="C136" s="76"/>
      <c r="D136" s="72"/>
      <c r="E136" s="72"/>
      <c r="F136" s="73"/>
      <c r="G136" s="73"/>
      <c r="H136" s="74"/>
      <c r="I136" s="76"/>
      <c r="J136" s="155" t="str">
        <f t="shared" si="1"/>
        <v/>
      </c>
      <c r="K136" s="153"/>
      <c r="L136" s="17"/>
      <c r="M136" s="17"/>
      <c r="N136" s="76"/>
    </row>
    <row r="137" spans="1:14" ht="18.75">
      <c r="A137" s="78"/>
      <c r="B137" s="76"/>
      <c r="C137" s="76"/>
      <c r="D137" s="72"/>
      <c r="E137" s="72"/>
      <c r="F137" s="73"/>
      <c r="G137" s="73"/>
      <c r="H137" s="74"/>
      <c r="I137" s="76"/>
      <c r="J137" s="155" t="str">
        <f t="shared" si="1"/>
        <v/>
      </c>
      <c r="K137" s="153"/>
      <c r="L137" s="17"/>
      <c r="M137" s="17"/>
      <c r="N137" s="76"/>
    </row>
    <row r="138" spans="1:14" ht="18.75">
      <c r="A138" s="78"/>
      <c r="B138" s="76"/>
      <c r="C138" s="76"/>
      <c r="D138" s="72"/>
      <c r="E138" s="72"/>
      <c r="F138" s="73"/>
      <c r="G138" s="73"/>
      <c r="H138" s="74"/>
      <c r="I138" s="76"/>
      <c r="J138" s="155" t="str">
        <f t="shared" ref="J138:J201" si="2">IF(I138="","",I138+2)</f>
        <v/>
      </c>
      <c r="K138" s="153"/>
      <c r="L138" s="17"/>
      <c r="M138" s="17"/>
      <c r="N138" s="76"/>
    </row>
    <row r="139" spans="1:14" ht="18.75">
      <c r="A139" s="78"/>
      <c r="B139" s="76"/>
      <c r="C139" s="76"/>
      <c r="D139" s="72"/>
      <c r="E139" s="72"/>
      <c r="F139" s="73"/>
      <c r="G139" s="73"/>
      <c r="H139" s="74"/>
      <c r="I139" s="76"/>
      <c r="J139" s="155" t="str">
        <f t="shared" si="2"/>
        <v/>
      </c>
      <c r="K139" s="153"/>
      <c r="L139" s="17"/>
      <c r="M139" s="17"/>
      <c r="N139" s="76"/>
    </row>
    <row r="140" spans="1:14" ht="18.75">
      <c r="A140" s="78"/>
      <c r="B140" s="76"/>
      <c r="C140" s="76"/>
      <c r="D140" s="72"/>
      <c r="E140" s="72"/>
      <c r="F140" s="73"/>
      <c r="G140" s="73"/>
      <c r="H140" s="74"/>
      <c r="I140" s="76"/>
      <c r="J140" s="155" t="str">
        <f t="shared" si="2"/>
        <v/>
      </c>
      <c r="K140" s="153"/>
      <c r="L140" s="17"/>
      <c r="M140" s="17"/>
      <c r="N140" s="76"/>
    </row>
    <row r="141" spans="1:14" ht="18.75">
      <c r="A141" s="78"/>
      <c r="B141" s="76"/>
      <c r="C141" s="76"/>
      <c r="D141" s="72"/>
      <c r="E141" s="72"/>
      <c r="F141" s="73"/>
      <c r="G141" s="73"/>
      <c r="H141" s="74"/>
      <c r="I141" s="76"/>
      <c r="J141" s="155" t="str">
        <f t="shared" si="2"/>
        <v/>
      </c>
      <c r="K141" s="153"/>
      <c r="L141" s="17"/>
      <c r="M141" s="17"/>
      <c r="N141" s="76"/>
    </row>
    <row r="142" spans="1:14" ht="18.75">
      <c r="A142" s="78"/>
      <c r="B142" s="76"/>
      <c r="C142" s="76"/>
      <c r="D142" s="72"/>
      <c r="E142" s="72"/>
      <c r="F142" s="73"/>
      <c r="G142" s="73"/>
      <c r="H142" s="74"/>
      <c r="I142" s="76"/>
      <c r="J142" s="155" t="str">
        <f t="shared" si="2"/>
        <v/>
      </c>
      <c r="K142" s="153"/>
      <c r="L142" s="17"/>
      <c r="M142" s="17"/>
      <c r="N142" s="76"/>
    </row>
    <row r="143" spans="1:14" ht="18.75">
      <c r="A143" s="78"/>
      <c r="B143" s="76"/>
      <c r="C143" s="76"/>
      <c r="D143" s="72"/>
      <c r="E143" s="72"/>
      <c r="F143" s="73"/>
      <c r="G143" s="73"/>
      <c r="H143" s="74"/>
      <c r="I143" s="76"/>
      <c r="J143" s="155" t="str">
        <f t="shared" si="2"/>
        <v/>
      </c>
      <c r="K143" s="153"/>
      <c r="L143" s="17"/>
      <c r="M143" s="17"/>
      <c r="N143" s="76"/>
    </row>
    <row r="144" spans="1:14" ht="18.75">
      <c r="A144" s="78"/>
      <c r="B144" s="76"/>
      <c r="C144" s="76"/>
      <c r="D144" s="72"/>
      <c r="E144" s="72"/>
      <c r="F144" s="73"/>
      <c r="G144" s="73"/>
      <c r="H144" s="74"/>
      <c r="I144" s="76"/>
      <c r="J144" s="155" t="str">
        <f t="shared" si="2"/>
        <v/>
      </c>
      <c r="K144" s="153"/>
      <c r="L144" s="17"/>
      <c r="M144" s="17"/>
      <c r="N144" s="76"/>
    </row>
    <row r="145" spans="1:14" ht="18.75">
      <c r="A145" s="78"/>
      <c r="B145" s="76"/>
      <c r="C145" s="76"/>
      <c r="D145" s="72"/>
      <c r="E145" s="72"/>
      <c r="F145" s="73"/>
      <c r="G145" s="73"/>
      <c r="H145" s="74"/>
      <c r="I145" s="76"/>
      <c r="J145" s="155" t="str">
        <f t="shared" si="2"/>
        <v/>
      </c>
      <c r="K145" s="153"/>
      <c r="L145" s="17"/>
      <c r="M145" s="17"/>
      <c r="N145" s="76"/>
    </row>
    <row r="146" spans="1:14" ht="18.75">
      <c r="A146" s="78"/>
      <c r="B146" s="76"/>
      <c r="C146" s="76"/>
      <c r="D146" s="72"/>
      <c r="E146" s="72"/>
      <c r="F146" s="73"/>
      <c r="G146" s="73"/>
      <c r="H146" s="74"/>
      <c r="I146" s="76"/>
      <c r="J146" s="155" t="str">
        <f t="shared" si="2"/>
        <v/>
      </c>
      <c r="K146" s="153"/>
      <c r="L146" s="17"/>
      <c r="M146" s="17"/>
      <c r="N146" s="76"/>
    </row>
    <row r="147" spans="1:14" ht="18.75">
      <c r="A147" s="78"/>
      <c r="B147" s="76"/>
      <c r="C147" s="76"/>
      <c r="D147" s="72"/>
      <c r="E147" s="72"/>
      <c r="F147" s="73"/>
      <c r="G147" s="73"/>
      <c r="H147" s="74"/>
      <c r="I147" s="76"/>
      <c r="J147" s="155" t="str">
        <f t="shared" si="2"/>
        <v/>
      </c>
      <c r="K147" s="153"/>
      <c r="L147" s="17"/>
      <c r="M147" s="17"/>
      <c r="N147" s="76"/>
    </row>
    <row r="148" spans="1:14" ht="18.75">
      <c r="A148" s="78"/>
      <c r="B148" s="76"/>
      <c r="C148" s="76"/>
      <c r="D148" s="72"/>
      <c r="E148" s="72"/>
      <c r="F148" s="73"/>
      <c r="G148" s="73"/>
      <c r="H148" s="74"/>
      <c r="I148" s="76"/>
      <c r="J148" s="155" t="str">
        <f t="shared" si="2"/>
        <v/>
      </c>
      <c r="K148" s="153"/>
      <c r="L148" s="17"/>
      <c r="M148" s="17"/>
      <c r="N148" s="76"/>
    </row>
    <row r="149" spans="1:14" ht="18.75">
      <c r="A149" s="78"/>
      <c r="B149" s="76"/>
      <c r="C149" s="76"/>
      <c r="D149" s="72"/>
      <c r="E149" s="72"/>
      <c r="F149" s="73"/>
      <c r="G149" s="73"/>
      <c r="H149" s="74"/>
      <c r="I149" s="76"/>
      <c r="J149" s="155" t="str">
        <f t="shared" si="2"/>
        <v/>
      </c>
      <c r="K149" s="153"/>
      <c r="L149" s="17"/>
      <c r="M149" s="17"/>
      <c r="N149" s="76"/>
    </row>
    <row r="150" spans="1:14" ht="18.75">
      <c r="A150" s="78"/>
      <c r="B150" s="76"/>
      <c r="C150" s="76"/>
      <c r="D150" s="72"/>
      <c r="E150" s="72"/>
      <c r="F150" s="73"/>
      <c r="G150" s="73"/>
      <c r="H150" s="74"/>
      <c r="I150" s="76"/>
      <c r="J150" s="155" t="str">
        <f t="shared" si="2"/>
        <v/>
      </c>
      <c r="K150" s="153"/>
      <c r="L150" s="17"/>
      <c r="M150" s="17"/>
      <c r="N150" s="76"/>
    </row>
    <row r="151" spans="1:14" ht="18.75">
      <c r="A151" s="78"/>
      <c r="B151" s="76"/>
      <c r="C151" s="76"/>
      <c r="D151" s="72"/>
      <c r="E151" s="72"/>
      <c r="F151" s="73"/>
      <c r="G151" s="73"/>
      <c r="H151" s="74"/>
      <c r="I151" s="76"/>
      <c r="J151" s="155" t="str">
        <f t="shared" si="2"/>
        <v/>
      </c>
      <c r="K151" s="153"/>
      <c r="L151" s="17"/>
      <c r="M151" s="17"/>
      <c r="N151" s="76"/>
    </row>
    <row r="152" spans="1:14" ht="18.75">
      <c r="A152" s="78"/>
      <c r="B152" s="76"/>
      <c r="C152" s="76"/>
      <c r="D152" s="72"/>
      <c r="E152" s="72"/>
      <c r="F152" s="73"/>
      <c r="G152" s="73"/>
      <c r="H152" s="74"/>
      <c r="I152" s="76"/>
      <c r="J152" s="155" t="str">
        <f t="shared" si="2"/>
        <v/>
      </c>
      <c r="K152" s="153"/>
      <c r="L152" s="17"/>
      <c r="M152" s="17"/>
      <c r="N152" s="76"/>
    </row>
    <row r="153" spans="1:14" ht="18.75">
      <c r="A153" s="78"/>
      <c r="B153" s="76"/>
      <c r="C153" s="76"/>
      <c r="D153" s="72"/>
      <c r="E153" s="72"/>
      <c r="F153" s="73"/>
      <c r="G153" s="73"/>
      <c r="H153" s="74"/>
      <c r="I153" s="76"/>
      <c r="J153" s="155" t="str">
        <f t="shared" si="2"/>
        <v/>
      </c>
      <c r="K153" s="153"/>
      <c r="L153" s="17"/>
      <c r="M153" s="17"/>
      <c r="N153" s="76"/>
    </row>
    <row r="154" spans="1:14" ht="18.75">
      <c r="A154" s="78"/>
      <c r="B154" s="76"/>
      <c r="C154" s="76"/>
      <c r="D154" s="72"/>
      <c r="E154" s="72"/>
      <c r="F154" s="73"/>
      <c r="G154" s="73"/>
      <c r="H154" s="74"/>
      <c r="I154" s="76"/>
      <c r="J154" s="155" t="str">
        <f t="shared" si="2"/>
        <v/>
      </c>
      <c r="K154" s="153"/>
      <c r="L154" s="17"/>
      <c r="M154" s="17"/>
      <c r="N154" s="76"/>
    </row>
    <row r="155" spans="1:14" ht="18.75">
      <c r="A155" s="78"/>
      <c r="B155" s="76"/>
      <c r="C155" s="76"/>
      <c r="D155" s="72"/>
      <c r="E155" s="72"/>
      <c r="F155" s="73"/>
      <c r="G155" s="73"/>
      <c r="H155" s="74"/>
      <c r="I155" s="76"/>
      <c r="J155" s="155" t="str">
        <f t="shared" si="2"/>
        <v/>
      </c>
      <c r="K155" s="153"/>
      <c r="L155" s="17"/>
      <c r="M155" s="17"/>
      <c r="N155" s="76"/>
    </row>
    <row r="156" spans="1:14" ht="18.75">
      <c r="A156" s="78"/>
      <c r="B156" s="76"/>
      <c r="C156" s="76"/>
      <c r="D156" s="72"/>
      <c r="E156" s="72"/>
      <c r="F156" s="73"/>
      <c r="G156" s="73"/>
      <c r="H156" s="74"/>
      <c r="I156" s="76"/>
      <c r="J156" s="155" t="str">
        <f t="shared" si="2"/>
        <v/>
      </c>
      <c r="K156" s="153"/>
      <c r="L156" s="17"/>
      <c r="M156" s="17"/>
      <c r="N156" s="76"/>
    </row>
    <row r="157" spans="1:14" ht="18.75">
      <c r="A157" s="78"/>
      <c r="B157" s="76"/>
      <c r="C157" s="76"/>
      <c r="D157" s="72"/>
      <c r="E157" s="72"/>
      <c r="F157" s="73"/>
      <c r="G157" s="73"/>
      <c r="H157" s="74"/>
      <c r="I157" s="76"/>
      <c r="J157" s="155" t="str">
        <f t="shared" si="2"/>
        <v/>
      </c>
      <c r="K157" s="153"/>
      <c r="L157" s="17"/>
      <c r="M157" s="17"/>
      <c r="N157" s="76"/>
    </row>
    <row r="158" spans="1:14" ht="18.75">
      <c r="A158" s="78"/>
      <c r="B158" s="76"/>
      <c r="C158" s="76"/>
      <c r="D158" s="72"/>
      <c r="E158" s="72"/>
      <c r="F158" s="73"/>
      <c r="G158" s="73"/>
      <c r="H158" s="74"/>
      <c r="I158" s="76"/>
      <c r="J158" s="155" t="str">
        <f t="shared" si="2"/>
        <v/>
      </c>
      <c r="K158" s="153"/>
      <c r="L158" s="17"/>
      <c r="M158" s="17"/>
      <c r="N158" s="76"/>
    </row>
    <row r="159" spans="1:14" ht="18.75">
      <c r="A159" s="78"/>
      <c r="B159" s="76"/>
      <c r="C159" s="76"/>
      <c r="D159" s="72"/>
      <c r="E159" s="72"/>
      <c r="F159" s="73"/>
      <c r="G159" s="73"/>
      <c r="H159" s="74"/>
      <c r="I159" s="76"/>
      <c r="J159" s="155" t="str">
        <f t="shared" si="2"/>
        <v/>
      </c>
      <c r="K159" s="153"/>
      <c r="L159" s="17"/>
      <c r="M159" s="17"/>
      <c r="N159" s="76"/>
    </row>
    <row r="160" spans="1:14" ht="18.75">
      <c r="A160" s="78"/>
      <c r="B160" s="76"/>
      <c r="C160" s="76"/>
      <c r="D160" s="72"/>
      <c r="E160" s="72"/>
      <c r="F160" s="73"/>
      <c r="G160" s="73"/>
      <c r="H160" s="74"/>
      <c r="I160" s="76"/>
      <c r="J160" s="155" t="str">
        <f t="shared" si="2"/>
        <v/>
      </c>
      <c r="K160" s="153"/>
      <c r="L160" s="17"/>
      <c r="M160" s="17"/>
      <c r="N160" s="76"/>
    </row>
    <row r="161" spans="1:14" ht="18.75">
      <c r="A161" s="78"/>
      <c r="B161" s="76"/>
      <c r="C161" s="76"/>
      <c r="D161" s="72"/>
      <c r="E161" s="72"/>
      <c r="F161" s="73"/>
      <c r="G161" s="73"/>
      <c r="H161" s="74"/>
      <c r="I161" s="76"/>
      <c r="J161" s="155" t="str">
        <f t="shared" si="2"/>
        <v/>
      </c>
      <c r="K161" s="153"/>
      <c r="L161" s="17"/>
      <c r="M161" s="17"/>
      <c r="N161" s="76"/>
    </row>
    <row r="162" spans="1:14" ht="18.75">
      <c r="A162" s="78"/>
      <c r="B162" s="76"/>
      <c r="C162" s="76"/>
      <c r="D162" s="72"/>
      <c r="E162" s="72"/>
      <c r="F162" s="73"/>
      <c r="G162" s="73"/>
      <c r="H162" s="74"/>
      <c r="I162" s="76"/>
      <c r="J162" s="155" t="str">
        <f t="shared" si="2"/>
        <v/>
      </c>
      <c r="K162" s="153"/>
      <c r="L162" s="17"/>
      <c r="M162" s="17"/>
      <c r="N162" s="76"/>
    </row>
    <row r="163" spans="1:14" ht="18.75">
      <c r="A163" s="78"/>
      <c r="B163" s="76"/>
      <c r="C163" s="76"/>
      <c r="D163" s="72"/>
      <c r="E163" s="72"/>
      <c r="F163" s="73"/>
      <c r="G163" s="73"/>
      <c r="H163" s="74"/>
      <c r="I163" s="76"/>
      <c r="J163" s="155" t="str">
        <f t="shared" si="2"/>
        <v/>
      </c>
      <c r="K163" s="153"/>
      <c r="L163" s="17"/>
      <c r="M163" s="17"/>
      <c r="N163" s="76"/>
    </row>
    <row r="164" spans="1:14" ht="18.75">
      <c r="A164" s="78"/>
      <c r="B164" s="76"/>
      <c r="C164" s="76"/>
      <c r="D164" s="72"/>
      <c r="E164" s="72"/>
      <c r="F164" s="73"/>
      <c r="G164" s="73"/>
      <c r="H164" s="74"/>
      <c r="I164" s="76"/>
      <c r="J164" s="155" t="str">
        <f t="shared" si="2"/>
        <v/>
      </c>
      <c r="K164" s="153"/>
      <c r="L164" s="17"/>
      <c r="M164" s="17"/>
      <c r="N164" s="76"/>
    </row>
    <row r="165" spans="1:14" ht="18.75">
      <c r="A165" s="78"/>
      <c r="B165" s="76"/>
      <c r="C165" s="76"/>
      <c r="D165" s="72"/>
      <c r="E165" s="72"/>
      <c r="F165" s="73"/>
      <c r="G165" s="73"/>
      <c r="H165" s="74"/>
      <c r="I165" s="76"/>
      <c r="J165" s="155" t="str">
        <f t="shared" si="2"/>
        <v/>
      </c>
      <c r="K165" s="153"/>
      <c r="L165" s="17"/>
      <c r="M165" s="17"/>
      <c r="N165" s="76"/>
    </row>
    <row r="166" spans="1:14" ht="18.75">
      <c r="A166" s="78"/>
      <c r="B166" s="76"/>
      <c r="C166" s="76"/>
      <c r="D166" s="72"/>
      <c r="E166" s="72"/>
      <c r="F166" s="73"/>
      <c r="G166" s="73"/>
      <c r="H166" s="74"/>
      <c r="I166" s="76"/>
      <c r="J166" s="155" t="str">
        <f t="shared" si="2"/>
        <v/>
      </c>
      <c r="K166" s="153"/>
      <c r="L166" s="17"/>
      <c r="M166" s="17"/>
      <c r="N166" s="76"/>
    </row>
    <row r="167" spans="1:14" ht="18.75">
      <c r="A167" s="78"/>
      <c r="B167" s="76"/>
      <c r="C167" s="76"/>
      <c r="D167" s="72"/>
      <c r="E167" s="72"/>
      <c r="F167" s="73"/>
      <c r="G167" s="73"/>
      <c r="H167" s="74"/>
      <c r="I167" s="76"/>
      <c r="J167" s="155" t="str">
        <f t="shared" si="2"/>
        <v/>
      </c>
      <c r="K167" s="153"/>
      <c r="L167" s="17"/>
      <c r="M167" s="17"/>
      <c r="N167" s="76"/>
    </row>
    <row r="168" spans="1:14" ht="18.75">
      <c r="A168" s="78"/>
      <c r="B168" s="76"/>
      <c r="C168" s="76"/>
      <c r="D168" s="72"/>
      <c r="E168" s="72"/>
      <c r="F168" s="73"/>
      <c r="G168" s="73"/>
      <c r="H168" s="74"/>
      <c r="I168" s="76"/>
      <c r="J168" s="155" t="str">
        <f t="shared" si="2"/>
        <v/>
      </c>
      <c r="K168" s="153"/>
      <c r="L168" s="17"/>
      <c r="M168" s="17"/>
      <c r="N168" s="76"/>
    </row>
    <row r="169" spans="1:14" ht="18.75">
      <c r="A169" s="78"/>
      <c r="B169" s="76"/>
      <c r="C169" s="76"/>
      <c r="D169" s="72"/>
      <c r="E169" s="72"/>
      <c r="F169" s="73"/>
      <c r="G169" s="73"/>
      <c r="H169" s="74"/>
      <c r="I169" s="76"/>
      <c r="J169" s="155" t="str">
        <f t="shared" si="2"/>
        <v/>
      </c>
      <c r="K169" s="153"/>
      <c r="L169" s="17"/>
      <c r="M169" s="17"/>
      <c r="N169" s="76"/>
    </row>
    <row r="170" spans="1:14" ht="18.75">
      <c r="A170" s="78"/>
      <c r="B170" s="76"/>
      <c r="C170" s="76"/>
      <c r="D170" s="72"/>
      <c r="E170" s="72"/>
      <c r="F170" s="73"/>
      <c r="G170" s="73"/>
      <c r="H170" s="74"/>
      <c r="I170" s="76"/>
      <c r="J170" s="155" t="str">
        <f t="shared" si="2"/>
        <v/>
      </c>
      <c r="K170" s="153"/>
      <c r="L170" s="17"/>
      <c r="M170" s="17"/>
      <c r="N170" s="76"/>
    </row>
    <row r="171" spans="1:14" ht="18.75">
      <c r="A171" s="78"/>
      <c r="B171" s="76"/>
      <c r="C171" s="76"/>
      <c r="D171" s="72"/>
      <c r="E171" s="72"/>
      <c r="F171" s="73"/>
      <c r="G171" s="73"/>
      <c r="H171" s="74"/>
      <c r="I171" s="76"/>
      <c r="J171" s="155" t="str">
        <f t="shared" si="2"/>
        <v/>
      </c>
      <c r="K171" s="153"/>
      <c r="L171" s="17"/>
      <c r="M171" s="17"/>
      <c r="N171" s="76"/>
    </row>
    <row r="172" spans="1:14" ht="18.75">
      <c r="A172" s="78"/>
      <c r="B172" s="76"/>
      <c r="C172" s="76"/>
      <c r="D172" s="72"/>
      <c r="E172" s="72"/>
      <c r="F172" s="73"/>
      <c r="G172" s="73"/>
      <c r="H172" s="74"/>
      <c r="I172" s="76"/>
      <c r="J172" s="155" t="str">
        <f t="shared" si="2"/>
        <v/>
      </c>
      <c r="K172" s="153"/>
      <c r="L172" s="17"/>
      <c r="M172" s="17"/>
      <c r="N172" s="76"/>
    </row>
    <row r="173" spans="1:14" ht="18.75">
      <c r="A173" s="78"/>
      <c r="B173" s="76"/>
      <c r="C173" s="76"/>
      <c r="D173" s="72"/>
      <c r="E173" s="72"/>
      <c r="F173" s="73"/>
      <c r="G173" s="73"/>
      <c r="H173" s="74"/>
      <c r="I173" s="76"/>
      <c r="J173" s="155" t="str">
        <f t="shared" si="2"/>
        <v/>
      </c>
      <c r="K173" s="153"/>
      <c r="L173" s="17"/>
      <c r="M173" s="17"/>
      <c r="N173" s="76"/>
    </row>
    <row r="174" spans="1:14" ht="18.75">
      <c r="A174" s="78"/>
      <c r="B174" s="76"/>
      <c r="C174" s="76"/>
      <c r="D174" s="72"/>
      <c r="E174" s="72"/>
      <c r="F174" s="73"/>
      <c r="G174" s="73"/>
      <c r="H174" s="74"/>
      <c r="I174" s="76"/>
      <c r="J174" s="155" t="str">
        <f t="shared" si="2"/>
        <v/>
      </c>
      <c r="K174" s="153"/>
      <c r="L174" s="17"/>
      <c r="M174" s="17"/>
      <c r="N174" s="76"/>
    </row>
    <row r="175" spans="1:14" ht="18.75">
      <c r="A175" s="78"/>
      <c r="B175" s="76"/>
      <c r="C175" s="76"/>
      <c r="D175" s="72"/>
      <c r="E175" s="72"/>
      <c r="F175" s="73"/>
      <c r="G175" s="73"/>
      <c r="H175" s="74"/>
      <c r="I175" s="76"/>
      <c r="J175" s="155" t="str">
        <f t="shared" si="2"/>
        <v/>
      </c>
      <c r="K175" s="153"/>
      <c r="L175" s="17"/>
      <c r="M175" s="17"/>
      <c r="N175" s="76"/>
    </row>
    <row r="176" spans="1:14" ht="18.75">
      <c r="A176" s="78"/>
      <c r="B176" s="76"/>
      <c r="C176" s="76"/>
      <c r="D176" s="72"/>
      <c r="E176" s="72"/>
      <c r="F176" s="73"/>
      <c r="G176" s="73"/>
      <c r="H176" s="74"/>
      <c r="I176" s="76"/>
      <c r="J176" s="155" t="str">
        <f t="shared" si="2"/>
        <v/>
      </c>
      <c r="K176" s="153"/>
      <c r="L176" s="17"/>
      <c r="M176" s="17"/>
      <c r="N176" s="76"/>
    </row>
    <row r="177" spans="1:14" ht="18.75">
      <c r="A177" s="78"/>
      <c r="B177" s="76"/>
      <c r="C177" s="76"/>
      <c r="D177" s="72"/>
      <c r="E177" s="72"/>
      <c r="F177" s="73"/>
      <c r="G177" s="73"/>
      <c r="H177" s="74"/>
      <c r="I177" s="76"/>
      <c r="J177" s="155" t="str">
        <f t="shared" si="2"/>
        <v/>
      </c>
      <c r="K177" s="153"/>
      <c r="L177" s="17"/>
      <c r="M177" s="17"/>
      <c r="N177" s="76"/>
    </row>
    <row r="178" spans="1:14" ht="18.75">
      <c r="A178" s="78"/>
      <c r="B178" s="76"/>
      <c r="C178" s="76"/>
      <c r="D178" s="72"/>
      <c r="E178" s="72"/>
      <c r="F178" s="73"/>
      <c r="G178" s="73"/>
      <c r="H178" s="74"/>
      <c r="I178" s="76"/>
      <c r="J178" s="155" t="str">
        <f t="shared" si="2"/>
        <v/>
      </c>
      <c r="K178" s="153"/>
      <c r="L178" s="17"/>
      <c r="M178" s="17"/>
      <c r="N178" s="76"/>
    </row>
    <row r="179" spans="1:14" ht="18.75">
      <c r="A179" s="78"/>
      <c r="B179" s="76"/>
      <c r="C179" s="76"/>
      <c r="D179" s="72"/>
      <c r="E179" s="72"/>
      <c r="F179" s="73"/>
      <c r="G179" s="73"/>
      <c r="H179" s="74"/>
      <c r="I179" s="76"/>
      <c r="J179" s="155" t="str">
        <f t="shared" si="2"/>
        <v/>
      </c>
      <c r="K179" s="153"/>
      <c r="L179" s="17"/>
      <c r="M179" s="17"/>
      <c r="N179" s="76"/>
    </row>
    <row r="180" spans="1:14" ht="18.75">
      <c r="A180" s="78"/>
      <c r="B180" s="76"/>
      <c r="C180" s="76"/>
      <c r="D180" s="72"/>
      <c r="E180" s="72"/>
      <c r="F180" s="73"/>
      <c r="G180" s="73"/>
      <c r="H180" s="74"/>
      <c r="I180" s="76"/>
      <c r="J180" s="155" t="str">
        <f t="shared" si="2"/>
        <v/>
      </c>
      <c r="K180" s="153"/>
      <c r="L180" s="17"/>
      <c r="M180" s="17"/>
      <c r="N180" s="76"/>
    </row>
    <row r="181" spans="1:14" ht="18.75">
      <c r="A181" s="78"/>
      <c r="B181" s="76"/>
      <c r="C181" s="76"/>
      <c r="D181" s="72"/>
      <c r="E181" s="72"/>
      <c r="F181" s="73"/>
      <c r="G181" s="73"/>
      <c r="H181" s="74"/>
      <c r="I181" s="76"/>
      <c r="J181" s="155" t="str">
        <f t="shared" si="2"/>
        <v/>
      </c>
      <c r="K181" s="153"/>
      <c r="L181" s="17"/>
      <c r="M181" s="17"/>
      <c r="N181" s="76"/>
    </row>
    <row r="182" spans="1:14" ht="18.75">
      <c r="A182" s="78"/>
      <c r="B182" s="76"/>
      <c r="C182" s="76"/>
      <c r="D182" s="72"/>
      <c r="E182" s="72"/>
      <c r="F182" s="73"/>
      <c r="G182" s="73"/>
      <c r="H182" s="74"/>
      <c r="I182" s="76"/>
      <c r="J182" s="155" t="str">
        <f t="shared" si="2"/>
        <v/>
      </c>
      <c r="K182" s="153"/>
      <c r="L182" s="17"/>
      <c r="M182" s="17"/>
      <c r="N182" s="76"/>
    </row>
    <row r="183" spans="1:14" ht="18.75">
      <c r="A183" s="78"/>
      <c r="B183" s="76"/>
      <c r="C183" s="76"/>
      <c r="D183" s="72"/>
      <c r="E183" s="72"/>
      <c r="F183" s="73"/>
      <c r="G183" s="73"/>
      <c r="H183" s="74"/>
      <c r="I183" s="76"/>
      <c r="J183" s="155" t="str">
        <f t="shared" si="2"/>
        <v/>
      </c>
      <c r="K183" s="153"/>
      <c r="L183" s="17"/>
      <c r="M183" s="17"/>
      <c r="N183" s="76"/>
    </row>
    <row r="184" spans="1:14" ht="18.75">
      <c r="A184" s="78"/>
      <c r="B184" s="76"/>
      <c r="C184" s="76"/>
      <c r="D184" s="72"/>
      <c r="E184" s="72"/>
      <c r="F184" s="73"/>
      <c r="G184" s="73"/>
      <c r="H184" s="74"/>
      <c r="I184" s="76"/>
      <c r="J184" s="155" t="str">
        <f t="shared" si="2"/>
        <v/>
      </c>
      <c r="K184" s="153"/>
      <c r="L184" s="17"/>
      <c r="M184" s="17"/>
      <c r="N184" s="76"/>
    </row>
    <row r="185" spans="1:14" ht="18.75">
      <c r="A185" s="78"/>
      <c r="B185" s="76"/>
      <c r="C185" s="76"/>
      <c r="D185" s="72"/>
      <c r="E185" s="72"/>
      <c r="F185" s="73"/>
      <c r="G185" s="73"/>
      <c r="H185" s="74"/>
      <c r="I185" s="76"/>
      <c r="J185" s="155" t="str">
        <f t="shared" si="2"/>
        <v/>
      </c>
      <c r="K185" s="153"/>
      <c r="L185" s="17"/>
      <c r="M185" s="17"/>
      <c r="N185" s="76"/>
    </row>
    <row r="186" spans="1:14" ht="18.75">
      <c r="A186" s="78"/>
      <c r="B186" s="76"/>
      <c r="C186" s="76"/>
      <c r="D186" s="72"/>
      <c r="E186" s="72"/>
      <c r="F186" s="73"/>
      <c r="G186" s="73"/>
      <c r="H186" s="74"/>
      <c r="I186" s="76"/>
      <c r="J186" s="155" t="str">
        <f t="shared" si="2"/>
        <v/>
      </c>
      <c r="K186" s="153"/>
      <c r="L186" s="17"/>
      <c r="M186" s="17"/>
      <c r="N186" s="76"/>
    </row>
    <row r="187" spans="1:14" ht="18.75">
      <c r="A187" s="78"/>
      <c r="B187" s="76"/>
      <c r="C187" s="76"/>
      <c r="D187" s="72"/>
      <c r="E187" s="72"/>
      <c r="F187" s="73"/>
      <c r="G187" s="73"/>
      <c r="H187" s="74"/>
      <c r="I187" s="76"/>
      <c r="J187" s="155" t="str">
        <f t="shared" si="2"/>
        <v/>
      </c>
      <c r="K187" s="153"/>
      <c r="L187" s="17"/>
      <c r="M187" s="17"/>
      <c r="N187" s="76"/>
    </row>
    <row r="188" spans="1:14" ht="18.75">
      <c r="A188" s="78"/>
      <c r="B188" s="76"/>
      <c r="C188" s="76"/>
      <c r="D188" s="72"/>
      <c r="E188" s="72"/>
      <c r="F188" s="73"/>
      <c r="G188" s="73"/>
      <c r="H188" s="74"/>
      <c r="I188" s="76"/>
      <c r="J188" s="155" t="str">
        <f t="shared" si="2"/>
        <v/>
      </c>
      <c r="K188" s="153"/>
      <c r="L188" s="17"/>
      <c r="M188" s="17"/>
      <c r="N188" s="76"/>
    </row>
    <row r="189" spans="1:14" ht="18.75">
      <c r="A189" s="78"/>
      <c r="B189" s="76"/>
      <c r="C189" s="76"/>
      <c r="D189" s="72"/>
      <c r="E189" s="72"/>
      <c r="F189" s="73"/>
      <c r="G189" s="73"/>
      <c r="H189" s="74"/>
      <c r="I189" s="76"/>
      <c r="J189" s="155" t="str">
        <f t="shared" si="2"/>
        <v/>
      </c>
      <c r="K189" s="153"/>
      <c r="L189" s="17"/>
      <c r="M189" s="17"/>
      <c r="N189" s="76"/>
    </row>
    <row r="190" spans="1:14" ht="18.75">
      <c r="A190" s="78"/>
      <c r="B190" s="76"/>
      <c r="C190" s="76"/>
      <c r="D190" s="72"/>
      <c r="E190" s="72"/>
      <c r="F190" s="73"/>
      <c r="G190" s="73"/>
      <c r="H190" s="74"/>
      <c r="I190" s="76"/>
      <c r="J190" s="155" t="str">
        <f t="shared" si="2"/>
        <v/>
      </c>
      <c r="K190" s="153"/>
      <c r="L190" s="17"/>
      <c r="M190" s="17"/>
      <c r="N190" s="76"/>
    </row>
    <row r="191" spans="1:14" ht="18.75">
      <c r="A191" s="78"/>
      <c r="B191" s="76"/>
      <c r="C191" s="76"/>
      <c r="D191" s="72"/>
      <c r="E191" s="72"/>
      <c r="F191" s="73"/>
      <c r="G191" s="73"/>
      <c r="H191" s="74"/>
      <c r="I191" s="76"/>
      <c r="J191" s="155" t="str">
        <f t="shared" si="2"/>
        <v/>
      </c>
      <c r="K191" s="153"/>
      <c r="L191" s="17"/>
      <c r="M191" s="17"/>
      <c r="N191" s="76"/>
    </row>
    <row r="192" spans="1:14" ht="18.75">
      <c r="A192" s="78"/>
      <c r="B192" s="76"/>
      <c r="C192" s="76"/>
      <c r="D192" s="72"/>
      <c r="E192" s="72"/>
      <c r="F192" s="73"/>
      <c r="G192" s="73"/>
      <c r="H192" s="74"/>
      <c r="I192" s="76"/>
      <c r="J192" s="155" t="str">
        <f t="shared" si="2"/>
        <v/>
      </c>
      <c r="K192" s="153"/>
      <c r="L192" s="17"/>
      <c r="M192" s="17"/>
      <c r="N192" s="76"/>
    </row>
    <row r="193" spans="1:14" ht="18.75">
      <c r="A193" s="78"/>
      <c r="B193" s="76"/>
      <c r="C193" s="76"/>
      <c r="D193" s="72"/>
      <c r="E193" s="72"/>
      <c r="F193" s="73"/>
      <c r="G193" s="73"/>
      <c r="H193" s="74"/>
      <c r="I193" s="76"/>
      <c r="J193" s="155" t="str">
        <f t="shared" si="2"/>
        <v/>
      </c>
      <c r="K193" s="153"/>
      <c r="L193" s="17"/>
      <c r="M193" s="17"/>
      <c r="N193" s="76"/>
    </row>
    <row r="194" spans="1:14" ht="18.75">
      <c r="A194" s="78"/>
      <c r="B194" s="76"/>
      <c r="C194" s="76"/>
      <c r="D194" s="72"/>
      <c r="E194" s="72"/>
      <c r="F194" s="73"/>
      <c r="G194" s="73"/>
      <c r="H194" s="74"/>
      <c r="I194" s="76"/>
      <c r="J194" s="155" t="str">
        <f t="shared" si="2"/>
        <v/>
      </c>
      <c r="K194" s="153"/>
      <c r="L194" s="17"/>
      <c r="M194" s="17"/>
      <c r="N194" s="76"/>
    </row>
    <row r="195" spans="1:14" ht="18.75">
      <c r="A195" s="78"/>
      <c r="B195" s="76"/>
      <c r="C195" s="76"/>
      <c r="D195" s="72"/>
      <c r="E195" s="72"/>
      <c r="F195" s="73"/>
      <c r="G195" s="73"/>
      <c r="H195" s="74"/>
      <c r="I195" s="76"/>
      <c r="J195" s="155" t="str">
        <f t="shared" si="2"/>
        <v/>
      </c>
      <c r="K195" s="153"/>
      <c r="L195" s="17"/>
      <c r="M195" s="17"/>
      <c r="N195" s="76"/>
    </row>
    <row r="196" spans="1:14" ht="18.75">
      <c r="A196" s="78"/>
      <c r="B196" s="76"/>
      <c r="C196" s="76"/>
      <c r="D196" s="72"/>
      <c r="E196" s="72"/>
      <c r="F196" s="73"/>
      <c r="G196" s="73"/>
      <c r="H196" s="74"/>
      <c r="I196" s="76"/>
      <c r="J196" s="155" t="str">
        <f t="shared" si="2"/>
        <v/>
      </c>
      <c r="K196" s="153"/>
      <c r="L196" s="17"/>
      <c r="M196" s="17"/>
      <c r="N196" s="76"/>
    </row>
    <row r="197" spans="1:14" ht="18.75">
      <c r="A197" s="78"/>
      <c r="B197" s="76"/>
      <c r="C197" s="76"/>
      <c r="D197" s="72"/>
      <c r="E197" s="72"/>
      <c r="F197" s="73"/>
      <c r="G197" s="73"/>
      <c r="H197" s="74"/>
      <c r="I197" s="76"/>
      <c r="J197" s="155" t="str">
        <f t="shared" si="2"/>
        <v/>
      </c>
      <c r="K197" s="153"/>
      <c r="L197" s="17"/>
      <c r="M197" s="17"/>
      <c r="N197" s="76"/>
    </row>
    <row r="198" spans="1:14" ht="18.75">
      <c r="A198" s="78"/>
      <c r="B198" s="76"/>
      <c r="C198" s="76"/>
      <c r="D198" s="72"/>
      <c r="E198" s="72"/>
      <c r="F198" s="73"/>
      <c r="G198" s="73"/>
      <c r="H198" s="74"/>
      <c r="I198" s="76"/>
      <c r="J198" s="155" t="str">
        <f t="shared" si="2"/>
        <v/>
      </c>
      <c r="K198" s="153"/>
      <c r="L198" s="17"/>
      <c r="M198" s="17"/>
      <c r="N198" s="76"/>
    </row>
    <row r="199" spans="1:14" ht="18.75">
      <c r="A199" s="78"/>
      <c r="B199" s="76"/>
      <c r="C199" s="76"/>
      <c r="D199" s="72"/>
      <c r="E199" s="72"/>
      <c r="F199" s="73"/>
      <c r="G199" s="73"/>
      <c r="H199" s="74"/>
      <c r="I199" s="76"/>
      <c r="J199" s="155" t="str">
        <f t="shared" si="2"/>
        <v/>
      </c>
      <c r="K199" s="153"/>
      <c r="L199" s="17"/>
      <c r="M199" s="17"/>
      <c r="N199" s="76"/>
    </row>
    <row r="200" spans="1:14" ht="18.75">
      <c r="A200" s="78"/>
      <c r="B200" s="76"/>
      <c r="C200" s="76"/>
      <c r="D200" s="72"/>
      <c r="E200" s="72"/>
      <c r="F200" s="73"/>
      <c r="G200" s="73"/>
      <c r="H200" s="74"/>
      <c r="I200" s="76"/>
      <c r="J200" s="155" t="str">
        <f t="shared" si="2"/>
        <v/>
      </c>
      <c r="K200" s="153"/>
      <c r="L200" s="17"/>
      <c r="M200" s="17"/>
      <c r="N200" s="76"/>
    </row>
    <row r="201" spans="1:14" ht="18.75">
      <c r="A201" s="78"/>
      <c r="B201" s="76"/>
      <c r="C201" s="76"/>
      <c r="D201" s="72"/>
      <c r="E201" s="72"/>
      <c r="F201" s="73"/>
      <c r="G201" s="73"/>
      <c r="H201" s="74"/>
      <c r="I201" s="76"/>
      <c r="J201" s="155" t="str">
        <f t="shared" si="2"/>
        <v/>
      </c>
      <c r="K201" s="153"/>
      <c r="L201" s="17"/>
      <c r="M201" s="17"/>
      <c r="N201" s="76"/>
    </row>
    <row r="202" spans="1:14" ht="18.75">
      <c r="A202" s="78"/>
      <c r="B202" s="76"/>
      <c r="C202" s="76"/>
      <c r="D202" s="72"/>
      <c r="E202" s="72"/>
      <c r="F202" s="73"/>
      <c r="G202" s="73"/>
      <c r="H202" s="74"/>
      <c r="I202" s="76"/>
      <c r="J202" s="155" t="str">
        <f t="shared" ref="J202:J265" si="3">IF(I202="","",I202+2)</f>
        <v/>
      </c>
      <c r="K202" s="153"/>
      <c r="L202" s="17"/>
      <c r="M202" s="17"/>
      <c r="N202" s="76"/>
    </row>
    <row r="203" spans="1:14" ht="18.75">
      <c r="A203" s="78"/>
      <c r="B203" s="76"/>
      <c r="C203" s="76"/>
      <c r="D203" s="72"/>
      <c r="E203" s="72"/>
      <c r="F203" s="73"/>
      <c r="G203" s="73"/>
      <c r="H203" s="74"/>
      <c r="I203" s="76"/>
      <c r="J203" s="155" t="str">
        <f t="shared" si="3"/>
        <v/>
      </c>
      <c r="K203" s="153"/>
      <c r="L203" s="17"/>
      <c r="M203" s="17"/>
      <c r="N203" s="76"/>
    </row>
    <row r="204" spans="1:14" ht="18.75">
      <c r="A204" s="78"/>
      <c r="B204" s="76"/>
      <c r="C204" s="76"/>
      <c r="D204" s="72"/>
      <c r="E204" s="72"/>
      <c r="F204" s="73"/>
      <c r="G204" s="73"/>
      <c r="H204" s="74"/>
      <c r="I204" s="76"/>
      <c r="J204" s="155" t="str">
        <f t="shared" si="3"/>
        <v/>
      </c>
      <c r="K204" s="153"/>
      <c r="L204" s="17"/>
      <c r="M204" s="17"/>
      <c r="N204" s="76"/>
    </row>
    <row r="205" spans="1:14" ht="18.75">
      <c r="A205" s="78"/>
      <c r="B205" s="76"/>
      <c r="C205" s="76"/>
      <c r="D205" s="72"/>
      <c r="E205" s="72"/>
      <c r="F205" s="73"/>
      <c r="G205" s="73"/>
      <c r="H205" s="74"/>
      <c r="I205" s="76"/>
      <c r="J205" s="155" t="str">
        <f t="shared" si="3"/>
        <v/>
      </c>
      <c r="K205" s="153"/>
      <c r="L205" s="17"/>
      <c r="M205" s="17"/>
      <c r="N205" s="76"/>
    </row>
    <row r="206" spans="1:14" ht="18.75">
      <c r="A206" s="78"/>
      <c r="B206" s="76"/>
      <c r="C206" s="76"/>
      <c r="D206" s="72"/>
      <c r="E206" s="72"/>
      <c r="F206" s="73"/>
      <c r="G206" s="73"/>
      <c r="H206" s="74"/>
      <c r="I206" s="76"/>
      <c r="J206" s="155" t="str">
        <f t="shared" si="3"/>
        <v/>
      </c>
      <c r="K206" s="153"/>
      <c r="L206" s="17"/>
      <c r="M206" s="17"/>
      <c r="N206" s="76"/>
    </row>
    <row r="207" spans="1:14" ht="18.75">
      <c r="A207" s="78"/>
      <c r="B207" s="76"/>
      <c r="C207" s="76"/>
      <c r="D207" s="72"/>
      <c r="E207" s="72"/>
      <c r="F207" s="73"/>
      <c r="G207" s="73"/>
      <c r="H207" s="74"/>
      <c r="I207" s="76"/>
      <c r="J207" s="155" t="str">
        <f t="shared" si="3"/>
        <v/>
      </c>
      <c r="K207" s="153"/>
      <c r="L207" s="17"/>
      <c r="M207" s="17"/>
      <c r="N207" s="76"/>
    </row>
    <row r="208" spans="1:14" ht="18.75">
      <c r="A208" s="78"/>
      <c r="B208" s="76"/>
      <c r="C208" s="76"/>
      <c r="D208" s="72"/>
      <c r="E208" s="72"/>
      <c r="F208" s="73"/>
      <c r="G208" s="73"/>
      <c r="H208" s="74"/>
      <c r="I208" s="76"/>
      <c r="J208" s="155" t="str">
        <f t="shared" si="3"/>
        <v/>
      </c>
      <c r="K208" s="153"/>
      <c r="L208" s="17"/>
      <c r="M208" s="17"/>
      <c r="N208" s="76"/>
    </row>
    <row r="209" spans="1:14" ht="18.75">
      <c r="A209" s="78"/>
      <c r="B209" s="76"/>
      <c r="C209" s="76"/>
      <c r="D209" s="72"/>
      <c r="E209" s="72"/>
      <c r="F209" s="73"/>
      <c r="G209" s="73"/>
      <c r="H209" s="74"/>
      <c r="I209" s="76"/>
      <c r="J209" s="155" t="str">
        <f t="shared" si="3"/>
        <v/>
      </c>
      <c r="K209" s="153"/>
      <c r="L209" s="17"/>
      <c r="M209" s="17"/>
      <c r="N209" s="76"/>
    </row>
    <row r="210" spans="1:14" ht="18.75">
      <c r="A210" s="78"/>
      <c r="B210" s="76"/>
      <c r="C210" s="76"/>
      <c r="D210" s="72"/>
      <c r="E210" s="72"/>
      <c r="F210" s="73"/>
      <c r="G210" s="73"/>
      <c r="H210" s="74"/>
      <c r="I210" s="76"/>
      <c r="J210" s="155" t="str">
        <f t="shared" si="3"/>
        <v/>
      </c>
      <c r="K210" s="153"/>
      <c r="L210" s="17"/>
      <c r="M210" s="17"/>
      <c r="N210" s="76"/>
    </row>
    <row r="211" spans="1:14" ht="18.75">
      <c r="A211" s="78"/>
      <c r="B211" s="76"/>
      <c r="C211" s="76"/>
      <c r="D211" s="72"/>
      <c r="E211" s="72"/>
      <c r="F211" s="73"/>
      <c r="G211" s="73"/>
      <c r="H211" s="74"/>
      <c r="I211" s="76"/>
      <c r="J211" s="155" t="str">
        <f t="shared" si="3"/>
        <v/>
      </c>
      <c r="K211" s="153"/>
      <c r="L211" s="17"/>
      <c r="M211" s="17"/>
      <c r="N211" s="76"/>
    </row>
    <row r="212" spans="1:14" ht="18.75">
      <c r="A212" s="78"/>
      <c r="B212" s="76"/>
      <c r="C212" s="76"/>
      <c r="D212" s="72"/>
      <c r="E212" s="72"/>
      <c r="F212" s="73"/>
      <c r="G212" s="73"/>
      <c r="H212" s="74"/>
      <c r="I212" s="76"/>
      <c r="J212" s="155" t="str">
        <f t="shared" si="3"/>
        <v/>
      </c>
      <c r="K212" s="153"/>
      <c r="L212" s="17"/>
      <c r="M212" s="17"/>
      <c r="N212" s="76"/>
    </row>
    <row r="213" spans="1:14" ht="18.75">
      <c r="A213" s="78"/>
      <c r="B213" s="76"/>
      <c r="C213" s="76"/>
      <c r="D213" s="72"/>
      <c r="E213" s="72"/>
      <c r="F213" s="73"/>
      <c r="G213" s="73"/>
      <c r="H213" s="74"/>
      <c r="I213" s="76"/>
      <c r="J213" s="155" t="str">
        <f t="shared" si="3"/>
        <v/>
      </c>
      <c r="K213" s="153"/>
      <c r="L213" s="17"/>
      <c r="M213" s="17"/>
      <c r="N213" s="76"/>
    </row>
    <row r="214" spans="1:14" ht="18.75">
      <c r="A214" s="78"/>
      <c r="B214" s="76"/>
      <c r="C214" s="76"/>
      <c r="D214" s="72"/>
      <c r="E214" s="72"/>
      <c r="F214" s="73"/>
      <c r="G214" s="73"/>
      <c r="H214" s="74"/>
      <c r="I214" s="76"/>
      <c r="J214" s="155" t="str">
        <f t="shared" si="3"/>
        <v/>
      </c>
      <c r="K214" s="153"/>
      <c r="L214" s="17"/>
      <c r="M214" s="17"/>
      <c r="N214" s="76"/>
    </row>
    <row r="215" spans="1:14" ht="18.75">
      <c r="A215" s="78"/>
      <c r="B215" s="76"/>
      <c r="C215" s="76"/>
      <c r="D215" s="72"/>
      <c r="E215" s="72"/>
      <c r="F215" s="73"/>
      <c r="G215" s="73"/>
      <c r="H215" s="74"/>
      <c r="I215" s="76"/>
      <c r="J215" s="155" t="str">
        <f t="shared" si="3"/>
        <v/>
      </c>
      <c r="K215" s="153"/>
      <c r="L215" s="17"/>
      <c r="M215" s="17"/>
      <c r="N215" s="76"/>
    </row>
    <row r="216" spans="1:14" ht="18.75">
      <c r="A216" s="78"/>
      <c r="B216" s="76"/>
      <c r="C216" s="76"/>
      <c r="D216" s="72"/>
      <c r="E216" s="72"/>
      <c r="F216" s="73"/>
      <c r="G216" s="73"/>
      <c r="H216" s="74"/>
      <c r="I216" s="76"/>
      <c r="J216" s="155" t="str">
        <f t="shared" si="3"/>
        <v/>
      </c>
      <c r="K216" s="153"/>
      <c r="L216" s="17"/>
      <c r="M216" s="17"/>
      <c r="N216" s="76"/>
    </row>
    <row r="217" spans="1:14" ht="18.75">
      <c r="A217" s="78"/>
      <c r="B217" s="76"/>
      <c r="C217" s="76"/>
      <c r="D217" s="72"/>
      <c r="E217" s="72"/>
      <c r="F217" s="73"/>
      <c r="G217" s="73"/>
      <c r="H217" s="74"/>
      <c r="I217" s="76"/>
      <c r="J217" s="155" t="str">
        <f t="shared" si="3"/>
        <v/>
      </c>
      <c r="K217" s="153"/>
      <c r="L217" s="17"/>
      <c r="M217" s="17"/>
      <c r="N217" s="76"/>
    </row>
    <row r="218" spans="1:14" ht="18.75">
      <c r="A218" s="78"/>
      <c r="B218" s="76"/>
      <c r="C218" s="76"/>
      <c r="D218" s="72"/>
      <c r="E218" s="72"/>
      <c r="F218" s="73"/>
      <c r="G218" s="73"/>
      <c r="H218" s="74"/>
      <c r="I218" s="76"/>
      <c r="J218" s="155" t="str">
        <f t="shared" si="3"/>
        <v/>
      </c>
      <c r="K218" s="153"/>
      <c r="L218" s="17"/>
      <c r="M218" s="17"/>
      <c r="N218" s="76"/>
    </row>
    <row r="219" spans="1:14" ht="18.75">
      <c r="A219" s="78"/>
      <c r="B219" s="76"/>
      <c r="C219" s="76"/>
      <c r="D219" s="72"/>
      <c r="E219" s="72"/>
      <c r="F219" s="73"/>
      <c r="G219" s="73"/>
      <c r="H219" s="74"/>
      <c r="I219" s="76"/>
      <c r="J219" s="155" t="str">
        <f t="shared" si="3"/>
        <v/>
      </c>
      <c r="K219" s="153"/>
      <c r="L219" s="17"/>
      <c r="M219" s="17"/>
      <c r="N219" s="76"/>
    </row>
    <row r="220" spans="1:14" ht="18.75">
      <c r="A220" s="78"/>
      <c r="B220" s="76"/>
      <c r="C220" s="76"/>
      <c r="D220" s="72"/>
      <c r="E220" s="72"/>
      <c r="F220" s="73"/>
      <c r="G220" s="73"/>
      <c r="H220" s="74"/>
      <c r="I220" s="76"/>
      <c r="J220" s="155" t="str">
        <f t="shared" si="3"/>
        <v/>
      </c>
      <c r="K220" s="153"/>
      <c r="L220" s="17"/>
      <c r="M220" s="17"/>
      <c r="N220" s="76"/>
    </row>
    <row r="221" spans="1:14" ht="18.75">
      <c r="A221" s="78"/>
      <c r="B221" s="76"/>
      <c r="C221" s="76"/>
      <c r="D221" s="72"/>
      <c r="E221" s="72"/>
      <c r="F221" s="73"/>
      <c r="G221" s="73"/>
      <c r="H221" s="74"/>
      <c r="I221" s="76"/>
      <c r="J221" s="155" t="str">
        <f t="shared" si="3"/>
        <v/>
      </c>
      <c r="K221" s="153"/>
      <c r="L221" s="17"/>
      <c r="M221" s="17"/>
      <c r="N221" s="76"/>
    </row>
    <row r="222" spans="1:14" ht="18.75">
      <c r="A222" s="78"/>
      <c r="B222" s="76"/>
      <c r="C222" s="76"/>
      <c r="D222" s="72"/>
      <c r="E222" s="72"/>
      <c r="F222" s="73"/>
      <c r="G222" s="73"/>
      <c r="H222" s="74"/>
      <c r="I222" s="76"/>
      <c r="J222" s="155" t="str">
        <f t="shared" si="3"/>
        <v/>
      </c>
      <c r="K222" s="153"/>
      <c r="L222" s="17"/>
      <c r="M222" s="17"/>
      <c r="N222" s="76"/>
    </row>
    <row r="223" spans="1:14" ht="18.75">
      <c r="A223" s="78"/>
      <c r="B223" s="76"/>
      <c r="C223" s="76"/>
      <c r="D223" s="72"/>
      <c r="E223" s="72"/>
      <c r="F223" s="73"/>
      <c r="G223" s="73"/>
      <c r="H223" s="74"/>
      <c r="I223" s="76"/>
      <c r="J223" s="155" t="str">
        <f t="shared" si="3"/>
        <v/>
      </c>
      <c r="K223" s="153"/>
      <c r="L223" s="17"/>
      <c r="M223" s="17"/>
      <c r="N223" s="76"/>
    </row>
    <row r="224" spans="1:14" ht="18.75">
      <c r="A224" s="78"/>
      <c r="B224" s="76"/>
      <c r="C224" s="76"/>
      <c r="D224" s="72"/>
      <c r="E224" s="72"/>
      <c r="F224" s="73"/>
      <c r="G224" s="73"/>
      <c r="H224" s="74"/>
      <c r="I224" s="76"/>
      <c r="J224" s="155" t="str">
        <f t="shared" si="3"/>
        <v/>
      </c>
      <c r="K224" s="153"/>
      <c r="L224" s="17"/>
      <c r="M224" s="17"/>
      <c r="N224" s="76"/>
    </row>
    <row r="225" spans="1:14" ht="18.75">
      <c r="A225" s="78"/>
      <c r="B225" s="76"/>
      <c r="C225" s="76"/>
      <c r="D225" s="72"/>
      <c r="E225" s="72"/>
      <c r="F225" s="73"/>
      <c r="G225" s="73"/>
      <c r="H225" s="74"/>
      <c r="I225" s="76"/>
      <c r="J225" s="155" t="str">
        <f t="shared" si="3"/>
        <v/>
      </c>
      <c r="K225" s="153"/>
      <c r="L225" s="17"/>
      <c r="M225" s="17"/>
      <c r="N225" s="76"/>
    </row>
    <row r="226" spans="1:14" ht="18.75">
      <c r="A226" s="78"/>
      <c r="B226" s="76"/>
      <c r="C226" s="76"/>
      <c r="D226" s="72"/>
      <c r="E226" s="72"/>
      <c r="F226" s="73"/>
      <c r="G226" s="73"/>
      <c r="H226" s="74"/>
      <c r="I226" s="76"/>
      <c r="J226" s="155" t="str">
        <f t="shared" si="3"/>
        <v/>
      </c>
      <c r="K226" s="153"/>
      <c r="L226" s="17"/>
      <c r="M226" s="17"/>
      <c r="N226" s="76"/>
    </row>
    <row r="227" spans="1:14" ht="18.75">
      <c r="A227" s="78"/>
      <c r="B227" s="76"/>
      <c r="C227" s="76"/>
      <c r="D227" s="72"/>
      <c r="E227" s="72"/>
      <c r="F227" s="73"/>
      <c r="G227" s="73"/>
      <c r="H227" s="74"/>
      <c r="I227" s="76"/>
      <c r="J227" s="155" t="str">
        <f t="shared" si="3"/>
        <v/>
      </c>
      <c r="K227" s="153"/>
      <c r="L227" s="17"/>
      <c r="M227" s="17"/>
      <c r="N227" s="76"/>
    </row>
    <row r="228" spans="1:14" ht="18.75">
      <c r="A228" s="78"/>
      <c r="B228" s="76"/>
      <c r="C228" s="76"/>
      <c r="D228" s="72"/>
      <c r="E228" s="72"/>
      <c r="F228" s="73"/>
      <c r="G228" s="73"/>
      <c r="H228" s="74"/>
      <c r="I228" s="76"/>
      <c r="J228" s="155" t="str">
        <f t="shared" si="3"/>
        <v/>
      </c>
      <c r="K228" s="153"/>
      <c r="L228" s="17"/>
      <c r="M228" s="17"/>
      <c r="N228" s="76"/>
    </row>
    <row r="229" spans="1:14" ht="18.75">
      <c r="A229" s="78"/>
      <c r="B229" s="76"/>
      <c r="C229" s="76"/>
      <c r="D229" s="72"/>
      <c r="E229" s="72"/>
      <c r="F229" s="73"/>
      <c r="G229" s="73"/>
      <c r="H229" s="74"/>
      <c r="I229" s="76"/>
      <c r="J229" s="155" t="str">
        <f t="shared" si="3"/>
        <v/>
      </c>
      <c r="K229" s="153"/>
      <c r="L229" s="17"/>
      <c r="M229" s="17"/>
      <c r="N229" s="76"/>
    </row>
    <row r="230" spans="1:14" ht="18.75">
      <c r="A230" s="78"/>
      <c r="B230" s="76"/>
      <c r="C230" s="76"/>
      <c r="D230" s="72"/>
      <c r="E230" s="72"/>
      <c r="F230" s="73"/>
      <c r="G230" s="73"/>
      <c r="H230" s="74"/>
      <c r="I230" s="76"/>
      <c r="J230" s="155" t="str">
        <f t="shared" si="3"/>
        <v/>
      </c>
      <c r="K230" s="153"/>
      <c r="L230" s="17"/>
      <c r="M230" s="17"/>
      <c r="N230" s="76"/>
    </row>
    <row r="231" spans="1:14" ht="18.75">
      <c r="A231" s="78"/>
      <c r="B231" s="76"/>
      <c r="C231" s="76"/>
      <c r="D231" s="72"/>
      <c r="E231" s="72"/>
      <c r="F231" s="73"/>
      <c r="G231" s="73"/>
      <c r="H231" s="74"/>
      <c r="I231" s="76"/>
      <c r="J231" s="155" t="str">
        <f t="shared" si="3"/>
        <v/>
      </c>
      <c r="K231" s="153"/>
      <c r="L231" s="17"/>
      <c r="M231" s="17"/>
      <c r="N231" s="76"/>
    </row>
    <row r="232" spans="1:14" ht="18.75">
      <c r="A232" s="78"/>
      <c r="B232" s="76"/>
      <c r="C232" s="76"/>
      <c r="D232" s="72"/>
      <c r="E232" s="72"/>
      <c r="F232" s="73"/>
      <c r="G232" s="73"/>
      <c r="H232" s="74"/>
      <c r="I232" s="76"/>
      <c r="J232" s="155" t="str">
        <f t="shared" si="3"/>
        <v/>
      </c>
      <c r="K232" s="153"/>
      <c r="L232" s="17"/>
      <c r="M232" s="17"/>
      <c r="N232" s="76"/>
    </row>
    <row r="233" spans="1:14" ht="18.75">
      <c r="A233" s="78"/>
      <c r="B233" s="76"/>
      <c r="C233" s="76"/>
      <c r="D233" s="72"/>
      <c r="E233" s="72"/>
      <c r="F233" s="73"/>
      <c r="G233" s="73"/>
      <c r="H233" s="74"/>
      <c r="I233" s="76"/>
      <c r="J233" s="155" t="str">
        <f t="shared" si="3"/>
        <v/>
      </c>
      <c r="K233" s="153"/>
      <c r="L233" s="17"/>
      <c r="M233" s="17"/>
      <c r="N233" s="76"/>
    </row>
    <row r="234" spans="1:14" ht="18.75">
      <c r="A234" s="78"/>
      <c r="B234" s="76"/>
      <c r="C234" s="76"/>
      <c r="D234" s="72"/>
      <c r="E234" s="72"/>
      <c r="F234" s="73"/>
      <c r="G234" s="73"/>
      <c r="H234" s="74"/>
      <c r="I234" s="76"/>
      <c r="J234" s="155" t="str">
        <f t="shared" si="3"/>
        <v/>
      </c>
      <c r="K234" s="153"/>
      <c r="L234" s="17"/>
      <c r="M234" s="17"/>
      <c r="N234" s="76"/>
    </row>
    <row r="235" spans="1:14" ht="18.75">
      <c r="A235" s="78"/>
      <c r="B235" s="76"/>
      <c r="C235" s="76"/>
      <c r="D235" s="72"/>
      <c r="E235" s="72"/>
      <c r="F235" s="73"/>
      <c r="G235" s="73"/>
      <c r="H235" s="74"/>
      <c r="I235" s="76"/>
      <c r="J235" s="155" t="str">
        <f t="shared" si="3"/>
        <v/>
      </c>
      <c r="K235" s="153"/>
      <c r="L235" s="17"/>
      <c r="M235" s="17"/>
      <c r="N235" s="76"/>
    </row>
    <row r="236" spans="1:14" ht="18.75">
      <c r="A236" s="78"/>
      <c r="B236" s="76"/>
      <c r="C236" s="76"/>
      <c r="D236" s="72"/>
      <c r="E236" s="72"/>
      <c r="F236" s="73"/>
      <c r="G236" s="73"/>
      <c r="H236" s="74"/>
      <c r="I236" s="76"/>
      <c r="J236" s="155" t="str">
        <f t="shared" si="3"/>
        <v/>
      </c>
      <c r="K236" s="153"/>
      <c r="L236" s="17"/>
      <c r="M236" s="17"/>
      <c r="N236" s="76"/>
    </row>
    <row r="237" spans="1:14" ht="18.75">
      <c r="A237" s="78"/>
      <c r="B237" s="76"/>
      <c r="C237" s="76"/>
      <c r="D237" s="72"/>
      <c r="E237" s="72"/>
      <c r="F237" s="73"/>
      <c r="G237" s="73"/>
      <c r="H237" s="74"/>
      <c r="I237" s="76"/>
      <c r="J237" s="155" t="str">
        <f t="shared" si="3"/>
        <v/>
      </c>
      <c r="K237" s="153"/>
      <c r="L237" s="17"/>
      <c r="M237" s="17"/>
      <c r="N237" s="76"/>
    </row>
    <row r="238" spans="1:14" ht="18.75">
      <c r="A238" s="78"/>
      <c r="B238" s="76"/>
      <c r="C238" s="76"/>
      <c r="D238" s="72"/>
      <c r="E238" s="72"/>
      <c r="F238" s="73"/>
      <c r="G238" s="73"/>
      <c r="H238" s="74"/>
      <c r="I238" s="76"/>
      <c r="J238" s="155" t="str">
        <f t="shared" si="3"/>
        <v/>
      </c>
      <c r="K238" s="153"/>
      <c r="L238" s="17"/>
      <c r="M238" s="17"/>
      <c r="N238" s="76"/>
    </row>
    <row r="239" spans="1:14" ht="18.75">
      <c r="A239" s="78"/>
      <c r="B239" s="76"/>
      <c r="C239" s="76"/>
      <c r="D239" s="72"/>
      <c r="E239" s="72"/>
      <c r="F239" s="73"/>
      <c r="G239" s="73"/>
      <c r="H239" s="74"/>
      <c r="I239" s="76"/>
      <c r="J239" s="155" t="str">
        <f t="shared" si="3"/>
        <v/>
      </c>
      <c r="K239" s="153"/>
      <c r="L239" s="17"/>
      <c r="M239" s="17"/>
      <c r="N239" s="76"/>
    </row>
    <row r="240" spans="1:14" ht="18.75">
      <c r="A240" s="78"/>
      <c r="B240" s="76"/>
      <c r="C240" s="76"/>
      <c r="D240" s="72"/>
      <c r="E240" s="72"/>
      <c r="F240" s="73"/>
      <c r="G240" s="73"/>
      <c r="H240" s="74"/>
      <c r="I240" s="76"/>
      <c r="J240" s="155" t="str">
        <f t="shared" si="3"/>
        <v/>
      </c>
      <c r="K240" s="153"/>
      <c r="L240" s="17"/>
      <c r="M240" s="17"/>
      <c r="N240" s="76"/>
    </row>
    <row r="241" spans="1:14" ht="18.75">
      <c r="A241" s="78"/>
      <c r="B241" s="76"/>
      <c r="C241" s="76"/>
      <c r="D241" s="72"/>
      <c r="E241" s="72"/>
      <c r="F241" s="73"/>
      <c r="G241" s="73"/>
      <c r="H241" s="74"/>
      <c r="I241" s="76"/>
      <c r="J241" s="155" t="str">
        <f t="shared" si="3"/>
        <v/>
      </c>
      <c r="K241" s="153"/>
      <c r="L241" s="17"/>
      <c r="M241" s="17"/>
      <c r="N241" s="76"/>
    </row>
    <row r="242" spans="1:14" ht="18.75">
      <c r="A242" s="78"/>
      <c r="B242" s="76"/>
      <c r="C242" s="76"/>
      <c r="D242" s="72"/>
      <c r="E242" s="72"/>
      <c r="F242" s="73"/>
      <c r="G242" s="73"/>
      <c r="H242" s="74"/>
      <c r="I242" s="76"/>
      <c r="J242" s="155" t="str">
        <f t="shared" si="3"/>
        <v/>
      </c>
      <c r="K242" s="153"/>
      <c r="L242" s="17"/>
      <c r="M242" s="17"/>
      <c r="N242" s="76"/>
    </row>
    <row r="243" spans="1:14" ht="18.75">
      <c r="A243" s="78"/>
      <c r="B243" s="76"/>
      <c r="C243" s="76"/>
      <c r="D243" s="72"/>
      <c r="E243" s="72"/>
      <c r="F243" s="73"/>
      <c r="G243" s="73"/>
      <c r="H243" s="74"/>
      <c r="I243" s="76"/>
      <c r="J243" s="155" t="str">
        <f t="shared" si="3"/>
        <v/>
      </c>
      <c r="K243" s="153"/>
      <c r="L243" s="17"/>
      <c r="M243" s="17"/>
      <c r="N243" s="76"/>
    </row>
    <row r="244" spans="1:14" ht="18.75">
      <c r="A244" s="78"/>
      <c r="B244" s="76"/>
      <c r="C244" s="76"/>
      <c r="D244" s="72"/>
      <c r="E244" s="72"/>
      <c r="F244" s="73"/>
      <c r="G244" s="73"/>
      <c r="H244" s="74"/>
      <c r="I244" s="76"/>
      <c r="J244" s="155" t="str">
        <f t="shared" si="3"/>
        <v/>
      </c>
      <c r="K244" s="153"/>
      <c r="L244" s="17"/>
      <c r="M244" s="17"/>
      <c r="N244" s="76"/>
    </row>
    <row r="245" spans="1:14" ht="18.75">
      <c r="A245" s="78"/>
      <c r="B245" s="76"/>
      <c r="C245" s="76"/>
      <c r="D245" s="72"/>
      <c r="E245" s="72"/>
      <c r="F245" s="73"/>
      <c r="G245" s="73"/>
      <c r="H245" s="74"/>
      <c r="I245" s="76"/>
      <c r="J245" s="155" t="str">
        <f t="shared" si="3"/>
        <v/>
      </c>
      <c r="K245" s="153"/>
      <c r="L245" s="17"/>
      <c r="M245" s="17"/>
      <c r="N245" s="76"/>
    </row>
    <row r="246" spans="1:14" ht="18.75">
      <c r="A246" s="78"/>
      <c r="B246" s="76"/>
      <c r="C246" s="76"/>
      <c r="D246" s="72"/>
      <c r="E246" s="72"/>
      <c r="F246" s="73"/>
      <c r="G246" s="73"/>
      <c r="H246" s="74"/>
      <c r="I246" s="76"/>
      <c r="J246" s="155" t="str">
        <f t="shared" si="3"/>
        <v/>
      </c>
      <c r="K246" s="153"/>
      <c r="L246" s="17"/>
      <c r="M246" s="17"/>
      <c r="N246" s="76"/>
    </row>
    <row r="247" spans="1:14" ht="18.75">
      <c r="A247" s="78"/>
      <c r="B247" s="76"/>
      <c r="C247" s="76"/>
      <c r="D247" s="72"/>
      <c r="E247" s="72"/>
      <c r="F247" s="73"/>
      <c r="G247" s="73"/>
      <c r="H247" s="74"/>
      <c r="I247" s="76"/>
      <c r="J247" s="155" t="str">
        <f t="shared" si="3"/>
        <v/>
      </c>
      <c r="K247" s="153"/>
      <c r="L247" s="17"/>
      <c r="M247" s="17"/>
      <c r="N247" s="76"/>
    </row>
    <row r="248" spans="1:14" ht="18.75">
      <c r="A248" s="78"/>
      <c r="B248" s="76"/>
      <c r="C248" s="76"/>
      <c r="D248" s="72"/>
      <c r="E248" s="72"/>
      <c r="F248" s="73"/>
      <c r="G248" s="73"/>
      <c r="H248" s="74"/>
      <c r="I248" s="76"/>
      <c r="J248" s="155" t="str">
        <f t="shared" si="3"/>
        <v/>
      </c>
      <c r="K248" s="153"/>
      <c r="L248" s="17"/>
      <c r="M248" s="17"/>
      <c r="N248" s="76"/>
    </row>
    <row r="249" spans="1:14" ht="18.75">
      <c r="A249" s="78"/>
      <c r="B249" s="76"/>
      <c r="C249" s="76"/>
      <c r="D249" s="72"/>
      <c r="E249" s="72"/>
      <c r="F249" s="73"/>
      <c r="G249" s="73"/>
      <c r="H249" s="74"/>
      <c r="I249" s="76"/>
      <c r="J249" s="155" t="str">
        <f t="shared" si="3"/>
        <v/>
      </c>
      <c r="K249" s="153"/>
      <c r="L249" s="17"/>
      <c r="M249" s="17"/>
      <c r="N249" s="76"/>
    </row>
    <row r="250" spans="1:14" ht="18.75">
      <c r="A250" s="78"/>
      <c r="B250" s="76"/>
      <c r="C250" s="76"/>
      <c r="D250" s="72"/>
      <c r="E250" s="72"/>
      <c r="F250" s="73"/>
      <c r="G250" s="73"/>
      <c r="H250" s="74"/>
      <c r="I250" s="76"/>
      <c r="J250" s="155" t="str">
        <f t="shared" si="3"/>
        <v/>
      </c>
      <c r="K250" s="153"/>
      <c r="L250" s="17"/>
      <c r="M250" s="17"/>
      <c r="N250" s="76"/>
    </row>
    <row r="251" spans="1:14" ht="18.75">
      <c r="A251" s="78"/>
      <c r="B251" s="76"/>
      <c r="C251" s="76"/>
      <c r="D251" s="72"/>
      <c r="E251" s="72"/>
      <c r="F251" s="73"/>
      <c r="G251" s="73"/>
      <c r="H251" s="74"/>
      <c r="I251" s="76"/>
      <c r="J251" s="155" t="str">
        <f t="shared" si="3"/>
        <v/>
      </c>
      <c r="K251" s="153"/>
      <c r="L251" s="17"/>
      <c r="M251" s="17"/>
      <c r="N251" s="76"/>
    </row>
    <row r="252" spans="1:14" ht="18.75">
      <c r="A252" s="78"/>
      <c r="B252" s="76"/>
      <c r="C252" s="76"/>
      <c r="D252" s="72"/>
      <c r="E252" s="72"/>
      <c r="F252" s="73"/>
      <c r="G252" s="73"/>
      <c r="H252" s="74"/>
      <c r="I252" s="76"/>
      <c r="J252" s="155" t="str">
        <f t="shared" si="3"/>
        <v/>
      </c>
      <c r="K252" s="153"/>
      <c r="L252" s="17"/>
      <c r="M252" s="17"/>
      <c r="N252" s="76"/>
    </row>
    <row r="253" spans="1:14" ht="18.75">
      <c r="A253" s="78"/>
      <c r="B253" s="76"/>
      <c r="C253" s="76"/>
      <c r="D253" s="72"/>
      <c r="E253" s="72"/>
      <c r="F253" s="73"/>
      <c r="G253" s="73"/>
      <c r="H253" s="74"/>
      <c r="I253" s="76"/>
      <c r="J253" s="155" t="str">
        <f t="shared" si="3"/>
        <v/>
      </c>
      <c r="K253" s="153"/>
      <c r="L253" s="17"/>
      <c r="M253" s="17"/>
      <c r="N253" s="76"/>
    </row>
    <row r="254" spans="1:14" ht="18.75">
      <c r="A254" s="78"/>
      <c r="B254" s="76"/>
      <c r="C254" s="76"/>
      <c r="D254" s="72"/>
      <c r="E254" s="72"/>
      <c r="F254" s="73"/>
      <c r="G254" s="73"/>
      <c r="H254" s="74"/>
      <c r="I254" s="76"/>
      <c r="J254" s="155" t="str">
        <f t="shared" si="3"/>
        <v/>
      </c>
      <c r="K254" s="153"/>
      <c r="L254" s="17"/>
      <c r="M254" s="17"/>
      <c r="N254" s="76"/>
    </row>
    <row r="255" spans="1:14" ht="18.75">
      <c r="A255" s="78"/>
      <c r="B255" s="76"/>
      <c r="C255" s="76"/>
      <c r="D255" s="72"/>
      <c r="E255" s="72"/>
      <c r="F255" s="73"/>
      <c r="G255" s="73"/>
      <c r="H255" s="74"/>
      <c r="I255" s="76"/>
      <c r="J255" s="155" t="str">
        <f t="shared" si="3"/>
        <v/>
      </c>
      <c r="K255" s="153"/>
      <c r="L255" s="17"/>
      <c r="M255" s="17"/>
      <c r="N255" s="76"/>
    </row>
    <row r="256" spans="1:14" ht="18.75">
      <c r="A256" s="78"/>
      <c r="B256" s="76"/>
      <c r="C256" s="76"/>
      <c r="D256" s="72"/>
      <c r="E256" s="72"/>
      <c r="F256" s="73"/>
      <c r="G256" s="73"/>
      <c r="H256" s="74"/>
      <c r="I256" s="76"/>
      <c r="J256" s="155" t="str">
        <f t="shared" si="3"/>
        <v/>
      </c>
      <c r="K256" s="153"/>
      <c r="L256" s="17"/>
      <c r="M256" s="17"/>
      <c r="N256" s="76"/>
    </row>
    <row r="257" spans="1:14" ht="18.75">
      <c r="A257" s="78"/>
      <c r="B257" s="76"/>
      <c r="C257" s="76"/>
      <c r="D257" s="72"/>
      <c r="E257" s="72"/>
      <c r="F257" s="73"/>
      <c r="G257" s="73"/>
      <c r="H257" s="74"/>
      <c r="I257" s="76"/>
      <c r="J257" s="155" t="str">
        <f t="shared" si="3"/>
        <v/>
      </c>
      <c r="K257" s="153"/>
      <c r="L257" s="17"/>
      <c r="M257" s="17"/>
      <c r="N257" s="76"/>
    </row>
    <row r="258" spans="1:14" ht="18.75">
      <c r="A258" s="78"/>
      <c r="B258" s="76"/>
      <c r="C258" s="76"/>
      <c r="D258" s="72"/>
      <c r="E258" s="72"/>
      <c r="F258" s="73"/>
      <c r="G258" s="73"/>
      <c r="H258" s="74"/>
      <c r="I258" s="76"/>
      <c r="J258" s="155" t="str">
        <f t="shared" si="3"/>
        <v/>
      </c>
      <c r="K258" s="153"/>
      <c r="L258" s="17"/>
      <c r="M258" s="17"/>
      <c r="N258" s="76"/>
    </row>
    <row r="259" spans="1:14" ht="18.75">
      <c r="A259" s="78"/>
      <c r="B259" s="76"/>
      <c r="C259" s="76"/>
      <c r="D259" s="72"/>
      <c r="E259" s="72"/>
      <c r="F259" s="73"/>
      <c r="G259" s="73"/>
      <c r="H259" s="74"/>
      <c r="I259" s="76"/>
      <c r="J259" s="155" t="str">
        <f t="shared" si="3"/>
        <v/>
      </c>
      <c r="K259" s="153"/>
      <c r="L259" s="17"/>
      <c r="M259" s="17"/>
      <c r="N259" s="76"/>
    </row>
    <row r="260" spans="1:14" ht="18.75">
      <c r="A260" s="78"/>
      <c r="B260" s="76"/>
      <c r="C260" s="76"/>
      <c r="D260" s="72"/>
      <c r="E260" s="72"/>
      <c r="F260" s="73"/>
      <c r="G260" s="73"/>
      <c r="H260" s="74"/>
      <c r="I260" s="76"/>
      <c r="J260" s="155" t="str">
        <f t="shared" si="3"/>
        <v/>
      </c>
      <c r="K260" s="153"/>
      <c r="L260" s="17"/>
      <c r="M260" s="17"/>
      <c r="N260" s="76"/>
    </row>
    <row r="261" spans="1:14" ht="18.75">
      <c r="A261" s="78"/>
      <c r="B261" s="76"/>
      <c r="C261" s="76"/>
      <c r="D261" s="72"/>
      <c r="E261" s="72"/>
      <c r="F261" s="73"/>
      <c r="G261" s="73"/>
      <c r="H261" s="74"/>
      <c r="I261" s="76"/>
      <c r="J261" s="155" t="str">
        <f t="shared" si="3"/>
        <v/>
      </c>
      <c r="K261" s="153"/>
      <c r="L261" s="17"/>
      <c r="M261" s="17"/>
      <c r="N261" s="76"/>
    </row>
    <row r="262" spans="1:14" ht="18.75">
      <c r="A262" s="78"/>
      <c r="B262" s="76"/>
      <c r="C262" s="76"/>
      <c r="D262" s="72"/>
      <c r="E262" s="72"/>
      <c r="F262" s="73"/>
      <c r="G262" s="73"/>
      <c r="H262" s="74"/>
      <c r="I262" s="76"/>
      <c r="J262" s="155" t="str">
        <f t="shared" si="3"/>
        <v/>
      </c>
      <c r="K262" s="153"/>
      <c r="L262" s="17"/>
      <c r="M262" s="17"/>
      <c r="N262" s="76"/>
    </row>
    <row r="263" spans="1:14" ht="18.75">
      <c r="A263" s="78"/>
      <c r="B263" s="76"/>
      <c r="C263" s="76"/>
      <c r="D263" s="72"/>
      <c r="E263" s="72"/>
      <c r="F263" s="73"/>
      <c r="G263" s="73"/>
      <c r="H263" s="74"/>
      <c r="I263" s="76"/>
      <c r="J263" s="155" t="str">
        <f t="shared" si="3"/>
        <v/>
      </c>
      <c r="K263" s="153"/>
      <c r="L263" s="17"/>
      <c r="M263" s="17"/>
      <c r="N263" s="76"/>
    </row>
    <row r="264" spans="1:14" ht="18.75">
      <c r="A264" s="78"/>
      <c r="B264" s="76"/>
      <c r="C264" s="76"/>
      <c r="D264" s="72"/>
      <c r="E264" s="72"/>
      <c r="F264" s="73"/>
      <c r="G264" s="73"/>
      <c r="H264" s="74"/>
      <c r="I264" s="76"/>
      <c r="J264" s="155" t="str">
        <f t="shared" si="3"/>
        <v/>
      </c>
      <c r="K264" s="153"/>
      <c r="L264" s="17"/>
      <c r="M264" s="17"/>
      <c r="N264" s="76"/>
    </row>
    <row r="265" spans="1:14" ht="18.75">
      <c r="A265" s="78"/>
      <c r="B265" s="76"/>
      <c r="C265" s="76"/>
      <c r="D265" s="72"/>
      <c r="E265" s="72"/>
      <c r="F265" s="73"/>
      <c r="G265" s="73"/>
      <c r="H265" s="74"/>
      <c r="I265" s="76"/>
      <c r="J265" s="155" t="str">
        <f t="shared" si="3"/>
        <v/>
      </c>
      <c r="K265" s="153"/>
      <c r="L265" s="17"/>
      <c r="M265" s="17"/>
      <c r="N265" s="76"/>
    </row>
    <row r="266" spans="1:14" ht="18.75">
      <c r="A266" s="78"/>
      <c r="B266" s="76"/>
      <c r="C266" s="76"/>
      <c r="D266" s="72"/>
      <c r="E266" s="72"/>
      <c r="F266" s="73"/>
      <c r="G266" s="73"/>
      <c r="H266" s="74"/>
      <c r="I266" s="76"/>
      <c r="J266" s="155" t="str">
        <f t="shared" ref="J266:J329" si="4">IF(I266="","",I266+2)</f>
        <v/>
      </c>
      <c r="K266" s="153"/>
      <c r="L266" s="17"/>
      <c r="M266" s="17"/>
      <c r="N266" s="76"/>
    </row>
    <row r="267" spans="1:14" ht="18.75">
      <c r="A267" s="78"/>
      <c r="B267" s="76"/>
      <c r="C267" s="76"/>
      <c r="D267" s="72"/>
      <c r="E267" s="72"/>
      <c r="F267" s="73"/>
      <c r="G267" s="73"/>
      <c r="H267" s="74"/>
      <c r="I267" s="76"/>
      <c r="J267" s="155" t="str">
        <f t="shared" si="4"/>
        <v/>
      </c>
      <c r="K267" s="153"/>
      <c r="L267" s="17"/>
      <c r="M267" s="17"/>
      <c r="N267" s="76"/>
    </row>
    <row r="268" spans="1:14" ht="18.75">
      <c r="A268" s="78"/>
      <c r="B268" s="76"/>
      <c r="C268" s="76"/>
      <c r="D268" s="72"/>
      <c r="E268" s="72"/>
      <c r="F268" s="73"/>
      <c r="G268" s="73"/>
      <c r="H268" s="74"/>
      <c r="I268" s="76"/>
      <c r="J268" s="155" t="str">
        <f t="shared" si="4"/>
        <v/>
      </c>
      <c r="K268" s="153"/>
      <c r="L268" s="17"/>
      <c r="M268" s="17"/>
      <c r="N268" s="76"/>
    </row>
    <row r="269" spans="1:14" ht="18.75">
      <c r="A269" s="78"/>
      <c r="B269" s="76"/>
      <c r="C269" s="76"/>
      <c r="D269" s="72"/>
      <c r="E269" s="72"/>
      <c r="F269" s="73"/>
      <c r="G269" s="73"/>
      <c r="H269" s="74"/>
      <c r="I269" s="76"/>
      <c r="J269" s="155" t="str">
        <f t="shared" si="4"/>
        <v/>
      </c>
      <c r="K269" s="153"/>
      <c r="L269" s="17"/>
      <c r="M269" s="17"/>
      <c r="N269" s="76"/>
    </row>
    <row r="270" spans="1:14" ht="18.75">
      <c r="A270" s="78"/>
      <c r="B270" s="76"/>
      <c r="C270" s="76"/>
      <c r="D270" s="72"/>
      <c r="E270" s="72"/>
      <c r="F270" s="73"/>
      <c r="G270" s="73"/>
      <c r="H270" s="74"/>
      <c r="I270" s="76"/>
      <c r="J270" s="155" t="str">
        <f t="shared" si="4"/>
        <v/>
      </c>
      <c r="K270" s="153"/>
      <c r="L270" s="17"/>
      <c r="M270" s="17"/>
      <c r="N270" s="76"/>
    </row>
    <row r="271" spans="1:14" ht="18.75">
      <c r="A271" s="78"/>
      <c r="B271" s="76"/>
      <c r="C271" s="76"/>
      <c r="D271" s="72"/>
      <c r="E271" s="72"/>
      <c r="F271" s="73"/>
      <c r="G271" s="73"/>
      <c r="H271" s="74"/>
      <c r="I271" s="76"/>
      <c r="J271" s="155" t="str">
        <f t="shared" si="4"/>
        <v/>
      </c>
      <c r="K271" s="153"/>
      <c r="L271" s="17"/>
      <c r="M271" s="17"/>
      <c r="N271" s="76"/>
    </row>
    <row r="272" spans="1:14" ht="18.75">
      <c r="A272" s="78"/>
      <c r="B272" s="76"/>
      <c r="C272" s="76"/>
      <c r="D272" s="72"/>
      <c r="E272" s="72"/>
      <c r="F272" s="73"/>
      <c r="G272" s="73"/>
      <c r="H272" s="74"/>
      <c r="I272" s="76"/>
      <c r="J272" s="155" t="str">
        <f t="shared" si="4"/>
        <v/>
      </c>
      <c r="K272" s="153"/>
      <c r="L272" s="17"/>
      <c r="M272" s="17"/>
      <c r="N272" s="76"/>
    </row>
    <row r="273" spans="1:14" ht="18.75">
      <c r="A273" s="78"/>
      <c r="B273" s="76"/>
      <c r="C273" s="76"/>
      <c r="D273" s="72"/>
      <c r="E273" s="72"/>
      <c r="F273" s="73"/>
      <c r="G273" s="73"/>
      <c r="H273" s="74"/>
      <c r="I273" s="76"/>
      <c r="J273" s="155" t="str">
        <f t="shared" si="4"/>
        <v/>
      </c>
      <c r="K273" s="153"/>
      <c r="L273" s="17"/>
      <c r="M273" s="17"/>
      <c r="N273" s="76"/>
    </row>
    <row r="274" spans="1:14" ht="18.75">
      <c r="A274" s="78"/>
      <c r="B274" s="76"/>
      <c r="C274" s="76"/>
      <c r="D274" s="72"/>
      <c r="E274" s="72"/>
      <c r="F274" s="73"/>
      <c r="G274" s="73"/>
      <c r="H274" s="74"/>
      <c r="I274" s="76"/>
      <c r="J274" s="155" t="str">
        <f t="shared" si="4"/>
        <v/>
      </c>
      <c r="K274" s="153"/>
      <c r="L274" s="17"/>
      <c r="M274" s="17"/>
      <c r="N274" s="76"/>
    </row>
    <row r="275" spans="1:14" ht="18.75">
      <c r="A275" s="78"/>
      <c r="B275" s="76"/>
      <c r="C275" s="76"/>
      <c r="D275" s="72"/>
      <c r="E275" s="72"/>
      <c r="F275" s="73"/>
      <c r="G275" s="73"/>
      <c r="H275" s="74"/>
      <c r="I275" s="76"/>
      <c r="J275" s="155" t="str">
        <f t="shared" si="4"/>
        <v/>
      </c>
      <c r="K275" s="153"/>
      <c r="L275" s="17"/>
      <c r="M275" s="17"/>
      <c r="N275" s="76"/>
    </row>
    <row r="276" spans="1:14" ht="18.75">
      <c r="A276" s="78"/>
      <c r="B276" s="76"/>
      <c r="C276" s="76"/>
      <c r="D276" s="72"/>
      <c r="E276" s="72"/>
      <c r="F276" s="73"/>
      <c r="G276" s="73"/>
      <c r="H276" s="74"/>
      <c r="I276" s="76"/>
      <c r="J276" s="155" t="str">
        <f t="shared" si="4"/>
        <v/>
      </c>
      <c r="K276" s="153"/>
      <c r="L276" s="17"/>
      <c r="M276" s="17"/>
      <c r="N276" s="76"/>
    </row>
    <row r="277" spans="1:14" ht="18.75">
      <c r="A277" s="78"/>
      <c r="B277" s="76"/>
      <c r="C277" s="76"/>
      <c r="D277" s="72"/>
      <c r="E277" s="72"/>
      <c r="F277" s="73"/>
      <c r="G277" s="73"/>
      <c r="H277" s="74"/>
      <c r="I277" s="76"/>
      <c r="J277" s="155" t="str">
        <f t="shared" si="4"/>
        <v/>
      </c>
      <c r="K277" s="153"/>
      <c r="L277" s="17"/>
      <c r="M277" s="17"/>
      <c r="N277" s="76"/>
    </row>
    <row r="278" spans="1:14" ht="18.75">
      <c r="A278" s="78"/>
      <c r="B278" s="76"/>
      <c r="C278" s="76"/>
      <c r="D278" s="72"/>
      <c r="E278" s="72"/>
      <c r="F278" s="73"/>
      <c r="G278" s="73"/>
      <c r="H278" s="74"/>
      <c r="I278" s="76"/>
      <c r="J278" s="155" t="str">
        <f t="shared" si="4"/>
        <v/>
      </c>
      <c r="K278" s="153"/>
      <c r="L278" s="17"/>
      <c r="M278" s="17"/>
      <c r="N278" s="76"/>
    </row>
    <row r="279" spans="1:14" ht="18.75">
      <c r="A279" s="78"/>
      <c r="B279" s="76"/>
      <c r="C279" s="76"/>
      <c r="D279" s="72"/>
      <c r="E279" s="72"/>
      <c r="F279" s="73"/>
      <c r="G279" s="73"/>
      <c r="H279" s="74"/>
      <c r="I279" s="76"/>
      <c r="J279" s="155" t="str">
        <f t="shared" si="4"/>
        <v/>
      </c>
      <c r="K279" s="153"/>
      <c r="L279" s="17"/>
      <c r="M279" s="17"/>
      <c r="N279" s="76"/>
    </row>
    <row r="280" spans="1:14" ht="18.75">
      <c r="A280" s="78"/>
      <c r="B280" s="76"/>
      <c r="C280" s="76"/>
      <c r="D280" s="72"/>
      <c r="E280" s="72"/>
      <c r="F280" s="73"/>
      <c r="G280" s="73"/>
      <c r="H280" s="74"/>
      <c r="I280" s="76"/>
      <c r="J280" s="155" t="str">
        <f t="shared" si="4"/>
        <v/>
      </c>
      <c r="K280" s="153"/>
      <c r="L280" s="17"/>
      <c r="M280" s="17"/>
      <c r="N280" s="76"/>
    </row>
    <row r="281" spans="1:14" ht="18.75">
      <c r="A281" s="78"/>
      <c r="B281" s="76"/>
      <c r="C281" s="76"/>
      <c r="D281" s="72"/>
      <c r="E281" s="72"/>
      <c r="F281" s="73"/>
      <c r="G281" s="73"/>
      <c r="H281" s="74"/>
      <c r="I281" s="76"/>
      <c r="J281" s="155" t="str">
        <f t="shared" si="4"/>
        <v/>
      </c>
      <c r="K281" s="153"/>
      <c r="L281" s="17"/>
      <c r="M281" s="17"/>
      <c r="N281" s="76"/>
    </row>
    <row r="282" spans="1:14" ht="18.75">
      <c r="A282" s="78"/>
      <c r="B282" s="76"/>
      <c r="C282" s="76"/>
      <c r="D282" s="72"/>
      <c r="E282" s="72"/>
      <c r="F282" s="73"/>
      <c r="G282" s="73"/>
      <c r="H282" s="74"/>
      <c r="I282" s="76"/>
      <c r="J282" s="155" t="str">
        <f t="shared" si="4"/>
        <v/>
      </c>
      <c r="K282" s="153"/>
      <c r="L282" s="17"/>
      <c r="M282" s="17"/>
      <c r="N282" s="76"/>
    </row>
    <row r="283" spans="1:14" ht="18.75">
      <c r="A283" s="78"/>
      <c r="B283" s="76"/>
      <c r="C283" s="76"/>
      <c r="D283" s="72"/>
      <c r="E283" s="72"/>
      <c r="F283" s="73"/>
      <c r="G283" s="73"/>
      <c r="H283" s="74"/>
      <c r="I283" s="76"/>
      <c r="J283" s="155" t="str">
        <f t="shared" si="4"/>
        <v/>
      </c>
      <c r="K283" s="153"/>
      <c r="L283" s="17"/>
      <c r="M283" s="17"/>
      <c r="N283" s="76"/>
    </row>
    <row r="284" spans="1:14" ht="18.75">
      <c r="A284" s="78"/>
      <c r="B284" s="76"/>
      <c r="C284" s="76"/>
      <c r="D284" s="72"/>
      <c r="E284" s="72"/>
      <c r="F284" s="73"/>
      <c r="G284" s="73"/>
      <c r="H284" s="74"/>
      <c r="I284" s="76"/>
      <c r="J284" s="155" t="str">
        <f t="shared" si="4"/>
        <v/>
      </c>
      <c r="K284" s="153"/>
      <c r="L284" s="17"/>
      <c r="M284" s="17"/>
      <c r="N284" s="76"/>
    </row>
    <row r="285" spans="1:14" ht="18.75">
      <c r="A285" s="78"/>
      <c r="B285" s="76"/>
      <c r="C285" s="76"/>
      <c r="D285" s="72"/>
      <c r="E285" s="72"/>
      <c r="F285" s="73"/>
      <c r="G285" s="73"/>
      <c r="H285" s="74"/>
      <c r="I285" s="76"/>
      <c r="J285" s="155" t="str">
        <f t="shared" si="4"/>
        <v/>
      </c>
      <c r="K285" s="153"/>
      <c r="L285" s="17"/>
      <c r="M285" s="17"/>
      <c r="N285" s="76"/>
    </row>
    <row r="286" spans="1:14" ht="18.75">
      <c r="A286" s="78"/>
      <c r="B286" s="76"/>
      <c r="C286" s="76"/>
      <c r="D286" s="72"/>
      <c r="E286" s="72"/>
      <c r="F286" s="73"/>
      <c r="G286" s="73"/>
      <c r="H286" s="74"/>
      <c r="I286" s="76"/>
      <c r="J286" s="155" t="str">
        <f t="shared" si="4"/>
        <v/>
      </c>
      <c r="K286" s="153"/>
      <c r="L286" s="17"/>
      <c r="M286" s="17"/>
      <c r="N286" s="76"/>
    </row>
    <row r="287" spans="1:14" ht="18.75">
      <c r="A287" s="78"/>
      <c r="B287" s="76"/>
      <c r="C287" s="76"/>
      <c r="D287" s="72"/>
      <c r="E287" s="72"/>
      <c r="F287" s="73"/>
      <c r="G287" s="73"/>
      <c r="H287" s="74"/>
      <c r="I287" s="76"/>
      <c r="J287" s="155" t="str">
        <f t="shared" si="4"/>
        <v/>
      </c>
      <c r="K287" s="153"/>
      <c r="L287" s="17"/>
      <c r="M287" s="17"/>
      <c r="N287" s="76"/>
    </row>
    <row r="288" spans="1:14" ht="18.75">
      <c r="A288" s="78"/>
      <c r="B288" s="76"/>
      <c r="C288" s="76"/>
      <c r="D288" s="72"/>
      <c r="E288" s="72"/>
      <c r="F288" s="73"/>
      <c r="G288" s="73"/>
      <c r="H288" s="74"/>
      <c r="I288" s="76"/>
      <c r="J288" s="155" t="str">
        <f t="shared" si="4"/>
        <v/>
      </c>
      <c r="K288" s="153"/>
      <c r="L288" s="17"/>
      <c r="M288" s="17"/>
      <c r="N288" s="76"/>
    </row>
    <row r="289" spans="1:14" ht="18.75">
      <c r="A289" s="78"/>
      <c r="B289" s="76"/>
      <c r="C289" s="76"/>
      <c r="D289" s="72"/>
      <c r="E289" s="72"/>
      <c r="F289" s="73"/>
      <c r="G289" s="73"/>
      <c r="H289" s="74"/>
      <c r="I289" s="76"/>
      <c r="J289" s="155" t="str">
        <f t="shared" si="4"/>
        <v/>
      </c>
      <c r="K289" s="153"/>
      <c r="L289" s="17"/>
      <c r="M289" s="17"/>
      <c r="N289" s="76"/>
    </row>
    <row r="290" spans="1:14" ht="18.75">
      <c r="A290" s="78"/>
      <c r="B290" s="76"/>
      <c r="C290" s="76"/>
      <c r="D290" s="72"/>
      <c r="E290" s="72"/>
      <c r="F290" s="73"/>
      <c r="G290" s="73"/>
      <c r="H290" s="74"/>
      <c r="I290" s="76"/>
      <c r="J290" s="155" t="str">
        <f t="shared" si="4"/>
        <v/>
      </c>
      <c r="K290" s="153"/>
      <c r="L290" s="17"/>
      <c r="M290" s="17"/>
      <c r="N290" s="76"/>
    </row>
    <row r="291" spans="1:14" ht="18.75">
      <c r="A291" s="78"/>
      <c r="B291" s="76"/>
      <c r="C291" s="76"/>
      <c r="D291" s="72"/>
      <c r="E291" s="72"/>
      <c r="F291" s="73"/>
      <c r="G291" s="73"/>
      <c r="H291" s="74"/>
      <c r="I291" s="76"/>
      <c r="J291" s="155" t="str">
        <f t="shared" si="4"/>
        <v/>
      </c>
      <c r="K291" s="153"/>
      <c r="L291" s="17"/>
      <c r="M291" s="17"/>
      <c r="N291" s="76"/>
    </row>
    <row r="292" spans="1:14" ht="18.75">
      <c r="A292" s="78"/>
      <c r="B292" s="76"/>
      <c r="C292" s="76"/>
      <c r="D292" s="72"/>
      <c r="E292" s="72"/>
      <c r="F292" s="73"/>
      <c r="G292" s="73"/>
      <c r="H292" s="74"/>
      <c r="I292" s="76"/>
      <c r="J292" s="155" t="str">
        <f t="shared" si="4"/>
        <v/>
      </c>
      <c r="K292" s="153"/>
      <c r="L292" s="17"/>
      <c r="M292" s="17"/>
      <c r="N292" s="76"/>
    </row>
    <row r="293" spans="1:14" ht="18.75">
      <c r="A293" s="78"/>
      <c r="B293" s="76"/>
      <c r="C293" s="76"/>
      <c r="D293" s="72"/>
      <c r="E293" s="72"/>
      <c r="F293" s="73"/>
      <c r="G293" s="73"/>
      <c r="H293" s="74"/>
      <c r="I293" s="76"/>
      <c r="J293" s="155" t="str">
        <f t="shared" si="4"/>
        <v/>
      </c>
      <c r="K293" s="153"/>
      <c r="L293" s="17"/>
      <c r="M293" s="17"/>
      <c r="N293" s="76"/>
    </row>
    <row r="294" spans="1:14" ht="18.75">
      <c r="A294" s="78"/>
      <c r="B294" s="76"/>
      <c r="C294" s="76"/>
      <c r="D294" s="72"/>
      <c r="E294" s="72"/>
      <c r="F294" s="73"/>
      <c r="G294" s="73"/>
      <c r="H294" s="74"/>
      <c r="I294" s="76"/>
      <c r="J294" s="155" t="str">
        <f t="shared" si="4"/>
        <v/>
      </c>
      <c r="K294" s="153"/>
      <c r="L294" s="17"/>
      <c r="M294" s="17"/>
      <c r="N294" s="76"/>
    </row>
    <row r="295" spans="1:14" ht="18.75">
      <c r="A295" s="78"/>
      <c r="B295" s="76"/>
      <c r="C295" s="76"/>
      <c r="D295" s="72"/>
      <c r="E295" s="72"/>
      <c r="F295" s="73"/>
      <c r="G295" s="73"/>
      <c r="H295" s="74"/>
      <c r="I295" s="76"/>
      <c r="J295" s="155" t="str">
        <f t="shared" si="4"/>
        <v/>
      </c>
      <c r="K295" s="153"/>
      <c r="L295" s="17"/>
      <c r="M295" s="17"/>
      <c r="N295" s="76"/>
    </row>
    <row r="296" spans="1:14" ht="18.75">
      <c r="A296" s="78"/>
      <c r="B296" s="76"/>
      <c r="C296" s="76"/>
      <c r="D296" s="72"/>
      <c r="E296" s="72"/>
      <c r="F296" s="73"/>
      <c r="G296" s="73"/>
      <c r="H296" s="74"/>
      <c r="I296" s="76"/>
      <c r="J296" s="155" t="str">
        <f t="shared" si="4"/>
        <v/>
      </c>
      <c r="K296" s="153"/>
      <c r="L296" s="17"/>
      <c r="M296" s="17"/>
      <c r="N296" s="76"/>
    </row>
    <row r="297" spans="1:14" ht="18.75">
      <c r="A297" s="78"/>
      <c r="B297" s="76"/>
      <c r="C297" s="76"/>
      <c r="D297" s="72"/>
      <c r="E297" s="72"/>
      <c r="F297" s="73"/>
      <c r="G297" s="73"/>
      <c r="H297" s="74"/>
      <c r="I297" s="76"/>
      <c r="J297" s="155" t="str">
        <f t="shared" si="4"/>
        <v/>
      </c>
      <c r="K297" s="153"/>
      <c r="L297" s="17"/>
      <c r="M297" s="17"/>
      <c r="N297" s="76"/>
    </row>
    <row r="298" spans="1:14" ht="18.75">
      <c r="A298" s="78"/>
      <c r="B298" s="76"/>
      <c r="C298" s="76"/>
      <c r="D298" s="72"/>
      <c r="E298" s="72"/>
      <c r="F298" s="73"/>
      <c r="G298" s="73"/>
      <c r="H298" s="74"/>
      <c r="I298" s="76"/>
      <c r="J298" s="155" t="str">
        <f t="shared" si="4"/>
        <v/>
      </c>
      <c r="K298" s="153"/>
      <c r="L298" s="17"/>
      <c r="M298" s="17"/>
      <c r="N298" s="76"/>
    </row>
    <row r="299" spans="1:14" ht="18.75">
      <c r="A299" s="78"/>
      <c r="B299" s="76"/>
      <c r="C299" s="76"/>
      <c r="D299" s="72"/>
      <c r="E299" s="72"/>
      <c r="F299" s="73"/>
      <c r="G299" s="73"/>
      <c r="H299" s="74"/>
      <c r="I299" s="76"/>
      <c r="J299" s="155" t="str">
        <f t="shared" si="4"/>
        <v/>
      </c>
      <c r="K299" s="153"/>
      <c r="L299" s="17"/>
      <c r="M299" s="17"/>
      <c r="N299" s="76"/>
    </row>
    <row r="300" spans="1:14" ht="18.75">
      <c r="A300" s="78"/>
      <c r="B300" s="76"/>
      <c r="C300" s="76"/>
      <c r="D300" s="72"/>
      <c r="E300" s="72"/>
      <c r="F300" s="73"/>
      <c r="G300" s="73"/>
      <c r="H300" s="74"/>
      <c r="I300" s="76"/>
      <c r="J300" s="155" t="str">
        <f t="shared" si="4"/>
        <v/>
      </c>
      <c r="K300" s="153"/>
      <c r="L300" s="17"/>
      <c r="M300" s="17"/>
      <c r="N300" s="76"/>
    </row>
    <row r="301" spans="1:14" ht="18.75">
      <c r="A301" s="78"/>
      <c r="B301" s="76"/>
      <c r="C301" s="76"/>
      <c r="D301" s="72"/>
      <c r="E301" s="72"/>
      <c r="F301" s="73"/>
      <c r="G301" s="73"/>
      <c r="H301" s="74"/>
      <c r="I301" s="76"/>
      <c r="J301" s="155" t="str">
        <f t="shared" si="4"/>
        <v/>
      </c>
      <c r="K301" s="153"/>
      <c r="L301" s="17"/>
      <c r="M301" s="17"/>
      <c r="N301" s="76"/>
    </row>
    <row r="302" spans="1:14" ht="18.75">
      <c r="A302" s="78"/>
      <c r="B302" s="76"/>
      <c r="C302" s="76"/>
      <c r="D302" s="72"/>
      <c r="E302" s="72"/>
      <c r="F302" s="73"/>
      <c r="G302" s="73"/>
      <c r="H302" s="74"/>
      <c r="I302" s="76"/>
      <c r="J302" s="155" t="str">
        <f t="shared" si="4"/>
        <v/>
      </c>
      <c r="K302" s="153"/>
      <c r="L302" s="17"/>
      <c r="M302" s="17"/>
      <c r="N302" s="76"/>
    </row>
    <row r="303" spans="1:14" ht="18.75">
      <c r="A303" s="78"/>
      <c r="B303" s="76"/>
      <c r="C303" s="76"/>
      <c r="D303" s="72"/>
      <c r="E303" s="72"/>
      <c r="F303" s="73"/>
      <c r="G303" s="73"/>
      <c r="H303" s="74"/>
      <c r="I303" s="76"/>
      <c r="J303" s="155" t="str">
        <f t="shared" si="4"/>
        <v/>
      </c>
      <c r="K303" s="153"/>
      <c r="L303" s="17"/>
      <c r="M303" s="17"/>
      <c r="N303" s="76"/>
    </row>
    <row r="304" spans="1:14" ht="18.75">
      <c r="A304" s="78"/>
      <c r="B304" s="76"/>
      <c r="C304" s="76"/>
      <c r="D304" s="72"/>
      <c r="E304" s="72"/>
      <c r="F304" s="73"/>
      <c r="G304" s="73"/>
      <c r="H304" s="74"/>
      <c r="I304" s="76"/>
      <c r="J304" s="155" t="str">
        <f t="shared" si="4"/>
        <v/>
      </c>
      <c r="K304" s="153"/>
      <c r="L304" s="17"/>
      <c r="M304" s="17"/>
      <c r="N304" s="76"/>
    </row>
    <row r="305" spans="1:14" ht="18.75">
      <c r="A305" s="78"/>
      <c r="B305" s="76"/>
      <c r="C305" s="76"/>
      <c r="D305" s="72"/>
      <c r="E305" s="72"/>
      <c r="F305" s="73"/>
      <c r="G305" s="73"/>
      <c r="H305" s="74"/>
      <c r="I305" s="76"/>
      <c r="J305" s="155" t="str">
        <f t="shared" si="4"/>
        <v/>
      </c>
      <c r="K305" s="153"/>
      <c r="L305" s="17"/>
      <c r="M305" s="17"/>
      <c r="N305" s="76"/>
    </row>
    <row r="306" spans="1:14" ht="18.75">
      <c r="A306" s="78"/>
      <c r="B306" s="76"/>
      <c r="C306" s="76"/>
      <c r="D306" s="72"/>
      <c r="E306" s="72"/>
      <c r="F306" s="73"/>
      <c r="G306" s="73"/>
      <c r="H306" s="74"/>
      <c r="I306" s="76"/>
      <c r="J306" s="155" t="str">
        <f t="shared" si="4"/>
        <v/>
      </c>
      <c r="K306" s="153"/>
      <c r="L306" s="17"/>
      <c r="M306" s="17"/>
      <c r="N306" s="76"/>
    </row>
    <row r="307" spans="1:14" ht="18.75">
      <c r="A307" s="78"/>
      <c r="B307" s="76"/>
      <c r="C307" s="76"/>
      <c r="D307" s="72"/>
      <c r="E307" s="72"/>
      <c r="F307" s="73"/>
      <c r="G307" s="73"/>
      <c r="H307" s="74"/>
      <c r="I307" s="76"/>
      <c r="J307" s="155" t="str">
        <f t="shared" si="4"/>
        <v/>
      </c>
      <c r="K307" s="153"/>
      <c r="L307" s="17"/>
      <c r="M307" s="17"/>
      <c r="N307" s="76"/>
    </row>
    <row r="308" spans="1:14" ht="18.75">
      <c r="A308" s="78"/>
      <c r="B308" s="76"/>
      <c r="C308" s="76"/>
      <c r="D308" s="72"/>
      <c r="E308" s="72"/>
      <c r="F308" s="73"/>
      <c r="G308" s="73"/>
      <c r="H308" s="74"/>
      <c r="I308" s="76"/>
      <c r="J308" s="155" t="str">
        <f t="shared" si="4"/>
        <v/>
      </c>
      <c r="K308" s="153"/>
      <c r="L308" s="17"/>
      <c r="M308" s="17"/>
      <c r="N308" s="76"/>
    </row>
    <row r="309" spans="1:14" ht="18.75">
      <c r="A309" s="78"/>
      <c r="B309" s="76"/>
      <c r="C309" s="76"/>
      <c r="D309" s="72"/>
      <c r="E309" s="72"/>
      <c r="F309" s="73"/>
      <c r="G309" s="73"/>
      <c r="H309" s="74"/>
      <c r="I309" s="76"/>
      <c r="J309" s="155" t="str">
        <f t="shared" si="4"/>
        <v/>
      </c>
      <c r="K309" s="153"/>
      <c r="L309" s="17"/>
      <c r="M309" s="17"/>
      <c r="N309" s="76"/>
    </row>
    <row r="310" spans="1:14" ht="18.75">
      <c r="A310" s="78"/>
      <c r="B310" s="76"/>
      <c r="C310" s="76"/>
      <c r="D310" s="72"/>
      <c r="E310" s="72"/>
      <c r="F310" s="73"/>
      <c r="G310" s="73"/>
      <c r="H310" s="74"/>
      <c r="I310" s="76"/>
      <c r="J310" s="155" t="str">
        <f t="shared" si="4"/>
        <v/>
      </c>
      <c r="K310" s="153"/>
      <c r="L310" s="17"/>
      <c r="M310" s="17"/>
      <c r="N310" s="76"/>
    </row>
    <row r="311" spans="1:14" ht="18.75">
      <c r="A311" s="78"/>
      <c r="B311" s="76"/>
      <c r="C311" s="76"/>
      <c r="D311" s="72"/>
      <c r="E311" s="72"/>
      <c r="F311" s="73"/>
      <c r="G311" s="73"/>
      <c r="H311" s="74"/>
      <c r="I311" s="76"/>
      <c r="J311" s="155" t="str">
        <f t="shared" si="4"/>
        <v/>
      </c>
      <c r="K311" s="153"/>
      <c r="L311" s="17"/>
      <c r="M311" s="17"/>
      <c r="N311" s="76"/>
    </row>
    <row r="312" spans="1:14" ht="18.75">
      <c r="A312" s="78"/>
      <c r="B312" s="76"/>
      <c r="C312" s="76"/>
      <c r="D312" s="72"/>
      <c r="E312" s="72"/>
      <c r="F312" s="73"/>
      <c r="G312" s="73"/>
      <c r="H312" s="74"/>
      <c r="I312" s="76"/>
      <c r="J312" s="155" t="str">
        <f t="shared" si="4"/>
        <v/>
      </c>
      <c r="K312" s="153"/>
      <c r="L312" s="17"/>
      <c r="M312" s="17"/>
      <c r="N312" s="76"/>
    </row>
    <row r="313" spans="1:14" ht="18.75">
      <c r="A313" s="78"/>
      <c r="B313" s="76"/>
      <c r="C313" s="76"/>
      <c r="D313" s="72"/>
      <c r="E313" s="72"/>
      <c r="F313" s="73"/>
      <c r="G313" s="73"/>
      <c r="H313" s="74"/>
      <c r="I313" s="76"/>
      <c r="J313" s="155" t="str">
        <f t="shared" si="4"/>
        <v/>
      </c>
      <c r="K313" s="153"/>
      <c r="L313" s="17"/>
      <c r="M313" s="17"/>
      <c r="N313" s="76"/>
    </row>
    <row r="314" spans="1:14" ht="18.75">
      <c r="A314" s="78"/>
      <c r="B314" s="76"/>
      <c r="C314" s="76"/>
      <c r="D314" s="72"/>
      <c r="E314" s="72"/>
      <c r="F314" s="73"/>
      <c r="G314" s="73"/>
      <c r="H314" s="74"/>
      <c r="I314" s="76"/>
      <c r="J314" s="155" t="str">
        <f t="shared" si="4"/>
        <v/>
      </c>
      <c r="K314" s="153"/>
      <c r="L314" s="17"/>
      <c r="M314" s="17"/>
      <c r="N314" s="76"/>
    </row>
    <row r="315" spans="1:14" ht="18.75">
      <c r="A315" s="78"/>
      <c r="B315" s="76"/>
      <c r="C315" s="76"/>
      <c r="D315" s="72"/>
      <c r="E315" s="72"/>
      <c r="F315" s="73"/>
      <c r="G315" s="73"/>
      <c r="H315" s="74"/>
      <c r="I315" s="76"/>
      <c r="J315" s="155" t="str">
        <f t="shared" si="4"/>
        <v/>
      </c>
      <c r="K315" s="153"/>
      <c r="L315" s="17"/>
      <c r="M315" s="17"/>
      <c r="N315" s="76"/>
    </row>
    <row r="316" spans="1:14" ht="18.75">
      <c r="A316" s="78"/>
      <c r="B316" s="76"/>
      <c r="C316" s="76"/>
      <c r="D316" s="72"/>
      <c r="E316" s="72"/>
      <c r="F316" s="73"/>
      <c r="G316" s="73"/>
      <c r="H316" s="74"/>
      <c r="I316" s="76"/>
      <c r="J316" s="155" t="str">
        <f t="shared" si="4"/>
        <v/>
      </c>
      <c r="K316" s="153"/>
      <c r="L316" s="17"/>
      <c r="M316" s="17"/>
      <c r="N316" s="76"/>
    </row>
    <row r="317" spans="1:14" ht="18.75">
      <c r="A317" s="78"/>
      <c r="B317" s="76"/>
      <c r="C317" s="76"/>
      <c r="D317" s="72"/>
      <c r="E317" s="72"/>
      <c r="F317" s="73"/>
      <c r="G317" s="73"/>
      <c r="H317" s="74"/>
      <c r="I317" s="76"/>
      <c r="J317" s="155" t="str">
        <f t="shared" si="4"/>
        <v/>
      </c>
      <c r="K317" s="153"/>
      <c r="L317" s="17"/>
      <c r="M317" s="17"/>
      <c r="N317" s="76"/>
    </row>
    <row r="318" spans="1:14" ht="18.75">
      <c r="A318" s="78"/>
      <c r="B318" s="76"/>
      <c r="C318" s="76"/>
      <c r="D318" s="72"/>
      <c r="E318" s="72"/>
      <c r="F318" s="73"/>
      <c r="G318" s="73"/>
      <c r="H318" s="74"/>
      <c r="I318" s="76"/>
      <c r="J318" s="155" t="str">
        <f t="shared" si="4"/>
        <v/>
      </c>
      <c r="K318" s="153"/>
      <c r="L318" s="17"/>
      <c r="M318" s="17"/>
      <c r="N318" s="76"/>
    </row>
    <row r="319" spans="1:14" ht="18.75">
      <c r="A319" s="78"/>
      <c r="B319" s="76"/>
      <c r="C319" s="76"/>
      <c r="D319" s="72"/>
      <c r="E319" s="72"/>
      <c r="F319" s="73"/>
      <c r="G319" s="73"/>
      <c r="H319" s="74"/>
      <c r="I319" s="76"/>
      <c r="J319" s="155" t="str">
        <f t="shared" si="4"/>
        <v/>
      </c>
      <c r="K319" s="153"/>
      <c r="L319" s="17"/>
      <c r="M319" s="17"/>
      <c r="N319" s="76"/>
    </row>
    <row r="320" spans="1:14" ht="18.75">
      <c r="A320" s="78"/>
      <c r="B320" s="76"/>
      <c r="C320" s="76"/>
      <c r="D320" s="72"/>
      <c r="E320" s="72"/>
      <c r="F320" s="73"/>
      <c r="G320" s="73"/>
      <c r="H320" s="74"/>
      <c r="I320" s="76"/>
      <c r="J320" s="155" t="str">
        <f t="shared" si="4"/>
        <v/>
      </c>
      <c r="K320" s="153"/>
      <c r="L320" s="17"/>
      <c r="M320" s="17"/>
      <c r="N320" s="76"/>
    </row>
    <row r="321" spans="1:14" ht="18.75">
      <c r="A321" s="78"/>
      <c r="B321" s="76"/>
      <c r="C321" s="76"/>
      <c r="D321" s="72"/>
      <c r="E321" s="72"/>
      <c r="F321" s="73"/>
      <c r="G321" s="73"/>
      <c r="H321" s="74"/>
      <c r="I321" s="76"/>
      <c r="J321" s="155" t="str">
        <f t="shared" si="4"/>
        <v/>
      </c>
      <c r="K321" s="153"/>
      <c r="L321" s="17"/>
      <c r="M321" s="17"/>
      <c r="N321" s="76"/>
    </row>
    <row r="322" spans="1:14" ht="18.75">
      <c r="A322" s="78"/>
      <c r="B322" s="76"/>
      <c r="C322" s="76"/>
      <c r="D322" s="72"/>
      <c r="E322" s="72"/>
      <c r="F322" s="73"/>
      <c r="G322" s="73"/>
      <c r="H322" s="74"/>
      <c r="I322" s="76"/>
      <c r="J322" s="155" t="str">
        <f t="shared" si="4"/>
        <v/>
      </c>
      <c r="K322" s="153"/>
      <c r="L322" s="17"/>
      <c r="M322" s="17"/>
      <c r="N322" s="76"/>
    </row>
    <row r="323" spans="1:14" ht="18.75">
      <c r="A323" s="78"/>
      <c r="B323" s="76"/>
      <c r="C323" s="76"/>
      <c r="D323" s="72"/>
      <c r="E323" s="72"/>
      <c r="F323" s="73"/>
      <c r="G323" s="73"/>
      <c r="H323" s="74"/>
      <c r="I323" s="76"/>
      <c r="J323" s="155" t="str">
        <f t="shared" si="4"/>
        <v/>
      </c>
      <c r="K323" s="153"/>
      <c r="L323" s="17"/>
      <c r="M323" s="17"/>
      <c r="N323" s="76"/>
    </row>
    <row r="324" spans="1:14" ht="18.75">
      <c r="A324" s="78"/>
      <c r="B324" s="76"/>
      <c r="C324" s="76"/>
      <c r="D324" s="72"/>
      <c r="E324" s="72"/>
      <c r="F324" s="73"/>
      <c r="G324" s="73"/>
      <c r="H324" s="74"/>
      <c r="I324" s="76"/>
      <c r="J324" s="155" t="str">
        <f t="shared" si="4"/>
        <v/>
      </c>
      <c r="K324" s="153"/>
      <c r="L324" s="17"/>
      <c r="M324" s="17"/>
      <c r="N324" s="76"/>
    </row>
    <row r="325" spans="1:14" ht="18.75">
      <c r="A325" s="78"/>
      <c r="B325" s="76"/>
      <c r="C325" s="76"/>
      <c r="D325" s="72"/>
      <c r="E325" s="72"/>
      <c r="F325" s="73"/>
      <c r="G325" s="73"/>
      <c r="H325" s="74"/>
      <c r="I325" s="76"/>
      <c r="J325" s="155" t="str">
        <f t="shared" si="4"/>
        <v/>
      </c>
      <c r="K325" s="153"/>
      <c r="L325" s="17"/>
      <c r="M325" s="17"/>
      <c r="N325" s="76"/>
    </row>
    <row r="326" spans="1:14" ht="18.75">
      <c r="A326" s="78"/>
      <c r="B326" s="76"/>
      <c r="C326" s="76"/>
      <c r="D326" s="72"/>
      <c r="E326" s="72"/>
      <c r="F326" s="73"/>
      <c r="G326" s="73"/>
      <c r="H326" s="74"/>
      <c r="I326" s="76"/>
      <c r="J326" s="155" t="str">
        <f t="shared" si="4"/>
        <v/>
      </c>
      <c r="K326" s="153"/>
      <c r="L326" s="17"/>
      <c r="M326" s="17"/>
      <c r="N326" s="76"/>
    </row>
    <row r="327" spans="1:14" ht="18.75">
      <c r="A327" s="78"/>
      <c r="B327" s="76"/>
      <c r="C327" s="76"/>
      <c r="D327" s="72"/>
      <c r="E327" s="72"/>
      <c r="F327" s="73"/>
      <c r="G327" s="73"/>
      <c r="H327" s="74"/>
      <c r="I327" s="76"/>
      <c r="J327" s="155" t="str">
        <f t="shared" si="4"/>
        <v/>
      </c>
      <c r="K327" s="153"/>
      <c r="L327" s="17"/>
      <c r="M327" s="17"/>
      <c r="N327" s="76"/>
    </row>
    <row r="328" spans="1:14" ht="18.75">
      <c r="A328" s="78"/>
      <c r="B328" s="76"/>
      <c r="C328" s="76"/>
      <c r="D328" s="72"/>
      <c r="E328" s="72"/>
      <c r="F328" s="73"/>
      <c r="G328" s="73"/>
      <c r="H328" s="74"/>
      <c r="I328" s="76"/>
      <c r="J328" s="155" t="str">
        <f t="shared" si="4"/>
        <v/>
      </c>
      <c r="K328" s="153"/>
      <c r="L328" s="17"/>
      <c r="M328" s="17"/>
      <c r="N328" s="76"/>
    </row>
    <row r="329" spans="1:14" ht="18.75">
      <c r="A329" s="78"/>
      <c r="B329" s="76"/>
      <c r="C329" s="76"/>
      <c r="D329" s="72"/>
      <c r="E329" s="72"/>
      <c r="F329" s="73"/>
      <c r="G329" s="73"/>
      <c r="H329" s="74"/>
      <c r="I329" s="76"/>
      <c r="J329" s="155" t="str">
        <f t="shared" si="4"/>
        <v/>
      </c>
      <c r="K329" s="153"/>
      <c r="L329" s="17"/>
      <c r="M329" s="17"/>
      <c r="N329" s="76"/>
    </row>
    <row r="330" spans="1:14" ht="18.75">
      <c r="A330" s="78"/>
      <c r="B330" s="76"/>
      <c r="C330" s="76"/>
      <c r="D330" s="72"/>
      <c r="E330" s="72"/>
      <c r="F330" s="73"/>
      <c r="G330" s="73"/>
      <c r="H330" s="74"/>
      <c r="I330" s="76"/>
      <c r="J330" s="155" t="str">
        <f t="shared" ref="J330:J393" si="5">IF(I330="","",I330+2)</f>
        <v/>
      </c>
      <c r="K330" s="153"/>
      <c r="L330" s="17"/>
      <c r="M330" s="17"/>
      <c r="N330" s="76"/>
    </row>
    <row r="331" spans="1:14" ht="18.75">
      <c r="A331" s="78"/>
      <c r="B331" s="76"/>
      <c r="C331" s="76"/>
      <c r="D331" s="72"/>
      <c r="E331" s="72"/>
      <c r="F331" s="73"/>
      <c r="G331" s="73"/>
      <c r="H331" s="74"/>
      <c r="I331" s="76"/>
      <c r="J331" s="155" t="str">
        <f t="shared" si="5"/>
        <v/>
      </c>
      <c r="K331" s="153"/>
      <c r="L331" s="17"/>
      <c r="M331" s="17"/>
      <c r="N331" s="76"/>
    </row>
    <row r="332" spans="1:14" ht="18.75">
      <c r="A332" s="78"/>
      <c r="B332" s="76"/>
      <c r="C332" s="76"/>
      <c r="D332" s="72"/>
      <c r="E332" s="72"/>
      <c r="F332" s="73"/>
      <c r="G332" s="73"/>
      <c r="H332" s="74"/>
      <c r="I332" s="76"/>
      <c r="J332" s="155" t="str">
        <f t="shared" si="5"/>
        <v/>
      </c>
      <c r="K332" s="153"/>
      <c r="L332" s="17"/>
      <c r="M332" s="17"/>
      <c r="N332" s="76"/>
    </row>
    <row r="333" spans="1:14" ht="18.75">
      <c r="A333" s="78"/>
      <c r="B333" s="76"/>
      <c r="C333" s="76"/>
      <c r="D333" s="72"/>
      <c r="E333" s="72"/>
      <c r="F333" s="73"/>
      <c r="G333" s="73"/>
      <c r="H333" s="74"/>
      <c r="I333" s="76"/>
      <c r="J333" s="155" t="str">
        <f t="shared" si="5"/>
        <v/>
      </c>
      <c r="K333" s="153"/>
      <c r="L333" s="17"/>
      <c r="M333" s="17"/>
      <c r="N333" s="76"/>
    </row>
    <row r="334" spans="1:14" ht="18.75">
      <c r="A334" s="78"/>
      <c r="B334" s="76"/>
      <c r="C334" s="76"/>
      <c r="D334" s="72"/>
      <c r="E334" s="72"/>
      <c r="F334" s="73"/>
      <c r="G334" s="73"/>
      <c r="H334" s="74"/>
      <c r="I334" s="76"/>
      <c r="J334" s="155" t="str">
        <f t="shared" si="5"/>
        <v/>
      </c>
      <c r="K334" s="153"/>
      <c r="L334" s="17"/>
      <c r="M334" s="17"/>
      <c r="N334" s="76"/>
    </row>
    <row r="335" spans="1:14" ht="18.75">
      <c r="A335" s="78"/>
      <c r="B335" s="76"/>
      <c r="C335" s="76"/>
      <c r="D335" s="72"/>
      <c r="E335" s="72"/>
      <c r="F335" s="73"/>
      <c r="G335" s="73"/>
      <c r="H335" s="74"/>
      <c r="I335" s="76"/>
      <c r="J335" s="155" t="str">
        <f t="shared" si="5"/>
        <v/>
      </c>
      <c r="K335" s="153"/>
      <c r="L335" s="17"/>
      <c r="M335" s="17"/>
      <c r="N335" s="76"/>
    </row>
    <row r="336" spans="1:14" ht="18.75">
      <c r="A336" s="78"/>
      <c r="B336" s="76"/>
      <c r="C336" s="76"/>
      <c r="D336" s="72"/>
      <c r="E336" s="72"/>
      <c r="F336" s="73"/>
      <c r="G336" s="73"/>
      <c r="H336" s="74"/>
      <c r="I336" s="76"/>
      <c r="J336" s="155" t="str">
        <f t="shared" si="5"/>
        <v/>
      </c>
      <c r="K336" s="153"/>
      <c r="L336" s="17"/>
      <c r="M336" s="17"/>
      <c r="N336" s="76"/>
    </row>
    <row r="337" spans="1:14" ht="18.75">
      <c r="A337" s="78"/>
      <c r="B337" s="76"/>
      <c r="C337" s="76"/>
      <c r="D337" s="72"/>
      <c r="E337" s="72"/>
      <c r="F337" s="73"/>
      <c r="G337" s="73"/>
      <c r="H337" s="74"/>
      <c r="I337" s="76"/>
      <c r="J337" s="155" t="str">
        <f t="shared" si="5"/>
        <v/>
      </c>
      <c r="K337" s="153"/>
      <c r="L337" s="17"/>
      <c r="M337" s="17"/>
      <c r="N337" s="76"/>
    </row>
    <row r="338" spans="1:14" ht="18.75">
      <c r="A338" s="78"/>
      <c r="B338" s="76"/>
      <c r="C338" s="76"/>
      <c r="D338" s="72"/>
      <c r="E338" s="72"/>
      <c r="F338" s="73"/>
      <c r="G338" s="73"/>
      <c r="H338" s="74"/>
      <c r="I338" s="76"/>
      <c r="J338" s="155" t="str">
        <f t="shared" si="5"/>
        <v/>
      </c>
      <c r="K338" s="153"/>
      <c r="L338" s="17"/>
      <c r="M338" s="17"/>
      <c r="N338" s="76"/>
    </row>
    <row r="339" spans="1:14" ht="18.75">
      <c r="A339" s="78"/>
      <c r="B339" s="76"/>
      <c r="C339" s="76"/>
      <c r="D339" s="72"/>
      <c r="E339" s="72"/>
      <c r="F339" s="73"/>
      <c r="G339" s="73"/>
      <c r="H339" s="74"/>
      <c r="I339" s="76"/>
      <c r="J339" s="155" t="str">
        <f t="shared" si="5"/>
        <v/>
      </c>
      <c r="K339" s="153"/>
      <c r="L339" s="17"/>
      <c r="M339" s="17"/>
      <c r="N339" s="76"/>
    </row>
    <row r="340" spans="1:14" ht="18.75">
      <c r="A340" s="78"/>
      <c r="B340" s="76"/>
      <c r="C340" s="76"/>
      <c r="D340" s="72"/>
      <c r="E340" s="72"/>
      <c r="F340" s="73"/>
      <c r="G340" s="73"/>
      <c r="H340" s="74"/>
      <c r="I340" s="76"/>
      <c r="J340" s="155" t="str">
        <f t="shared" si="5"/>
        <v/>
      </c>
      <c r="K340" s="153"/>
      <c r="L340" s="17"/>
      <c r="M340" s="17"/>
      <c r="N340" s="76"/>
    </row>
    <row r="341" spans="1:14" ht="18.75">
      <c r="A341" s="78"/>
      <c r="B341" s="76"/>
      <c r="C341" s="76"/>
      <c r="D341" s="72"/>
      <c r="E341" s="72"/>
      <c r="F341" s="73"/>
      <c r="G341" s="73"/>
      <c r="H341" s="74"/>
      <c r="I341" s="76"/>
      <c r="J341" s="155" t="str">
        <f t="shared" si="5"/>
        <v/>
      </c>
      <c r="K341" s="153"/>
      <c r="L341" s="17"/>
      <c r="M341" s="17"/>
      <c r="N341" s="76"/>
    </row>
    <row r="342" spans="1:14" ht="18.75">
      <c r="A342" s="78"/>
      <c r="B342" s="76"/>
      <c r="C342" s="76"/>
      <c r="D342" s="72"/>
      <c r="E342" s="72"/>
      <c r="F342" s="73"/>
      <c r="G342" s="73"/>
      <c r="H342" s="74"/>
      <c r="I342" s="76"/>
      <c r="J342" s="155" t="str">
        <f t="shared" si="5"/>
        <v/>
      </c>
      <c r="K342" s="153"/>
      <c r="L342" s="17"/>
      <c r="M342" s="17"/>
      <c r="N342" s="76"/>
    </row>
    <row r="343" spans="1:14" ht="18.75">
      <c r="A343" s="78"/>
      <c r="B343" s="76"/>
      <c r="C343" s="76"/>
      <c r="D343" s="72"/>
      <c r="E343" s="72"/>
      <c r="F343" s="73"/>
      <c r="G343" s="73"/>
      <c r="H343" s="74"/>
      <c r="I343" s="76"/>
      <c r="J343" s="155" t="str">
        <f t="shared" si="5"/>
        <v/>
      </c>
      <c r="K343" s="153"/>
      <c r="L343" s="17"/>
      <c r="M343" s="17"/>
      <c r="N343" s="76"/>
    </row>
    <row r="344" spans="1:14" ht="18.75">
      <c r="A344" s="78"/>
      <c r="B344" s="76"/>
      <c r="C344" s="76"/>
      <c r="D344" s="72"/>
      <c r="E344" s="72"/>
      <c r="F344" s="73"/>
      <c r="G344" s="73"/>
      <c r="H344" s="74"/>
      <c r="I344" s="76"/>
      <c r="J344" s="155" t="str">
        <f t="shared" si="5"/>
        <v/>
      </c>
      <c r="K344" s="153"/>
      <c r="L344" s="17"/>
      <c r="M344" s="17"/>
      <c r="N344" s="76"/>
    </row>
    <row r="345" spans="1:14" ht="18.75">
      <c r="A345" s="78"/>
      <c r="B345" s="76"/>
      <c r="C345" s="76"/>
      <c r="D345" s="72"/>
      <c r="E345" s="72"/>
      <c r="F345" s="73"/>
      <c r="G345" s="73"/>
      <c r="H345" s="74"/>
      <c r="I345" s="76"/>
      <c r="J345" s="155" t="str">
        <f t="shared" si="5"/>
        <v/>
      </c>
      <c r="K345" s="153"/>
      <c r="L345" s="17"/>
      <c r="M345" s="17"/>
      <c r="N345" s="76"/>
    </row>
    <row r="346" spans="1:14" ht="18.75">
      <c r="A346" s="78"/>
      <c r="B346" s="76"/>
      <c r="C346" s="76"/>
      <c r="D346" s="72"/>
      <c r="E346" s="72"/>
      <c r="F346" s="73"/>
      <c r="G346" s="73"/>
      <c r="H346" s="74"/>
      <c r="I346" s="76"/>
      <c r="J346" s="155" t="str">
        <f t="shared" si="5"/>
        <v/>
      </c>
      <c r="K346" s="153"/>
      <c r="L346" s="17"/>
      <c r="M346" s="17"/>
      <c r="N346" s="76"/>
    </row>
    <row r="347" spans="1:14" ht="18.75">
      <c r="A347" s="78"/>
      <c r="B347" s="76"/>
      <c r="C347" s="76"/>
      <c r="D347" s="72"/>
      <c r="E347" s="72"/>
      <c r="F347" s="73"/>
      <c r="G347" s="73"/>
      <c r="H347" s="74"/>
      <c r="I347" s="76"/>
      <c r="J347" s="155" t="str">
        <f t="shared" si="5"/>
        <v/>
      </c>
      <c r="K347" s="153"/>
      <c r="L347" s="17"/>
      <c r="M347" s="17"/>
      <c r="N347" s="76"/>
    </row>
    <row r="348" spans="1:14" ht="18.75">
      <c r="A348" s="78"/>
      <c r="B348" s="76"/>
      <c r="C348" s="76"/>
      <c r="D348" s="72"/>
      <c r="E348" s="72"/>
      <c r="F348" s="73"/>
      <c r="G348" s="73"/>
      <c r="H348" s="74"/>
      <c r="I348" s="76"/>
      <c r="J348" s="155" t="str">
        <f t="shared" si="5"/>
        <v/>
      </c>
      <c r="K348" s="153"/>
      <c r="L348" s="17"/>
      <c r="M348" s="17"/>
      <c r="N348" s="76"/>
    </row>
    <row r="349" spans="1:14" ht="18.75">
      <c r="A349" s="78"/>
      <c r="B349" s="76"/>
      <c r="C349" s="76"/>
      <c r="D349" s="72"/>
      <c r="E349" s="72"/>
      <c r="F349" s="73"/>
      <c r="G349" s="73"/>
      <c r="H349" s="74"/>
      <c r="I349" s="76"/>
      <c r="J349" s="155" t="str">
        <f t="shared" si="5"/>
        <v/>
      </c>
      <c r="K349" s="153"/>
      <c r="L349" s="17"/>
      <c r="M349" s="17"/>
      <c r="N349" s="76"/>
    </row>
    <row r="350" spans="1:14" ht="18.75">
      <c r="A350" s="78"/>
      <c r="B350" s="76"/>
      <c r="C350" s="76"/>
      <c r="D350" s="72"/>
      <c r="E350" s="72"/>
      <c r="F350" s="73"/>
      <c r="G350" s="73"/>
      <c r="H350" s="74"/>
      <c r="I350" s="76"/>
      <c r="J350" s="155" t="str">
        <f t="shared" si="5"/>
        <v/>
      </c>
      <c r="K350" s="153"/>
      <c r="L350" s="17"/>
      <c r="M350" s="17"/>
      <c r="N350" s="76"/>
    </row>
    <row r="351" spans="1:14" ht="18.75">
      <c r="A351" s="78"/>
      <c r="B351" s="76"/>
      <c r="C351" s="76"/>
      <c r="D351" s="72"/>
      <c r="E351" s="72"/>
      <c r="F351" s="73"/>
      <c r="G351" s="73"/>
      <c r="H351" s="74"/>
      <c r="I351" s="76"/>
      <c r="J351" s="155" t="str">
        <f t="shared" si="5"/>
        <v/>
      </c>
      <c r="K351" s="153"/>
      <c r="L351" s="17"/>
      <c r="M351" s="17"/>
      <c r="N351" s="76"/>
    </row>
    <row r="352" spans="1:14" ht="18.75">
      <c r="A352" s="78"/>
      <c r="B352" s="76"/>
      <c r="C352" s="76"/>
      <c r="D352" s="72"/>
      <c r="E352" s="72"/>
      <c r="F352" s="73"/>
      <c r="G352" s="73"/>
      <c r="H352" s="74"/>
      <c r="I352" s="76"/>
      <c r="J352" s="155" t="str">
        <f t="shared" si="5"/>
        <v/>
      </c>
      <c r="K352" s="153"/>
      <c r="L352" s="17"/>
      <c r="M352" s="17"/>
      <c r="N352" s="76"/>
    </row>
    <row r="353" spans="1:14" ht="18.75">
      <c r="A353" s="78"/>
      <c r="B353" s="76"/>
      <c r="C353" s="76"/>
      <c r="D353" s="72"/>
      <c r="E353" s="72"/>
      <c r="F353" s="73"/>
      <c r="G353" s="73"/>
      <c r="H353" s="74"/>
      <c r="I353" s="76"/>
      <c r="J353" s="155" t="str">
        <f t="shared" si="5"/>
        <v/>
      </c>
      <c r="K353" s="153"/>
      <c r="L353" s="17"/>
      <c r="M353" s="17"/>
      <c r="N353" s="76"/>
    </row>
    <row r="354" spans="1:14" ht="18.75">
      <c r="A354" s="78"/>
      <c r="B354" s="76"/>
      <c r="C354" s="76"/>
      <c r="D354" s="72"/>
      <c r="E354" s="72"/>
      <c r="F354" s="73"/>
      <c r="G354" s="73"/>
      <c r="H354" s="74"/>
      <c r="I354" s="76"/>
      <c r="J354" s="155" t="str">
        <f t="shared" si="5"/>
        <v/>
      </c>
      <c r="K354" s="153"/>
      <c r="L354" s="17"/>
      <c r="M354" s="17"/>
      <c r="N354" s="76"/>
    </row>
    <row r="355" spans="1:14" ht="18.75">
      <c r="A355" s="78"/>
      <c r="B355" s="76"/>
      <c r="C355" s="76"/>
      <c r="D355" s="72"/>
      <c r="E355" s="72"/>
      <c r="F355" s="73"/>
      <c r="G355" s="73"/>
      <c r="H355" s="74"/>
      <c r="I355" s="76"/>
      <c r="J355" s="155" t="str">
        <f t="shared" si="5"/>
        <v/>
      </c>
      <c r="K355" s="153"/>
      <c r="L355" s="17"/>
      <c r="M355" s="17"/>
      <c r="N355" s="76"/>
    </row>
    <row r="356" spans="1:14" ht="18.75">
      <c r="A356" s="78"/>
      <c r="B356" s="76"/>
      <c r="C356" s="76"/>
      <c r="D356" s="72"/>
      <c r="E356" s="72"/>
      <c r="F356" s="73"/>
      <c r="G356" s="73"/>
      <c r="H356" s="74"/>
      <c r="I356" s="76"/>
      <c r="J356" s="155" t="str">
        <f t="shared" si="5"/>
        <v/>
      </c>
      <c r="K356" s="153"/>
      <c r="L356" s="17"/>
      <c r="M356" s="17"/>
      <c r="N356" s="76"/>
    </row>
    <row r="357" spans="1:14" ht="18.75">
      <c r="A357" s="78"/>
      <c r="B357" s="76"/>
      <c r="C357" s="76"/>
      <c r="D357" s="72"/>
      <c r="E357" s="72"/>
      <c r="F357" s="73"/>
      <c r="G357" s="73"/>
      <c r="H357" s="74"/>
      <c r="I357" s="76"/>
      <c r="J357" s="155" t="str">
        <f t="shared" si="5"/>
        <v/>
      </c>
      <c r="K357" s="153"/>
      <c r="L357" s="17"/>
      <c r="M357" s="17"/>
      <c r="N357" s="76"/>
    </row>
    <row r="358" spans="1:14" ht="18.75">
      <c r="A358" s="78"/>
      <c r="B358" s="76"/>
      <c r="C358" s="76"/>
      <c r="D358" s="72"/>
      <c r="E358" s="72"/>
      <c r="F358" s="73"/>
      <c r="G358" s="73"/>
      <c r="H358" s="74"/>
      <c r="I358" s="76"/>
      <c r="J358" s="155" t="str">
        <f t="shared" si="5"/>
        <v/>
      </c>
      <c r="K358" s="153"/>
      <c r="L358" s="17"/>
      <c r="M358" s="17"/>
      <c r="N358" s="76"/>
    </row>
    <row r="359" spans="1:14" ht="18.75">
      <c r="A359" s="78"/>
      <c r="B359" s="76"/>
      <c r="C359" s="76"/>
      <c r="D359" s="72"/>
      <c r="E359" s="72"/>
      <c r="F359" s="73"/>
      <c r="G359" s="73"/>
      <c r="H359" s="74"/>
      <c r="I359" s="76"/>
      <c r="J359" s="155" t="str">
        <f t="shared" si="5"/>
        <v/>
      </c>
      <c r="K359" s="153"/>
      <c r="L359" s="17"/>
      <c r="M359" s="17"/>
      <c r="N359" s="76"/>
    </row>
    <row r="360" spans="1:14" ht="18.75">
      <c r="A360" s="78"/>
      <c r="B360" s="76"/>
      <c r="C360" s="76"/>
      <c r="D360" s="72"/>
      <c r="E360" s="72"/>
      <c r="F360" s="73"/>
      <c r="G360" s="73"/>
      <c r="H360" s="74"/>
      <c r="I360" s="76"/>
      <c r="J360" s="155" t="str">
        <f t="shared" si="5"/>
        <v/>
      </c>
      <c r="K360" s="153"/>
      <c r="L360" s="17"/>
      <c r="M360" s="17"/>
      <c r="N360" s="76"/>
    </row>
    <row r="361" spans="1:14" ht="18.75">
      <c r="A361" s="78"/>
      <c r="B361" s="76"/>
      <c r="C361" s="76"/>
      <c r="D361" s="72"/>
      <c r="E361" s="72"/>
      <c r="F361" s="73"/>
      <c r="G361" s="73"/>
      <c r="H361" s="74"/>
      <c r="I361" s="76"/>
      <c r="J361" s="155" t="str">
        <f t="shared" si="5"/>
        <v/>
      </c>
      <c r="K361" s="153"/>
      <c r="L361" s="17"/>
      <c r="M361" s="17"/>
      <c r="N361" s="76"/>
    </row>
    <row r="362" spans="1:14" ht="18.75">
      <c r="A362" s="78"/>
      <c r="B362" s="76"/>
      <c r="C362" s="76"/>
      <c r="D362" s="72"/>
      <c r="E362" s="72"/>
      <c r="F362" s="73"/>
      <c r="G362" s="73"/>
      <c r="H362" s="74"/>
      <c r="I362" s="76"/>
      <c r="J362" s="155" t="str">
        <f t="shared" si="5"/>
        <v/>
      </c>
      <c r="K362" s="153"/>
      <c r="L362" s="17"/>
      <c r="M362" s="17"/>
      <c r="N362" s="76"/>
    </row>
    <row r="363" spans="1:14" ht="18.75">
      <c r="A363" s="78"/>
      <c r="B363" s="76"/>
      <c r="C363" s="76"/>
      <c r="D363" s="72"/>
      <c r="E363" s="72"/>
      <c r="F363" s="73"/>
      <c r="G363" s="73"/>
      <c r="H363" s="74"/>
      <c r="I363" s="76"/>
      <c r="J363" s="155" t="str">
        <f t="shared" si="5"/>
        <v/>
      </c>
      <c r="K363" s="153"/>
      <c r="L363" s="17"/>
      <c r="M363" s="17"/>
      <c r="N363" s="76"/>
    </row>
    <row r="364" spans="1:14" ht="18.75">
      <c r="A364" s="78"/>
      <c r="B364" s="76"/>
      <c r="C364" s="76"/>
      <c r="D364" s="72"/>
      <c r="E364" s="72"/>
      <c r="F364" s="73"/>
      <c r="G364" s="73"/>
      <c r="H364" s="74"/>
      <c r="I364" s="76"/>
      <c r="J364" s="155" t="str">
        <f t="shared" si="5"/>
        <v/>
      </c>
      <c r="K364" s="153"/>
      <c r="L364" s="17"/>
      <c r="M364" s="17"/>
      <c r="N364" s="76"/>
    </row>
    <row r="365" spans="1:14" ht="18.75">
      <c r="A365" s="78"/>
      <c r="B365" s="76"/>
      <c r="C365" s="76"/>
      <c r="D365" s="72"/>
      <c r="E365" s="72"/>
      <c r="F365" s="73"/>
      <c r="G365" s="73"/>
      <c r="H365" s="74"/>
      <c r="I365" s="76"/>
      <c r="J365" s="155" t="str">
        <f t="shared" si="5"/>
        <v/>
      </c>
      <c r="K365" s="153"/>
      <c r="L365" s="17"/>
      <c r="M365" s="17"/>
      <c r="N365" s="76"/>
    </row>
    <row r="366" spans="1:14" ht="18.75">
      <c r="A366" s="78"/>
      <c r="B366" s="76"/>
      <c r="C366" s="76"/>
      <c r="D366" s="72"/>
      <c r="E366" s="72"/>
      <c r="F366" s="73"/>
      <c r="G366" s="73"/>
      <c r="H366" s="74"/>
      <c r="I366" s="76"/>
      <c r="J366" s="155" t="str">
        <f t="shared" si="5"/>
        <v/>
      </c>
      <c r="K366" s="153"/>
      <c r="L366" s="17"/>
      <c r="M366" s="17"/>
      <c r="N366" s="76"/>
    </row>
    <row r="367" spans="1:14" ht="18.75">
      <c r="A367" s="78"/>
      <c r="B367" s="76"/>
      <c r="C367" s="76"/>
      <c r="D367" s="72"/>
      <c r="E367" s="72"/>
      <c r="F367" s="73"/>
      <c r="G367" s="73"/>
      <c r="H367" s="74"/>
      <c r="I367" s="76"/>
      <c r="J367" s="155" t="str">
        <f t="shared" si="5"/>
        <v/>
      </c>
      <c r="K367" s="153"/>
      <c r="L367" s="17"/>
      <c r="M367" s="17"/>
      <c r="N367" s="76"/>
    </row>
    <row r="368" spans="1:14" ht="18.75">
      <c r="A368" s="78"/>
      <c r="B368" s="76"/>
      <c r="C368" s="76"/>
      <c r="D368" s="72"/>
      <c r="E368" s="72"/>
      <c r="F368" s="73"/>
      <c r="G368" s="73"/>
      <c r="H368" s="74"/>
      <c r="I368" s="76"/>
      <c r="J368" s="155" t="str">
        <f t="shared" si="5"/>
        <v/>
      </c>
      <c r="K368" s="153"/>
      <c r="L368" s="17"/>
      <c r="M368" s="17"/>
      <c r="N368" s="76"/>
    </row>
    <row r="369" spans="1:14" ht="18.75">
      <c r="A369" s="78"/>
      <c r="B369" s="76"/>
      <c r="C369" s="76"/>
      <c r="D369" s="72"/>
      <c r="E369" s="72"/>
      <c r="F369" s="73"/>
      <c r="G369" s="73"/>
      <c r="H369" s="74"/>
      <c r="I369" s="76"/>
      <c r="J369" s="155" t="str">
        <f t="shared" si="5"/>
        <v/>
      </c>
      <c r="K369" s="153"/>
      <c r="L369" s="17"/>
      <c r="M369" s="17"/>
      <c r="N369" s="76"/>
    </row>
    <row r="370" spans="1:14" ht="18.75">
      <c r="A370" s="78"/>
      <c r="B370" s="76"/>
      <c r="C370" s="76"/>
      <c r="D370" s="72"/>
      <c r="E370" s="72"/>
      <c r="F370" s="73"/>
      <c r="G370" s="73"/>
      <c r="H370" s="74"/>
      <c r="I370" s="76"/>
      <c r="J370" s="155" t="str">
        <f t="shared" si="5"/>
        <v/>
      </c>
      <c r="K370" s="153"/>
      <c r="L370" s="17"/>
      <c r="M370" s="17"/>
      <c r="N370" s="76"/>
    </row>
    <row r="371" spans="1:14" ht="18.75">
      <c r="A371" s="78"/>
      <c r="B371" s="76"/>
      <c r="C371" s="76"/>
      <c r="D371" s="72"/>
      <c r="E371" s="72"/>
      <c r="F371" s="73"/>
      <c r="G371" s="73"/>
      <c r="H371" s="74"/>
      <c r="I371" s="76"/>
      <c r="J371" s="155" t="str">
        <f t="shared" si="5"/>
        <v/>
      </c>
      <c r="K371" s="153"/>
      <c r="L371" s="17"/>
      <c r="M371" s="17"/>
      <c r="N371" s="76"/>
    </row>
    <row r="372" spans="1:14" ht="18.75">
      <c r="A372" s="78"/>
      <c r="B372" s="76"/>
      <c r="C372" s="76"/>
      <c r="D372" s="72"/>
      <c r="E372" s="72"/>
      <c r="F372" s="73"/>
      <c r="G372" s="73"/>
      <c r="H372" s="74"/>
      <c r="I372" s="76"/>
      <c r="J372" s="155" t="str">
        <f t="shared" si="5"/>
        <v/>
      </c>
      <c r="K372" s="153"/>
      <c r="L372" s="17"/>
      <c r="M372" s="17"/>
      <c r="N372" s="76"/>
    </row>
    <row r="373" spans="1:14" ht="18.75">
      <c r="A373" s="78"/>
      <c r="B373" s="76"/>
      <c r="C373" s="76"/>
      <c r="D373" s="72"/>
      <c r="E373" s="72"/>
      <c r="F373" s="73"/>
      <c r="G373" s="73"/>
      <c r="H373" s="74"/>
      <c r="I373" s="76"/>
      <c r="J373" s="155" t="str">
        <f t="shared" si="5"/>
        <v/>
      </c>
      <c r="K373" s="153"/>
      <c r="L373" s="17"/>
      <c r="M373" s="17"/>
      <c r="N373" s="76"/>
    </row>
    <row r="374" spans="1:14" ht="18.75">
      <c r="A374" s="78"/>
      <c r="B374" s="76"/>
      <c r="C374" s="76"/>
      <c r="D374" s="72"/>
      <c r="E374" s="72"/>
      <c r="F374" s="73"/>
      <c r="G374" s="73"/>
      <c r="H374" s="74"/>
      <c r="I374" s="76"/>
      <c r="J374" s="155" t="str">
        <f t="shared" si="5"/>
        <v/>
      </c>
      <c r="K374" s="153"/>
      <c r="L374" s="17"/>
      <c r="M374" s="17"/>
      <c r="N374" s="76"/>
    </row>
    <row r="375" spans="1:14" ht="18.75">
      <c r="A375" s="78"/>
      <c r="B375" s="76"/>
      <c r="C375" s="76"/>
      <c r="D375" s="72"/>
      <c r="E375" s="72"/>
      <c r="F375" s="73"/>
      <c r="G375" s="73"/>
      <c r="H375" s="74"/>
      <c r="I375" s="76"/>
      <c r="J375" s="155" t="str">
        <f t="shared" si="5"/>
        <v/>
      </c>
      <c r="K375" s="153"/>
      <c r="L375" s="17"/>
      <c r="M375" s="17"/>
      <c r="N375" s="76"/>
    </row>
    <row r="376" spans="1:14" ht="18.75">
      <c r="A376" s="78"/>
      <c r="B376" s="76"/>
      <c r="C376" s="76"/>
      <c r="D376" s="72"/>
      <c r="E376" s="72"/>
      <c r="F376" s="73"/>
      <c r="G376" s="73"/>
      <c r="H376" s="74"/>
      <c r="I376" s="76"/>
      <c r="J376" s="155" t="str">
        <f t="shared" si="5"/>
        <v/>
      </c>
      <c r="K376" s="153"/>
      <c r="L376" s="17"/>
      <c r="M376" s="17"/>
      <c r="N376" s="76"/>
    </row>
    <row r="377" spans="1:14" ht="18.75">
      <c r="A377" s="78"/>
      <c r="B377" s="76"/>
      <c r="C377" s="76"/>
      <c r="D377" s="72"/>
      <c r="E377" s="72"/>
      <c r="F377" s="73"/>
      <c r="G377" s="73"/>
      <c r="H377" s="74"/>
      <c r="I377" s="76"/>
      <c r="J377" s="155" t="str">
        <f t="shared" si="5"/>
        <v/>
      </c>
      <c r="K377" s="153"/>
      <c r="L377" s="17"/>
      <c r="M377" s="17"/>
      <c r="N377" s="76"/>
    </row>
    <row r="378" spans="1:14" ht="18.75">
      <c r="A378" s="78"/>
      <c r="B378" s="76"/>
      <c r="C378" s="76"/>
      <c r="D378" s="72"/>
      <c r="E378" s="72"/>
      <c r="F378" s="73"/>
      <c r="G378" s="73"/>
      <c r="H378" s="74"/>
      <c r="I378" s="76"/>
      <c r="J378" s="155" t="str">
        <f t="shared" si="5"/>
        <v/>
      </c>
      <c r="K378" s="153"/>
      <c r="L378" s="17"/>
      <c r="M378" s="17"/>
      <c r="N378" s="76"/>
    </row>
    <row r="379" spans="1:14" ht="18.75">
      <c r="A379" s="78"/>
      <c r="B379" s="76"/>
      <c r="C379" s="76"/>
      <c r="D379" s="72"/>
      <c r="E379" s="72"/>
      <c r="F379" s="73"/>
      <c r="G379" s="73"/>
      <c r="H379" s="74"/>
      <c r="I379" s="76"/>
      <c r="J379" s="155" t="str">
        <f t="shared" si="5"/>
        <v/>
      </c>
      <c r="K379" s="153"/>
      <c r="L379" s="17"/>
      <c r="M379" s="17"/>
      <c r="N379" s="76"/>
    </row>
    <row r="380" spans="1:14" ht="18.75">
      <c r="A380" s="78"/>
      <c r="B380" s="76"/>
      <c r="C380" s="76"/>
      <c r="D380" s="72"/>
      <c r="E380" s="72"/>
      <c r="F380" s="73"/>
      <c r="G380" s="73"/>
      <c r="H380" s="74"/>
      <c r="I380" s="76"/>
      <c r="J380" s="155" t="str">
        <f t="shared" si="5"/>
        <v/>
      </c>
      <c r="K380" s="153"/>
      <c r="L380" s="17"/>
      <c r="M380" s="17"/>
      <c r="N380" s="76"/>
    </row>
    <row r="381" spans="1:14" ht="18.75">
      <c r="A381" s="78"/>
      <c r="B381" s="76"/>
      <c r="C381" s="76"/>
      <c r="D381" s="72"/>
      <c r="E381" s="72"/>
      <c r="F381" s="73"/>
      <c r="G381" s="73"/>
      <c r="H381" s="74"/>
      <c r="I381" s="76"/>
      <c r="J381" s="155" t="str">
        <f t="shared" si="5"/>
        <v/>
      </c>
      <c r="K381" s="153"/>
      <c r="L381" s="17"/>
      <c r="M381" s="17"/>
      <c r="N381" s="76"/>
    </row>
    <row r="382" spans="1:14" ht="18.75">
      <c r="A382" s="78"/>
      <c r="B382" s="76"/>
      <c r="C382" s="76"/>
      <c r="D382" s="72"/>
      <c r="E382" s="72"/>
      <c r="F382" s="73"/>
      <c r="G382" s="73"/>
      <c r="H382" s="74"/>
      <c r="I382" s="76"/>
      <c r="J382" s="155" t="str">
        <f t="shared" si="5"/>
        <v/>
      </c>
      <c r="K382" s="153"/>
      <c r="L382" s="17"/>
      <c r="M382" s="17"/>
      <c r="N382" s="76"/>
    </row>
    <row r="383" spans="1:14" ht="18.75">
      <c r="A383" s="78"/>
      <c r="B383" s="76"/>
      <c r="C383" s="76"/>
      <c r="D383" s="72"/>
      <c r="E383" s="72"/>
      <c r="F383" s="73"/>
      <c r="G383" s="73"/>
      <c r="H383" s="74"/>
      <c r="I383" s="76"/>
      <c r="J383" s="155" t="str">
        <f t="shared" si="5"/>
        <v/>
      </c>
      <c r="K383" s="153"/>
      <c r="L383" s="17"/>
      <c r="M383" s="17"/>
      <c r="N383" s="76"/>
    </row>
    <row r="384" spans="1:14" ht="18.75">
      <c r="A384" s="78"/>
      <c r="B384" s="76"/>
      <c r="C384" s="76"/>
      <c r="D384" s="72"/>
      <c r="E384" s="72"/>
      <c r="F384" s="73"/>
      <c r="G384" s="73"/>
      <c r="H384" s="74"/>
      <c r="I384" s="76"/>
      <c r="J384" s="155" t="str">
        <f t="shared" si="5"/>
        <v/>
      </c>
      <c r="K384" s="153"/>
      <c r="L384" s="17"/>
      <c r="M384" s="17"/>
      <c r="N384" s="76"/>
    </row>
    <row r="385" spans="1:14" ht="18.75">
      <c r="A385" s="78"/>
      <c r="B385" s="76"/>
      <c r="C385" s="76"/>
      <c r="D385" s="72"/>
      <c r="E385" s="72"/>
      <c r="F385" s="73"/>
      <c r="G385" s="73"/>
      <c r="H385" s="74"/>
      <c r="I385" s="76"/>
      <c r="J385" s="155" t="str">
        <f t="shared" si="5"/>
        <v/>
      </c>
      <c r="K385" s="153"/>
      <c r="L385" s="17"/>
      <c r="M385" s="17"/>
      <c r="N385" s="76"/>
    </row>
    <row r="386" spans="1:14" ht="18.75">
      <c r="A386" s="78"/>
      <c r="B386" s="76"/>
      <c r="C386" s="76"/>
      <c r="D386" s="72"/>
      <c r="E386" s="72"/>
      <c r="F386" s="73"/>
      <c r="G386" s="73"/>
      <c r="H386" s="74"/>
      <c r="I386" s="76"/>
      <c r="J386" s="155" t="str">
        <f t="shared" si="5"/>
        <v/>
      </c>
      <c r="K386" s="153"/>
      <c r="L386" s="17"/>
      <c r="M386" s="17"/>
      <c r="N386" s="76"/>
    </row>
    <row r="387" spans="1:14" ht="18.75">
      <c r="A387" s="78"/>
      <c r="B387" s="76"/>
      <c r="C387" s="76"/>
      <c r="D387" s="72"/>
      <c r="E387" s="72"/>
      <c r="F387" s="73"/>
      <c r="G387" s="73"/>
      <c r="H387" s="74"/>
      <c r="I387" s="76"/>
      <c r="J387" s="155" t="str">
        <f t="shared" si="5"/>
        <v/>
      </c>
      <c r="K387" s="153"/>
      <c r="L387" s="17"/>
      <c r="M387" s="17"/>
      <c r="N387" s="76"/>
    </row>
    <row r="388" spans="1:14" ht="18.75">
      <c r="A388" s="78"/>
      <c r="B388" s="76"/>
      <c r="C388" s="76"/>
      <c r="D388" s="72"/>
      <c r="E388" s="72"/>
      <c r="F388" s="73"/>
      <c r="G388" s="73"/>
      <c r="H388" s="74"/>
      <c r="I388" s="76"/>
      <c r="J388" s="155" t="str">
        <f t="shared" si="5"/>
        <v/>
      </c>
      <c r="K388" s="153"/>
      <c r="L388" s="17"/>
      <c r="M388" s="17"/>
      <c r="N388" s="76"/>
    </row>
    <row r="389" spans="1:14" ht="18.75">
      <c r="A389" s="78"/>
      <c r="B389" s="76"/>
      <c r="C389" s="76"/>
      <c r="D389" s="72"/>
      <c r="E389" s="72"/>
      <c r="F389" s="73"/>
      <c r="G389" s="73"/>
      <c r="H389" s="74"/>
      <c r="I389" s="76"/>
      <c r="J389" s="155" t="str">
        <f t="shared" si="5"/>
        <v/>
      </c>
      <c r="K389" s="153"/>
      <c r="L389" s="17"/>
      <c r="M389" s="17"/>
      <c r="N389" s="76"/>
    </row>
    <row r="390" spans="1:14" ht="18.75">
      <c r="A390" s="78"/>
      <c r="B390" s="76"/>
      <c r="C390" s="76"/>
      <c r="D390" s="72"/>
      <c r="E390" s="72"/>
      <c r="F390" s="73"/>
      <c r="G390" s="73"/>
      <c r="H390" s="74"/>
      <c r="I390" s="76"/>
      <c r="J390" s="155" t="str">
        <f t="shared" si="5"/>
        <v/>
      </c>
      <c r="K390" s="153"/>
      <c r="L390" s="17"/>
      <c r="M390" s="17"/>
      <c r="N390" s="76"/>
    </row>
    <row r="391" spans="1:14" ht="18.75">
      <c r="A391" s="78"/>
      <c r="B391" s="76"/>
      <c r="C391" s="76"/>
      <c r="D391" s="72"/>
      <c r="E391" s="72"/>
      <c r="F391" s="73"/>
      <c r="G391" s="73"/>
      <c r="H391" s="74"/>
      <c r="I391" s="76"/>
      <c r="J391" s="155" t="str">
        <f t="shared" si="5"/>
        <v/>
      </c>
      <c r="K391" s="153"/>
      <c r="L391" s="17"/>
      <c r="M391" s="17"/>
      <c r="N391" s="76"/>
    </row>
    <row r="392" spans="1:14" ht="18.75">
      <c r="A392" s="78"/>
      <c r="B392" s="76"/>
      <c r="C392" s="76"/>
      <c r="D392" s="72"/>
      <c r="E392" s="72"/>
      <c r="F392" s="73"/>
      <c r="G392" s="73"/>
      <c r="H392" s="74"/>
      <c r="I392" s="76"/>
      <c r="J392" s="155" t="str">
        <f t="shared" si="5"/>
        <v/>
      </c>
      <c r="K392" s="153"/>
      <c r="L392" s="17"/>
      <c r="M392" s="17"/>
      <c r="N392" s="76"/>
    </row>
    <row r="393" spans="1:14" ht="18.75">
      <c r="A393" s="78"/>
      <c r="B393" s="76"/>
      <c r="C393" s="76"/>
      <c r="D393" s="72"/>
      <c r="E393" s="72"/>
      <c r="F393" s="73"/>
      <c r="G393" s="73"/>
      <c r="H393" s="74"/>
      <c r="I393" s="76"/>
      <c r="J393" s="155" t="str">
        <f t="shared" si="5"/>
        <v/>
      </c>
      <c r="K393" s="153"/>
      <c r="L393" s="17"/>
      <c r="M393" s="17"/>
      <c r="N393" s="76"/>
    </row>
    <row r="394" spans="1:14" ht="18.75">
      <c r="A394" s="78"/>
      <c r="B394" s="76"/>
      <c r="C394" s="76"/>
      <c r="D394" s="72"/>
      <c r="E394" s="72"/>
      <c r="F394" s="73"/>
      <c r="G394" s="73"/>
      <c r="H394" s="74"/>
      <c r="I394" s="76"/>
      <c r="J394" s="155" t="str">
        <f t="shared" ref="J394:J457" si="6">IF(I394="","",I394+2)</f>
        <v/>
      </c>
      <c r="K394" s="153"/>
      <c r="L394" s="17"/>
      <c r="M394" s="17"/>
      <c r="N394" s="76"/>
    </row>
    <row r="395" spans="1:14" ht="18.75">
      <c r="A395" s="78"/>
      <c r="B395" s="76"/>
      <c r="C395" s="76"/>
      <c r="D395" s="72"/>
      <c r="E395" s="72"/>
      <c r="F395" s="73"/>
      <c r="G395" s="73"/>
      <c r="H395" s="74"/>
      <c r="I395" s="76"/>
      <c r="J395" s="155" t="str">
        <f t="shared" si="6"/>
        <v/>
      </c>
      <c r="K395" s="153"/>
      <c r="L395" s="17"/>
      <c r="M395" s="17"/>
      <c r="N395" s="76"/>
    </row>
    <row r="396" spans="1:14" ht="18.75">
      <c r="A396" s="78"/>
      <c r="B396" s="76"/>
      <c r="C396" s="76"/>
      <c r="D396" s="72"/>
      <c r="E396" s="72"/>
      <c r="F396" s="73"/>
      <c r="G396" s="73"/>
      <c r="H396" s="74"/>
      <c r="I396" s="76"/>
      <c r="J396" s="155" t="str">
        <f t="shared" si="6"/>
        <v/>
      </c>
      <c r="K396" s="153"/>
      <c r="L396" s="17"/>
      <c r="M396" s="17"/>
      <c r="N396" s="76"/>
    </row>
    <row r="397" spans="1:14" ht="18.75">
      <c r="A397" s="78"/>
      <c r="B397" s="76"/>
      <c r="C397" s="76"/>
      <c r="D397" s="72"/>
      <c r="E397" s="72"/>
      <c r="F397" s="73"/>
      <c r="G397" s="73"/>
      <c r="H397" s="74"/>
      <c r="I397" s="76"/>
      <c r="J397" s="155" t="str">
        <f t="shared" si="6"/>
        <v/>
      </c>
      <c r="K397" s="153"/>
      <c r="L397" s="17"/>
      <c r="M397" s="17"/>
      <c r="N397" s="76"/>
    </row>
    <row r="398" spans="1:14" ht="18.75">
      <c r="A398" s="78"/>
      <c r="B398" s="76"/>
      <c r="C398" s="76"/>
      <c r="D398" s="72"/>
      <c r="E398" s="72"/>
      <c r="F398" s="73"/>
      <c r="G398" s="73"/>
      <c r="H398" s="74"/>
      <c r="I398" s="76"/>
      <c r="J398" s="155" t="str">
        <f t="shared" si="6"/>
        <v/>
      </c>
      <c r="K398" s="153"/>
      <c r="L398" s="17"/>
      <c r="M398" s="17"/>
      <c r="N398" s="76"/>
    </row>
    <row r="399" spans="1:14" ht="18.75">
      <c r="A399" s="78"/>
      <c r="B399" s="76"/>
      <c r="C399" s="76"/>
      <c r="D399" s="72"/>
      <c r="E399" s="72"/>
      <c r="F399" s="73"/>
      <c r="G399" s="73"/>
      <c r="H399" s="74"/>
      <c r="I399" s="76"/>
      <c r="J399" s="155" t="str">
        <f t="shared" si="6"/>
        <v/>
      </c>
      <c r="K399" s="153"/>
      <c r="L399" s="17"/>
      <c r="M399" s="17"/>
      <c r="N399" s="76"/>
    </row>
    <row r="400" spans="1:14" ht="18.75">
      <c r="A400" s="78"/>
      <c r="B400" s="76"/>
      <c r="C400" s="76"/>
      <c r="D400" s="72"/>
      <c r="E400" s="72"/>
      <c r="F400" s="73"/>
      <c r="G400" s="73"/>
      <c r="H400" s="74"/>
      <c r="I400" s="76"/>
      <c r="J400" s="155" t="str">
        <f t="shared" si="6"/>
        <v/>
      </c>
      <c r="K400" s="153"/>
      <c r="L400" s="17"/>
      <c r="M400" s="17"/>
      <c r="N400" s="76"/>
    </row>
    <row r="401" spans="1:14" ht="18.75">
      <c r="A401" s="78"/>
      <c r="B401" s="76"/>
      <c r="C401" s="76"/>
      <c r="D401" s="72"/>
      <c r="E401" s="72"/>
      <c r="F401" s="73"/>
      <c r="G401" s="73"/>
      <c r="H401" s="74"/>
      <c r="I401" s="76"/>
      <c r="J401" s="155" t="str">
        <f t="shared" si="6"/>
        <v/>
      </c>
      <c r="K401" s="153"/>
      <c r="L401" s="17"/>
      <c r="M401" s="17"/>
      <c r="N401" s="76"/>
    </row>
    <row r="402" spans="1:14" ht="18.75">
      <c r="A402" s="78"/>
      <c r="B402" s="76"/>
      <c r="C402" s="76"/>
      <c r="D402" s="72"/>
      <c r="E402" s="72"/>
      <c r="F402" s="73"/>
      <c r="G402" s="73"/>
      <c r="H402" s="74"/>
      <c r="I402" s="76"/>
      <c r="J402" s="155" t="str">
        <f t="shared" si="6"/>
        <v/>
      </c>
      <c r="K402" s="153"/>
      <c r="L402" s="17"/>
      <c r="M402" s="17"/>
      <c r="N402" s="76"/>
    </row>
    <row r="403" spans="1:14" ht="18.75">
      <c r="A403" s="78"/>
      <c r="B403" s="76"/>
      <c r="C403" s="76"/>
      <c r="D403" s="72"/>
      <c r="E403" s="72"/>
      <c r="F403" s="73"/>
      <c r="G403" s="73"/>
      <c r="H403" s="74"/>
      <c r="I403" s="76"/>
      <c r="J403" s="155" t="str">
        <f t="shared" si="6"/>
        <v/>
      </c>
      <c r="K403" s="153"/>
      <c r="L403" s="17"/>
      <c r="M403" s="17"/>
      <c r="N403" s="76"/>
    </row>
    <row r="404" spans="1:14" ht="18.75">
      <c r="A404" s="78"/>
      <c r="B404" s="76"/>
      <c r="C404" s="76"/>
      <c r="D404" s="72"/>
      <c r="E404" s="72"/>
      <c r="F404" s="73"/>
      <c r="G404" s="73"/>
      <c r="H404" s="74"/>
      <c r="I404" s="76"/>
      <c r="J404" s="155" t="str">
        <f t="shared" si="6"/>
        <v/>
      </c>
      <c r="K404" s="153"/>
      <c r="L404" s="17"/>
      <c r="M404" s="17"/>
      <c r="N404" s="76"/>
    </row>
    <row r="405" spans="1:14" ht="18.75">
      <c r="A405" s="78"/>
      <c r="B405" s="76"/>
      <c r="C405" s="76"/>
      <c r="D405" s="72"/>
      <c r="E405" s="72"/>
      <c r="F405" s="73"/>
      <c r="G405" s="73"/>
      <c r="H405" s="74"/>
      <c r="I405" s="76"/>
      <c r="J405" s="155" t="str">
        <f t="shared" si="6"/>
        <v/>
      </c>
      <c r="K405" s="153"/>
      <c r="L405" s="17"/>
      <c r="M405" s="17"/>
      <c r="N405" s="76"/>
    </row>
    <row r="406" spans="1:14" ht="18.75">
      <c r="A406" s="78"/>
      <c r="B406" s="76"/>
      <c r="C406" s="76"/>
      <c r="D406" s="72"/>
      <c r="E406" s="72"/>
      <c r="F406" s="73"/>
      <c r="G406" s="73"/>
      <c r="H406" s="74"/>
      <c r="I406" s="76"/>
      <c r="J406" s="155" t="str">
        <f t="shared" si="6"/>
        <v/>
      </c>
      <c r="K406" s="153"/>
      <c r="L406" s="17"/>
      <c r="M406" s="17"/>
      <c r="N406" s="76"/>
    </row>
    <row r="407" spans="1:14" ht="18.75">
      <c r="A407" s="78"/>
      <c r="B407" s="76"/>
      <c r="C407" s="76"/>
      <c r="D407" s="72"/>
      <c r="E407" s="72"/>
      <c r="F407" s="73"/>
      <c r="G407" s="73"/>
      <c r="H407" s="74"/>
      <c r="I407" s="76"/>
      <c r="J407" s="155" t="str">
        <f t="shared" si="6"/>
        <v/>
      </c>
      <c r="K407" s="153"/>
      <c r="L407" s="17"/>
      <c r="M407" s="17"/>
      <c r="N407" s="76"/>
    </row>
    <row r="408" spans="1:14" ht="18.75">
      <c r="A408" s="78"/>
      <c r="B408" s="76"/>
      <c r="C408" s="76"/>
      <c r="D408" s="72"/>
      <c r="E408" s="72"/>
      <c r="F408" s="73"/>
      <c r="G408" s="73"/>
      <c r="H408" s="74"/>
      <c r="I408" s="76"/>
      <c r="J408" s="155" t="str">
        <f t="shared" si="6"/>
        <v/>
      </c>
      <c r="K408" s="153"/>
      <c r="L408" s="17"/>
      <c r="M408" s="17"/>
      <c r="N408" s="76"/>
    </row>
    <row r="409" spans="1:14" ht="18.75">
      <c r="A409" s="78"/>
      <c r="B409" s="76"/>
      <c r="C409" s="76"/>
      <c r="D409" s="72"/>
      <c r="E409" s="72"/>
      <c r="F409" s="73"/>
      <c r="G409" s="73"/>
      <c r="H409" s="74"/>
      <c r="I409" s="76"/>
      <c r="J409" s="155" t="str">
        <f t="shared" si="6"/>
        <v/>
      </c>
      <c r="K409" s="153"/>
      <c r="L409" s="17"/>
      <c r="M409" s="17"/>
      <c r="N409" s="76"/>
    </row>
    <row r="410" spans="1:14" ht="18.75">
      <c r="A410" s="78"/>
      <c r="B410" s="76"/>
      <c r="C410" s="76"/>
      <c r="D410" s="72"/>
      <c r="E410" s="72"/>
      <c r="F410" s="73"/>
      <c r="G410" s="73"/>
      <c r="H410" s="74"/>
      <c r="I410" s="76"/>
      <c r="J410" s="155" t="str">
        <f t="shared" si="6"/>
        <v/>
      </c>
      <c r="K410" s="153"/>
      <c r="L410" s="17"/>
      <c r="M410" s="17"/>
      <c r="N410" s="76"/>
    </row>
    <row r="411" spans="1:14" ht="18.75">
      <c r="A411" s="78"/>
      <c r="B411" s="76"/>
      <c r="C411" s="76"/>
      <c r="D411" s="72"/>
      <c r="E411" s="72"/>
      <c r="F411" s="73"/>
      <c r="G411" s="73"/>
      <c r="H411" s="74"/>
      <c r="I411" s="76"/>
      <c r="J411" s="155" t="str">
        <f t="shared" si="6"/>
        <v/>
      </c>
      <c r="K411" s="153"/>
      <c r="L411" s="17"/>
      <c r="M411" s="17"/>
      <c r="N411" s="76"/>
    </row>
    <row r="412" spans="1:14" ht="18.75">
      <c r="A412" s="78"/>
      <c r="B412" s="76"/>
      <c r="C412" s="76"/>
      <c r="D412" s="72"/>
      <c r="E412" s="72"/>
      <c r="F412" s="73"/>
      <c r="G412" s="73"/>
      <c r="H412" s="74"/>
      <c r="I412" s="76"/>
      <c r="J412" s="155" t="str">
        <f t="shared" si="6"/>
        <v/>
      </c>
      <c r="K412" s="153"/>
      <c r="L412" s="17"/>
      <c r="M412" s="17"/>
      <c r="N412" s="76"/>
    </row>
    <row r="413" spans="1:14" ht="18.75">
      <c r="A413" s="78"/>
      <c r="B413" s="76"/>
      <c r="C413" s="76"/>
      <c r="D413" s="72"/>
      <c r="E413" s="72"/>
      <c r="F413" s="73"/>
      <c r="G413" s="73"/>
      <c r="H413" s="74"/>
      <c r="I413" s="76"/>
      <c r="J413" s="155" t="str">
        <f t="shared" si="6"/>
        <v/>
      </c>
      <c r="K413" s="153"/>
      <c r="L413" s="17"/>
      <c r="M413" s="17"/>
      <c r="N413" s="76"/>
    </row>
    <row r="414" spans="1:14" ht="18.75">
      <c r="A414" s="78"/>
      <c r="B414" s="76"/>
      <c r="C414" s="76"/>
      <c r="D414" s="72"/>
      <c r="E414" s="72"/>
      <c r="F414" s="73"/>
      <c r="G414" s="73"/>
      <c r="H414" s="74"/>
      <c r="I414" s="76"/>
      <c r="J414" s="155" t="str">
        <f t="shared" si="6"/>
        <v/>
      </c>
      <c r="K414" s="153"/>
      <c r="L414" s="17"/>
      <c r="M414" s="17"/>
      <c r="N414" s="76"/>
    </row>
    <row r="415" spans="1:14" ht="18.75">
      <c r="A415" s="78"/>
      <c r="B415" s="76"/>
      <c r="C415" s="76"/>
      <c r="D415" s="72"/>
      <c r="E415" s="72"/>
      <c r="F415" s="73"/>
      <c r="G415" s="73"/>
      <c r="H415" s="74"/>
      <c r="I415" s="76"/>
      <c r="J415" s="155" t="str">
        <f t="shared" si="6"/>
        <v/>
      </c>
      <c r="K415" s="153"/>
      <c r="L415" s="17"/>
      <c r="M415" s="17"/>
      <c r="N415" s="76"/>
    </row>
    <row r="416" spans="1:14" ht="18.75">
      <c r="A416" s="78"/>
      <c r="B416" s="76"/>
      <c r="C416" s="76"/>
      <c r="D416" s="72"/>
      <c r="E416" s="72"/>
      <c r="F416" s="73"/>
      <c r="G416" s="73"/>
      <c r="H416" s="74"/>
      <c r="I416" s="76"/>
      <c r="J416" s="155" t="str">
        <f t="shared" si="6"/>
        <v/>
      </c>
      <c r="K416" s="153"/>
      <c r="L416" s="17"/>
      <c r="M416" s="17"/>
      <c r="N416" s="76"/>
    </row>
    <row r="417" spans="1:14" ht="18.75">
      <c r="A417" s="78"/>
      <c r="B417" s="76"/>
      <c r="C417" s="76"/>
      <c r="D417" s="72"/>
      <c r="E417" s="72"/>
      <c r="F417" s="73"/>
      <c r="G417" s="73"/>
      <c r="H417" s="74"/>
      <c r="I417" s="76"/>
      <c r="J417" s="155" t="str">
        <f t="shared" si="6"/>
        <v/>
      </c>
      <c r="K417" s="153"/>
      <c r="L417" s="17"/>
      <c r="M417" s="17"/>
      <c r="N417" s="76"/>
    </row>
    <row r="418" spans="1:14" ht="18.75">
      <c r="A418" s="78"/>
      <c r="B418" s="76"/>
      <c r="C418" s="76"/>
      <c r="D418" s="72"/>
      <c r="E418" s="72"/>
      <c r="F418" s="73"/>
      <c r="G418" s="73"/>
      <c r="H418" s="74"/>
      <c r="I418" s="76"/>
      <c r="J418" s="155" t="str">
        <f t="shared" si="6"/>
        <v/>
      </c>
      <c r="K418" s="153"/>
      <c r="L418" s="17"/>
      <c r="M418" s="17"/>
      <c r="N418" s="76"/>
    </row>
    <row r="419" spans="1:14" ht="18.75">
      <c r="A419" s="78"/>
      <c r="B419" s="76"/>
      <c r="C419" s="76"/>
      <c r="D419" s="72"/>
      <c r="E419" s="72"/>
      <c r="F419" s="73"/>
      <c r="G419" s="73"/>
      <c r="H419" s="74"/>
      <c r="I419" s="76"/>
      <c r="J419" s="155" t="str">
        <f t="shared" si="6"/>
        <v/>
      </c>
      <c r="K419" s="153"/>
      <c r="L419" s="17"/>
      <c r="M419" s="17"/>
      <c r="N419" s="76"/>
    </row>
    <row r="420" spans="1:14" ht="18.75">
      <c r="A420" s="78"/>
      <c r="B420" s="76"/>
      <c r="C420" s="76"/>
      <c r="D420" s="72"/>
      <c r="E420" s="72"/>
      <c r="F420" s="73"/>
      <c r="G420" s="73"/>
      <c r="H420" s="74"/>
      <c r="I420" s="76"/>
      <c r="J420" s="155" t="str">
        <f t="shared" si="6"/>
        <v/>
      </c>
      <c r="K420" s="153"/>
      <c r="L420" s="17"/>
      <c r="M420" s="17"/>
      <c r="N420" s="76"/>
    </row>
    <row r="421" spans="1:14" ht="18.75">
      <c r="A421" s="78"/>
      <c r="B421" s="76"/>
      <c r="C421" s="76"/>
      <c r="D421" s="72"/>
      <c r="E421" s="72"/>
      <c r="F421" s="73"/>
      <c r="G421" s="73"/>
      <c r="H421" s="74"/>
      <c r="I421" s="76"/>
      <c r="J421" s="155" t="str">
        <f t="shared" si="6"/>
        <v/>
      </c>
      <c r="K421" s="153"/>
      <c r="L421" s="17"/>
      <c r="M421" s="17"/>
      <c r="N421" s="76"/>
    </row>
    <row r="422" spans="1:14" ht="18.75">
      <c r="A422" s="78"/>
      <c r="B422" s="76"/>
      <c r="C422" s="76"/>
      <c r="D422" s="72"/>
      <c r="E422" s="72"/>
      <c r="F422" s="73"/>
      <c r="G422" s="73"/>
      <c r="H422" s="74"/>
      <c r="I422" s="76"/>
      <c r="J422" s="155" t="str">
        <f t="shared" si="6"/>
        <v/>
      </c>
      <c r="K422" s="153"/>
      <c r="L422" s="17"/>
      <c r="M422" s="17"/>
      <c r="N422" s="76"/>
    </row>
    <row r="423" spans="1:14" ht="18.75">
      <c r="A423" s="78"/>
      <c r="B423" s="76"/>
      <c r="C423" s="76"/>
      <c r="D423" s="72"/>
      <c r="E423" s="72"/>
      <c r="F423" s="73"/>
      <c r="G423" s="73"/>
      <c r="H423" s="74"/>
      <c r="I423" s="76"/>
      <c r="J423" s="155" t="str">
        <f t="shared" si="6"/>
        <v/>
      </c>
      <c r="K423" s="153"/>
      <c r="L423" s="17"/>
      <c r="M423" s="17"/>
      <c r="N423" s="76"/>
    </row>
    <row r="424" spans="1:14" ht="18.75">
      <c r="A424" s="78"/>
      <c r="B424" s="76"/>
      <c r="C424" s="76"/>
      <c r="D424" s="72"/>
      <c r="E424" s="72"/>
      <c r="F424" s="73"/>
      <c r="G424" s="73"/>
      <c r="H424" s="74"/>
      <c r="I424" s="76"/>
      <c r="J424" s="155" t="str">
        <f t="shared" si="6"/>
        <v/>
      </c>
      <c r="K424" s="153"/>
      <c r="L424" s="17"/>
      <c r="M424" s="17"/>
      <c r="N424" s="76"/>
    </row>
    <row r="425" spans="1:14" ht="18.75">
      <c r="A425" s="78"/>
      <c r="B425" s="76"/>
      <c r="C425" s="76"/>
      <c r="D425" s="72"/>
      <c r="E425" s="72"/>
      <c r="F425" s="73"/>
      <c r="G425" s="73"/>
      <c r="H425" s="74"/>
      <c r="I425" s="76"/>
      <c r="J425" s="155" t="str">
        <f t="shared" si="6"/>
        <v/>
      </c>
      <c r="K425" s="153"/>
      <c r="L425" s="17"/>
      <c r="M425" s="17"/>
      <c r="N425" s="76"/>
    </row>
    <row r="426" spans="1:14" ht="18.75">
      <c r="A426" s="78"/>
      <c r="B426" s="76"/>
      <c r="C426" s="76"/>
      <c r="D426" s="72"/>
      <c r="E426" s="72"/>
      <c r="F426" s="73"/>
      <c r="G426" s="73"/>
      <c r="H426" s="74"/>
      <c r="I426" s="76"/>
      <c r="J426" s="155" t="str">
        <f t="shared" si="6"/>
        <v/>
      </c>
      <c r="K426" s="153"/>
      <c r="L426" s="17"/>
      <c r="M426" s="17"/>
      <c r="N426" s="76"/>
    </row>
    <row r="427" spans="1:14" ht="18.75">
      <c r="A427" s="78"/>
      <c r="B427" s="76"/>
      <c r="C427" s="76"/>
      <c r="D427" s="72"/>
      <c r="E427" s="72"/>
      <c r="F427" s="73"/>
      <c r="G427" s="73"/>
      <c r="H427" s="74"/>
      <c r="I427" s="76"/>
      <c r="J427" s="155" t="str">
        <f t="shared" si="6"/>
        <v/>
      </c>
      <c r="K427" s="153"/>
      <c r="L427" s="17"/>
      <c r="M427" s="17"/>
      <c r="N427" s="76"/>
    </row>
    <row r="428" spans="1:14" ht="18.75">
      <c r="A428" s="78"/>
      <c r="B428" s="76"/>
      <c r="C428" s="76"/>
      <c r="D428" s="72"/>
      <c r="E428" s="72"/>
      <c r="F428" s="73"/>
      <c r="G428" s="73"/>
      <c r="H428" s="74"/>
      <c r="I428" s="76"/>
      <c r="J428" s="155" t="str">
        <f t="shared" si="6"/>
        <v/>
      </c>
      <c r="K428" s="153"/>
      <c r="L428" s="17"/>
      <c r="M428" s="17"/>
      <c r="N428" s="76"/>
    </row>
    <row r="429" spans="1:14" ht="18.75">
      <c r="A429" s="78"/>
      <c r="B429" s="76"/>
      <c r="C429" s="76"/>
      <c r="D429" s="72"/>
      <c r="E429" s="72"/>
      <c r="F429" s="73"/>
      <c r="G429" s="73"/>
      <c r="H429" s="74"/>
      <c r="I429" s="76"/>
      <c r="J429" s="155" t="str">
        <f t="shared" si="6"/>
        <v/>
      </c>
      <c r="K429" s="153"/>
      <c r="L429" s="17"/>
      <c r="M429" s="17"/>
      <c r="N429" s="76"/>
    </row>
    <row r="430" spans="1:14" ht="18.75">
      <c r="A430" s="78"/>
      <c r="B430" s="76"/>
      <c r="C430" s="76"/>
      <c r="D430" s="72"/>
      <c r="E430" s="72"/>
      <c r="F430" s="73"/>
      <c r="G430" s="73"/>
      <c r="H430" s="74"/>
      <c r="I430" s="76"/>
      <c r="J430" s="155" t="str">
        <f t="shared" si="6"/>
        <v/>
      </c>
      <c r="K430" s="153"/>
      <c r="L430" s="17"/>
      <c r="M430" s="17"/>
      <c r="N430" s="76"/>
    </row>
    <row r="431" spans="1:14" ht="18.75">
      <c r="A431" s="78"/>
      <c r="B431" s="76"/>
      <c r="C431" s="76"/>
      <c r="D431" s="72"/>
      <c r="E431" s="72"/>
      <c r="F431" s="73"/>
      <c r="G431" s="73"/>
      <c r="H431" s="74"/>
      <c r="I431" s="76"/>
      <c r="J431" s="155" t="str">
        <f t="shared" si="6"/>
        <v/>
      </c>
      <c r="K431" s="153"/>
      <c r="L431" s="17"/>
      <c r="M431" s="17"/>
      <c r="N431" s="76"/>
    </row>
    <row r="432" spans="1:14" ht="18.75">
      <c r="A432" s="78"/>
      <c r="B432" s="76"/>
      <c r="C432" s="76"/>
      <c r="D432" s="72"/>
      <c r="E432" s="72"/>
      <c r="F432" s="73"/>
      <c r="G432" s="73"/>
      <c r="H432" s="74"/>
      <c r="I432" s="76"/>
      <c r="J432" s="155" t="str">
        <f t="shared" si="6"/>
        <v/>
      </c>
      <c r="K432" s="153"/>
      <c r="L432" s="17"/>
      <c r="M432" s="17"/>
      <c r="N432" s="76"/>
    </row>
    <row r="433" spans="1:14" ht="18.75">
      <c r="A433" s="78"/>
      <c r="B433" s="76"/>
      <c r="C433" s="76"/>
      <c r="D433" s="72"/>
      <c r="E433" s="72"/>
      <c r="F433" s="73"/>
      <c r="G433" s="73"/>
      <c r="H433" s="74"/>
      <c r="I433" s="76"/>
      <c r="J433" s="155" t="str">
        <f t="shared" si="6"/>
        <v/>
      </c>
      <c r="K433" s="153"/>
      <c r="L433" s="17"/>
      <c r="M433" s="17"/>
      <c r="N433" s="76"/>
    </row>
    <row r="434" spans="1:14" ht="18.75">
      <c r="A434" s="78"/>
      <c r="B434" s="76"/>
      <c r="C434" s="76"/>
      <c r="D434" s="72"/>
      <c r="E434" s="72"/>
      <c r="F434" s="73"/>
      <c r="G434" s="73"/>
      <c r="H434" s="74"/>
      <c r="I434" s="76"/>
      <c r="J434" s="155" t="str">
        <f t="shared" si="6"/>
        <v/>
      </c>
      <c r="K434" s="153"/>
      <c r="L434" s="17"/>
      <c r="M434" s="17"/>
      <c r="N434" s="76"/>
    </row>
    <row r="435" spans="1:14" ht="18.75">
      <c r="A435" s="78"/>
      <c r="B435" s="76"/>
      <c r="C435" s="76"/>
      <c r="D435" s="72"/>
      <c r="E435" s="72"/>
      <c r="F435" s="73"/>
      <c r="G435" s="73"/>
      <c r="H435" s="74"/>
      <c r="I435" s="76"/>
      <c r="J435" s="155" t="str">
        <f t="shared" si="6"/>
        <v/>
      </c>
      <c r="K435" s="153"/>
      <c r="L435" s="17"/>
      <c r="M435" s="17"/>
      <c r="N435" s="76"/>
    </row>
    <row r="436" spans="1:14" ht="18.75">
      <c r="A436" s="78"/>
      <c r="B436" s="76"/>
      <c r="C436" s="76"/>
      <c r="D436" s="72"/>
      <c r="E436" s="72"/>
      <c r="F436" s="73"/>
      <c r="G436" s="73"/>
      <c r="H436" s="74"/>
      <c r="I436" s="76"/>
      <c r="J436" s="155" t="str">
        <f t="shared" si="6"/>
        <v/>
      </c>
      <c r="K436" s="153"/>
      <c r="L436" s="17"/>
      <c r="M436" s="17"/>
      <c r="N436" s="76"/>
    </row>
    <row r="437" spans="1:14" ht="18.75">
      <c r="A437" s="78"/>
      <c r="B437" s="76"/>
      <c r="C437" s="76"/>
      <c r="D437" s="72"/>
      <c r="E437" s="72"/>
      <c r="F437" s="73"/>
      <c r="G437" s="73"/>
      <c r="H437" s="74"/>
      <c r="I437" s="76"/>
      <c r="J437" s="155" t="str">
        <f t="shared" si="6"/>
        <v/>
      </c>
      <c r="K437" s="153"/>
      <c r="L437" s="17"/>
      <c r="M437" s="17"/>
      <c r="N437" s="76"/>
    </row>
    <row r="438" spans="1:14" ht="18.75">
      <c r="A438" s="78"/>
      <c r="B438" s="76"/>
      <c r="C438" s="76"/>
      <c r="D438" s="72"/>
      <c r="E438" s="72"/>
      <c r="F438" s="73"/>
      <c r="G438" s="73"/>
      <c r="H438" s="74"/>
      <c r="I438" s="76"/>
      <c r="J438" s="155" t="str">
        <f t="shared" si="6"/>
        <v/>
      </c>
      <c r="K438" s="153"/>
      <c r="L438" s="17"/>
      <c r="M438" s="17"/>
      <c r="N438" s="76"/>
    </row>
    <row r="439" spans="1:14" ht="18.75">
      <c r="A439" s="78"/>
      <c r="B439" s="76"/>
      <c r="C439" s="76"/>
      <c r="D439" s="72"/>
      <c r="E439" s="72"/>
      <c r="F439" s="73"/>
      <c r="G439" s="73"/>
      <c r="H439" s="74"/>
      <c r="I439" s="76"/>
      <c r="J439" s="155" t="str">
        <f t="shared" si="6"/>
        <v/>
      </c>
      <c r="K439" s="153"/>
      <c r="L439" s="17"/>
      <c r="M439" s="17"/>
      <c r="N439" s="76"/>
    </row>
    <row r="440" spans="1:14" ht="18.75">
      <c r="A440" s="78"/>
      <c r="B440" s="76"/>
      <c r="C440" s="76"/>
      <c r="D440" s="72"/>
      <c r="E440" s="72"/>
      <c r="F440" s="73"/>
      <c r="G440" s="73"/>
      <c r="H440" s="74"/>
      <c r="I440" s="76"/>
      <c r="J440" s="155" t="str">
        <f t="shared" si="6"/>
        <v/>
      </c>
      <c r="K440" s="153"/>
      <c r="L440" s="17"/>
      <c r="M440" s="17"/>
      <c r="N440" s="76"/>
    </row>
    <row r="441" spans="1:14" ht="18.75">
      <c r="A441" s="78"/>
      <c r="B441" s="76"/>
      <c r="C441" s="76"/>
      <c r="D441" s="72"/>
      <c r="E441" s="72"/>
      <c r="F441" s="73"/>
      <c r="G441" s="73"/>
      <c r="H441" s="74"/>
      <c r="I441" s="76"/>
      <c r="J441" s="155" t="str">
        <f t="shared" si="6"/>
        <v/>
      </c>
      <c r="K441" s="153"/>
      <c r="L441" s="17"/>
      <c r="M441" s="17"/>
      <c r="N441" s="76"/>
    </row>
    <row r="442" spans="1:14" ht="18.75">
      <c r="A442" s="78"/>
      <c r="B442" s="76"/>
      <c r="C442" s="76"/>
      <c r="D442" s="72"/>
      <c r="E442" s="72"/>
      <c r="F442" s="73"/>
      <c r="G442" s="73"/>
      <c r="H442" s="74"/>
      <c r="I442" s="76"/>
      <c r="J442" s="155" t="str">
        <f t="shared" si="6"/>
        <v/>
      </c>
      <c r="K442" s="153"/>
      <c r="L442" s="17"/>
      <c r="M442" s="17"/>
      <c r="N442" s="76"/>
    </row>
    <row r="443" spans="1:14" ht="18.75">
      <c r="A443" s="78"/>
      <c r="B443" s="76"/>
      <c r="C443" s="76"/>
      <c r="D443" s="72"/>
      <c r="E443" s="72"/>
      <c r="F443" s="73"/>
      <c r="G443" s="73"/>
      <c r="H443" s="74"/>
      <c r="I443" s="76"/>
      <c r="J443" s="155" t="str">
        <f t="shared" si="6"/>
        <v/>
      </c>
      <c r="K443" s="153"/>
      <c r="L443" s="17"/>
      <c r="M443" s="17"/>
      <c r="N443" s="76"/>
    </row>
    <row r="444" spans="1:14" ht="18.75">
      <c r="A444" s="78"/>
      <c r="B444" s="76"/>
      <c r="C444" s="76"/>
      <c r="D444" s="72"/>
      <c r="E444" s="72"/>
      <c r="F444" s="73"/>
      <c r="G444" s="73"/>
      <c r="H444" s="74"/>
      <c r="I444" s="76"/>
      <c r="J444" s="155" t="str">
        <f t="shared" si="6"/>
        <v/>
      </c>
      <c r="K444" s="153"/>
      <c r="L444" s="17"/>
      <c r="M444" s="17"/>
      <c r="N444" s="76"/>
    </row>
    <row r="445" spans="1:14" ht="18.75">
      <c r="A445" s="78"/>
      <c r="B445" s="76"/>
      <c r="C445" s="76"/>
      <c r="D445" s="72"/>
      <c r="E445" s="72"/>
      <c r="F445" s="73"/>
      <c r="G445" s="73"/>
      <c r="H445" s="74"/>
      <c r="I445" s="76"/>
      <c r="J445" s="155" t="str">
        <f t="shared" si="6"/>
        <v/>
      </c>
      <c r="K445" s="153"/>
      <c r="L445" s="17"/>
      <c r="M445" s="17"/>
      <c r="N445" s="76"/>
    </row>
    <row r="446" spans="1:14" ht="18.75">
      <c r="A446" s="78"/>
      <c r="B446" s="76"/>
      <c r="C446" s="76"/>
      <c r="D446" s="72"/>
      <c r="E446" s="72"/>
      <c r="F446" s="73"/>
      <c r="G446" s="73"/>
      <c r="H446" s="74"/>
      <c r="I446" s="76"/>
      <c r="J446" s="155" t="str">
        <f t="shared" si="6"/>
        <v/>
      </c>
      <c r="K446" s="153"/>
      <c r="L446" s="17"/>
      <c r="M446" s="17"/>
      <c r="N446" s="76"/>
    </row>
    <row r="447" spans="1:14" ht="18.75">
      <c r="A447" s="78"/>
      <c r="B447" s="76"/>
      <c r="C447" s="76"/>
      <c r="D447" s="72"/>
      <c r="E447" s="72"/>
      <c r="F447" s="73"/>
      <c r="G447" s="73"/>
      <c r="H447" s="74"/>
      <c r="I447" s="76"/>
      <c r="J447" s="155" t="str">
        <f t="shared" si="6"/>
        <v/>
      </c>
      <c r="K447" s="153"/>
      <c r="L447" s="17"/>
      <c r="M447" s="17"/>
      <c r="N447" s="76"/>
    </row>
    <row r="448" spans="1:14" ht="18.75">
      <c r="A448" s="78"/>
      <c r="B448" s="76"/>
      <c r="C448" s="76"/>
      <c r="D448" s="72"/>
      <c r="E448" s="72"/>
      <c r="F448" s="73"/>
      <c r="G448" s="73"/>
      <c r="H448" s="74"/>
      <c r="I448" s="76"/>
      <c r="J448" s="155" t="str">
        <f t="shared" si="6"/>
        <v/>
      </c>
      <c r="K448" s="153"/>
      <c r="L448" s="17"/>
      <c r="M448" s="17"/>
      <c r="N448" s="76"/>
    </row>
    <row r="449" spans="1:14" ht="18.75">
      <c r="A449" s="78"/>
      <c r="B449" s="76"/>
      <c r="C449" s="76"/>
      <c r="D449" s="72"/>
      <c r="E449" s="72"/>
      <c r="F449" s="73"/>
      <c r="G449" s="73"/>
      <c r="H449" s="74"/>
      <c r="I449" s="76"/>
      <c r="J449" s="155" t="str">
        <f t="shared" si="6"/>
        <v/>
      </c>
      <c r="K449" s="153"/>
      <c r="L449" s="17"/>
      <c r="M449" s="17"/>
      <c r="N449" s="76"/>
    </row>
    <row r="450" spans="1:14" ht="18.75">
      <c r="A450" s="78"/>
      <c r="B450" s="76"/>
      <c r="C450" s="76"/>
      <c r="D450" s="72"/>
      <c r="E450" s="72"/>
      <c r="F450" s="73"/>
      <c r="G450" s="73"/>
      <c r="H450" s="74"/>
      <c r="I450" s="76"/>
      <c r="J450" s="155" t="str">
        <f t="shared" si="6"/>
        <v/>
      </c>
      <c r="K450" s="153"/>
      <c r="L450" s="17"/>
      <c r="M450" s="17"/>
      <c r="N450" s="76"/>
    </row>
    <row r="451" spans="1:14" ht="18.75">
      <c r="A451" s="78"/>
      <c r="B451" s="76"/>
      <c r="C451" s="76"/>
      <c r="D451" s="72"/>
      <c r="E451" s="72"/>
      <c r="F451" s="73"/>
      <c r="G451" s="73"/>
      <c r="H451" s="74"/>
      <c r="I451" s="76"/>
      <c r="J451" s="155" t="str">
        <f t="shared" si="6"/>
        <v/>
      </c>
      <c r="K451" s="153"/>
      <c r="L451" s="17"/>
      <c r="M451" s="17"/>
      <c r="N451" s="76"/>
    </row>
    <row r="452" spans="1:14" ht="18.75">
      <c r="A452" s="78"/>
      <c r="B452" s="76"/>
      <c r="C452" s="76"/>
      <c r="D452" s="72"/>
      <c r="E452" s="72"/>
      <c r="F452" s="73"/>
      <c r="G452" s="73"/>
      <c r="H452" s="74"/>
      <c r="I452" s="76"/>
      <c r="J452" s="155" t="str">
        <f t="shared" si="6"/>
        <v/>
      </c>
      <c r="K452" s="153"/>
      <c r="L452" s="17"/>
      <c r="M452" s="17"/>
      <c r="N452" s="76"/>
    </row>
    <row r="453" spans="1:14" ht="18.75">
      <c r="A453" s="78"/>
      <c r="B453" s="76"/>
      <c r="C453" s="76"/>
      <c r="D453" s="72"/>
      <c r="E453" s="72"/>
      <c r="F453" s="73"/>
      <c r="G453" s="73"/>
      <c r="H453" s="74"/>
      <c r="I453" s="76"/>
      <c r="J453" s="155" t="str">
        <f t="shared" si="6"/>
        <v/>
      </c>
      <c r="K453" s="153"/>
      <c r="L453" s="17"/>
      <c r="M453" s="17"/>
      <c r="N453" s="76"/>
    </row>
    <row r="454" spans="1:14" ht="18.75">
      <c r="A454" s="78"/>
      <c r="B454" s="76"/>
      <c r="C454" s="76"/>
      <c r="D454" s="72"/>
      <c r="E454" s="72"/>
      <c r="F454" s="73"/>
      <c r="G454" s="73"/>
      <c r="H454" s="74"/>
      <c r="I454" s="76"/>
      <c r="J454" s="155" t="str">
        <f t="shared" si="6"/>
        <v/>
      </c>
      <c r="K454" s="153"/>
      <c r="L454" s="17"/>
      <c r="M454" s="17"/>
      <c r="N454" s="76"/>
    </row>
    <row r="455" spans="1:14" ht="18.75">
      <c r="A455" s="78"/>
      <c r="B455" s="76"/>
      <c r="C455" s="76"/>
      <c r="D455" s="72"/>
      <c r="E455" s="72"/>
      <c r="F455" s="73"/>
      <c r="G455" s="73"/>
      <c r="H455" s="74"/>
      <c r="I455" s="76"/>
      <c r="J455" s="155" t="str">
        <f t="shared" si="6"/>
        <v/>
      </c>
      <c r="K455" s="153"/>
      <c r="L455" s="17"/>
      <c r="M455" s="17"/>
      <c r="N455" s="76"/>
    </row>
    <row r="456" spans="1:14" ht="18.75">
      <c r="A456" s="78"/>
      <c r="B456" s="76"/>
      <c r="C456" s="76"/>
      <c r="D456" s="72"/>
      <c r="E456" s="72"/>
      <c r="F456" s="73"/>
      <c r="G456" s="73"/>
      <c r="H456" s="74"/>
      <c r="I456" s="76"/>
      <c r="J456" s="155" t="str">
        <f t="shared" si="6"/>
        <v/>
      </c>
      <c r="K456" s="153"/>
      <c r="L456" s="17"/>
      <c r="M456" s="17"/>
      <c r="N456" s="76"/>
    </row>
    <row r="457" spans="1:14" ht="18.75">
      <c r="A457" s="78"/>
      <c r="B457" s="76"/>
      <c r="C457" s="76"/>
      <c r="D457" s="72"/>
      <c r="E457" s="72"/>
      <c r="F457" s="73"/>
      <c r="G457" s="73"/>
      <c r="H457" s="74"/>
      <c r="I457" s="76"/>
      <c r="J457" s="155" t="str">
        <f t="shared" si="6"/>
        <v/>
      </c>
      <c r="K457" s="153"/>
      <c r="L457" s="17"/>
      <c r="M457" s="17"/>
      <c r="N457" s="76"/>
    </row>
    <row r="458" spans="1:14" ht="18.75">
      <c r="A458" s="78"/>
      <c r="B458" s="76"/>
      <c r="C458" s="76"/>
      <c r="D458" s="72"/>
      <c r="E458" s="72"/>
      <c r="F458" s="73"/>
      <c r="G458" s="73"/>
      <c r="H458" s="74"/>
      <c r="I458" s="76"/>
      <c r="J458" s="155" t="str">
        <f t="shared" ref="J458:J507" si="7">IF(I458="","",I458+2)</f>
        <v/>
      </c>
      <c r="K458" s="153"/>
      <c r="L458" s="17"/>
      <c r="M458" s="17"/>
      <c r="N458" s="76"/>
    </row>
    <row r="459" spans="1:14" ht="18.75">
      <c r="A459" s="78"/>
      <c r="B459" s="76"/>
      <c r="C459" s="76"/>
      <c r="D459" s="72"/>
      <c r="E459" s="72"/>
      <c r="F459" s="73"/>
      <c r="G459" s="73"/>
      <c r="H459" s="74"/>
      <c r="I459" s="76"/>
      <c r="J459" s="155" t="str">
        <f t="shared" si="7"/>
        <v/>
      </c>
      <c r="K459" s="153"/>
      <c r="L459" s="17"/>
      <c r="M459" s="17"/>
      <c r="N459" s="76"/>
    </row>
    <row r="460" spans="1:14" ht="18.75">
      <c r="A460" s="78"/>
      <c r="B460" s="76"/>
      <c r="C460" s="76"/>
      <c r="D460" s="72"/>
      <c r="E460" s="72"/>
      <c r="F460" s="73"/>
      <c r="G460" s="73"/>
      <c r="H460" s="74"/>
      <c r="I460" s="76"/>
      <c r="J460" s="155" t="str">
        <f t="shared" si="7"/>
        <v/>
      </c>
      <c r="K460" s="153"/>
      <c r="L460" s="17"/>
      <c r="M460" s="17"/>
      <c r="N460" s="76"/>
    </row>
    <row r="461" spans="1:14" ht="18.75">
      <c r="A461" s="78"/>
      <c r="B461" s="76"/>
      <c r="C461" s="76"/>
      <c r="D461" s="72"/>
      <c r="E461" s="72"/>
      <c r="F461" s="73"/>
      <c r="G461" s="73"/>
      <c r="H461" s="74"/>
      <c r="I461" s="76"/>
      <c r="J461" s="155" t="str">
        <f t="shared" si="7"/>
        <v/>
      </c>
      <c r="K461" s="153"/>
      <c r="L461" s="17"/>
      <c r="M461" s="17"/>
      <c r="N461" s="76"/>
    </row>
    <row r="462" spans="1:14" ht="18.75">
      <c r="A462" s="78"/>
      <c r="B462" s="76"/>
      <c r="C462" s="76"/>
      <c r="D462" s="72"/>
      <c r="E462" s="72"/>
      <c r="F462" s="73"/>
      <c r="G462" s="73"/>
      <c r="H462" s="74"/>
      <c r="I462" s="76"/>
      <c r="J462" s="155" t="str">
        <f t="shared" si="7"/>
        <v/>
      </c>
      <c r="K462" s="153"/>
      <c r="L462" s="17"/>
      <c r="M462" s="17"/>
      <c r="N462" s="76"/>
    </row>
    <row r="463" spans="1:14" ht="18.75">
      <c r="A463" s="78"/>
      <c r="B463" s="76"/>
      <c r="C463" s="76"/>
      <c r="D463" s="72"/>
      <c r="E463" s="72"/>
      <c r="F463" s="73"/>
      <c r="G463" s="73"/>
      <c r="H463" s="74"/>
      <c r="I463" s="76"/>
      <c r="J463" s="155" t="str">
        <f t="shared" si="7"/>
        <v/>
      </c>
      <c r="K463" s="153"/>
      <c r="L463" s="17"/>
      <c r="M463" s="17"/>
      <c r="N463" s="76"/>
    </row>
    <row r="464" spans="1:14" ht="18.75">
      <c r="A464" s="78"/>
      <c r="B464" s="76"/>
      <c r="C464" s="76"/>
      <c r="D464" s="72"/>
      <c r="E464" s="72"/>
      <c r="F464" s="73"/>
      <c r="G464" s="73"/>
      <c r="H464" s="74"/>
      <c r="I464" s="76"/>
      <c r="J464" s="155" t="str">
        <f t="shared" si="7"/>
        <v/>
      </c>
      <c r="K464" s="153"/>
      <c r="L464" s="17"/>
      <c r="M464" s="17"/>
      <c r="N464" s="76"/>
    </row>
    <row r="465" spans="1:14" ht="18.75">
      <c r="A465" s="78"/>
      <c r="B465" s="76"/>
      <c r="C465" s="76"/>
      <c r="D465" s="72"/>
      <c r="E465" s="72"/>
      <c r="F465" s="73"/>
      <c r="G465" s="73"/>
      <c r="H465" s="74"/>
      <c r="I465" s="76"/>
      <c r="J465" s="155" t="str">
        <f t="shared" si="7"/>
        <v/>
      </c>
      <c r="K465" s="153"/>
      <c r="L465" s="17"/>
      <c r="M465" s="17"/>
      <c r="N465" s="76"/>
    </row>
    <row r="466" spans="1:14" ht="18.75">
      <c r="A466" s="78"/>
      <c r="B466" s="76"/>
      <c r="C466" s="76"/>
      <c r="D466" s="72"/>
      <c r="E466" s="72"/>
      <c r="F466" s="73"/>
      <c r="G466" s="73"/>
      <c r="H466" s="74"/>
      <c r="I466" s="76"/>
      <c r="J466" s="155" t="str">
        <f t="shared" si="7"/>
        <v/>
      </c>
      <c r="K466" s="153"/>
      <c r="L466" s="17"/>
      <c r="M466" s="17"/>
      <c r="N466" s="76"/>
    </row>
    <row r="467" spans="1:14" ht="18.75">
      <c r="A467" s="78"/>
      <c r="B467" s="76"/>
      <c r="C467" s="76"/>
      <c r="D467" s="72"/>
      <c r="E467" s="72"/>
      <c r="F467" s="73"/>
      <c r="G467" s="73"/>
      <c r="H467" s="74"/>
      <c r="I467" s="76"/>
      <c r="J467" s="155" t="str">
        <f t="shared" si="7"/>
        <v/>
      </c>
      <c r="K467" s="153"/>
      <c r="L467" s="17"/>
      <c r="M467" s="17"/>
      <c r="N467" s="76"/>
    </row>
    <row r="468" spans="1:14" ht="18.75">
      <c r="A468" s="78"/>
      <c r="B468" s="76"/>
      <c r="C468" s="76"/>
      <c r="D468" s="72"/>
      <c r="E468" s="72"/>
      <c r="F468" s="73"/>
      <c r="G468" s="73"/>
      <c r="H468" s="74"/>
      <c r="I468" s="76"/>
      <c r="J468" s="155" t="str">
        <f t="shared" si="7"/>
        <v/>
      </c>
      <c r="K468" s="153"/>
      <c r="L468" s="17"/>
      <c r="M468" s="17"/>
      <c r="N468" s="76"/>
    </row>
    <row r="469" spans="1:14" ht="18.75">
      <c r="A469" s="78"/>
      <c r="B469" s="76"/>
      <c r="C469" s="76"/>
      <c r="D469" s="72"/>
      <c r="E469" s="72"/>
      <c r="F469" s="73"/>
      <c r="G469" s="73"/>
      <c r="H469" s="74"/>
      <c r="I469" s="76"/>
      <c r="J469" s="155" t="str">
        <f t="shared" si="7"/>
        <v/>
      </c>
      <c r="K469" s="153"/>
      <c r="L469" s="17"/>
      <c r="M469" s="17"/>
      <c r="N469" s="76"/>
    </row>
    <row r="470" spans="1:14" ht="18.75">
      <c r="A470" s="78"/>
      <c r="B470" s="76"/>
      <c r="C470" s="76"/>
      <c r="D470" s="72"/>
      <c r="E470" s="72"/>
      <c r="F470" s="73"/>
      <c r="G470" s="73"/>
      <c r="H470" s="74"/>
      <c r="I470" s="76"/>
      <c r="J470" s="155" t="str">
        <f t="shared" si="7"/>
        <v/>
      </c>
      <c r="K470" s="153"/>
      <c r="L470" s="17"/>
      <c r="M470" s="17"/>
      <c r="N470" s="76"/>
    </row>
    <row r="471" spans="1:14" ht="18.75">
      <c r="A471" s="78"/>
      <c r="B471" s="76"/>
      <c r="C471" s="76"/>
      <c r="D471" s="72"/>
      <c r="E471" s="72"/>
      <c r="F471" s="73"/>
      <c r="G471" s="73"/>
      <c r="H471" s="74"/>
      <c r="I471" s="76"/>
      <c r="J471" s="155" t="str">
        <f t="shared" si="7"/>
        <v/>
      </c>
      <c r="K471" s="153"/>
      <c r="L471" s="17"/>
      <c r="M471" s="17"/>
      <c r="N471" s="76"/>
    </row>
    <row r="472" spans="1:14" ht="18.75">
      <c r="A472" s="78"/>
      <c r="B472" s="76"/>
      <c r="C472" s="76"/>
      <c r="D472" s="72"/>
      <c r="E472" s="72"/>
      <c r="F472" s="73"/>
      <c r="G472" s="73"/>
      <c r="H472" s="74"/>
      <c r="I472" s="76"/>
      <c r="J472" s="155" t="str">
        <f t="shared" si="7"/>
        <v/>
      </c>
      <c r="K472" s="153"/>
      <c r="L472" s="17"/>
      <c r="M472" s="17"/>
      <c r="N472" s="76"/>
    </row>
    <row r="473" spans="1:14" ht="18.75">
      <c r="A473" s="78"/>
      <c r="B473" s="76"/>
      <c r="C473" s="76"/>
      <c r="D473" s="72"/>
      <c r="E473" s="72"/>
      <c r="F473" s="73"/>
      <c r="G473" s="73"/>
      <c r="H473" s="74"/>
      <c r="I473" s="76"/>
      <c r="J473" s="155" t="str">
        <f t="shared" si="7"/>
        <v/>
      </c>
      <c r="K473" s="153"/>
      <c r="L473" s="17"/>
      <c r="M473" s="17"/>
      <c r="N473" s="76"/>
    </row>
    <row r="474" spans="1:14" ht="18.75">
      <c r="A474" s="78"/>
      <c r="B474" s="76"/>
      <c r="C474" s="76"/>
      <c r="D474" s="72"/>
      <c r="E474" s="72"/>
      <c r="F474" s="73"/>
      <c r="G474" s="73"/>
      <c r="H474" s="74"/>
      <c r="I474" s="76"/>
      <c r="J474" s="155" t="str">
        <f t="shared" si="7"/>
        <v/>
      </c>
      <c r="K474" s="153"/>
      <c r="L474" s="17"/>
      <c r="M474" s="17"/>
      <c r="N474" s="76"/>
    </row>
    <row r="475" spans="1:14" ht="18.75">
      <c r="A475" s="78"/>
      <c r="B475" s="76"/>
      <c r="C475" s="76"/>
      <c r="D475" s="72"/>
      <c r="E475" s="72"/>
      <c r="F475" s="73"/>
      <c r="G475" s="73"/>
      <c r="H475" s="74"/>
      <c r="I475" s="76"/>
      <c r="J475" s="155" t="str">
        <f t="shared" si="7"/>
        <v/>
      </c>
      <c r="K475" s="153"/>
      <c r="L475" s="17"/>
      <c r="M475" s="17"/>
      <c r="N475" s="76"/>
    </row>
    <row r="476" spans="1:14" ht="18.75">
      <c r="A476" s="78"/>
      <c r="B476" s="76"/>
      <c r="C476" s="76"/>
      <c r="D476" s="72"/>
      <c r="E476" s="72"/>
      <c r="F476" s="73"/>
      <c r="G476" s="73"/>
      <c r="H476" s="74"/>
      <c r="I476" s="76"/>
      <c r="J476" s="155" t="str">
        <f t="shared" si="7"/>
        <v/>
      </c>
      <c r="K476" s="153"/>
      <c r="L476" s="17"/>
      <c r="M476" s="17"/>
      <c r="N476" s="76"/>
    </row>
    <row r="477" spans="1:14" ht="18.75">
      <c r="A477" s="78"/>
      <c r="B477" s="76"/>
      <c r="C477" s="76"/>
      <c r="D477" s="72"/>
      <c r="E477" s="72"/>
      <c r="F477" s="73"/>
      <c r="G477" s="73"/>
      <c r="H477" s="74"/>
      <c r="I477" s="76"/>
      <c r="J477" s="155" t="str">
        <f t="shared" si="7"/>
        <v/>
      </c>
      <c r="K477" s="153"/>
      <c r="L477" s="17"/>
      <c r="M477" s="17"/>
      <c r="N477" s="76"/>
    </row>
    <row r="478" spans="1:14" ht="18.75">
      <c r="A478" s="78"/>
      <c r="B478" s="76"/>
      <c r="C478" s="76"/>
      <c r="D478" s="72"/>
      <c r="E478" s="72"/>
      <c r="F478" s="73"/>
      <c r="G478" s="73"/>
      <c r="H478" s="74"/>
      <c r="I478" s="76"/>
      <c r="J478" s="155" t="str">
        <f t="shared" si="7"/>
        <v/>
      </c>
      <c r="K478" s="153"/>
      <c r="L478" s="17"/>
      <c r="M478" s="17"/>
      <c r="N478" s="76"/>
    </row>
    <row r="479" spans="1:14" ht="18.75">
      <c r="A479" s="78"/>
      <c r="B479" s="76"/>
      <c r="C479" s="76"/>
      <c r="D479" s="72"/>
      <c r="E479" s="72"/>
      <c r="F479" s="73"/>
      <c r="G479" s="73"/>
      <c r="H479" s="74"/>
      <c r="I479" s="76"/>
      <c r="J479" s="155" t="str">
        <f t="shared" si="7"/>
        <v/>
      </c>
      <c r="K479" s="153"/>
      <c r="L479" s="17"/>
      <c r="M479" s="17"/>
      <c r="N479" s="76"/>
    </row>
    <row r="480" spans="1:14" ht="18.75">
      <c r="A480" s="78"/>
      <c r="B480" s="76"/>
      <c r="C480" s="76"/>
      <c r="D480" s="72"/>
      <c r="E480" s="72"/>
      <c r="F480" s="73"/>
      <c r="G480" s="73"/>
      <c r="H480" s="74"/>
      <c r="I480" s="76"/>
      <c r="J480" s="155" t="str">
        <f t="shared" si="7"/>
        <v/>
      </c>
      <c r="K480" s="153"/>
      <c r="L480" s="17"/>
      <c r="M480" s="17"/>
      <c r="N480" s="76"/>
    </row>
    <row r="481" spans="1:14" ht="18.75">
      <c r="A481" s="78"/>
      <c r="B481" s="76"/>
      <c r="C481" s="76"/>
      <c r="D481" s="72"/>
      <c r="E481" s="72"/>
      <c r="F481" s="73"/>
      <c r="G481" s="73"/>
      <c r="H481" s="74"/>
      <c r="I481" s="76"/>
      <c r="J481" s="155" t="str">
        <f t="shared" si="7"/>
        <v/>
      </c>
      <c r="K481" s="153"/>
      <c r="L481" s="17"/>
      <c r="M481" s="17"/>
      <c r="N481" s="76"/>
    </row>
    <row r="482" spans="1:14" ht="18.75">
      <c r="A482" s="78"/>
      <c r="B482" s="76"/>
      <c r="C482" s="76"/>
      <c r="D482" s="72"/>
      <c r="E482" s="72"/>
      <c r="F482" s="73"/>
      <c r="G482" s="73"/>
      <c r="H482" s="74"/>
      <c r="I482" s="76"/>
      <c r="J482" s="155" t="str">
        <f t="shared" si="7"/>
        <v/>
      </c>
      <c r="K482" s="153"/>
      <c r="L482" s="17"/>
      <c r="M482" s="17"/>
      <c r="N482" s="76"/>
    </row>
    <row r="483" spans="1:14" ht="18.75">
      <c r="A483" s="78"/>
      <c r="B483" s="76"/>
      <c r="C483" s="76"/>
      <c r="D483" s="72"/>
      <c r="E483" s="72"/>
      <c r="F483" s="73"/>
      <c r="G483" s="73"/>
      <c r="H483" s="74"/>
      <c r="I483" s="76"/>
      <c r="J483" s="155" t="str">
        <f t="shared" si="7"/>
        <v/>
      </c>
      <c r="K483" s="153"/>
      <c r="L483" s="17"/>
      <c r="M483" s="17"/>
      <c r="N483" s="76"/>
    </row>
    <row r="484" spans="1:14" ht="18.75">
      <c r="A484" s="78"/>
      <c r="B484" s="76"/>
      <c r="C484" s="76"/>
      <c r="D484" s="72"/>
      <c r="E484" s="72"/>
      <c r="F484" s="73"/>
      <c r="G484" s="73"/>
      <c r="H484" s="74"/>
      <c r="I484" s="76"/>
      <c r="J484" s="155" t="str">
        <f t="shared" si="7"/>
        <v/>
      </c>
      <c r="K484" s="153"/>
      <c r="L484" s="17"/>
      <c r="M484" s="17"/>
      <c r="N484" s="76"/>
    </row>
    <row r="485" spans="1:14" ht="18.75">
      <c r="A485" s="78"/>
      <c r="B485" s="76"/>
      <c r="C485" s="76"/>
      <c r="D485" s="72"/>
      <c r="E485" s="72"/>
      <c r="F485" s="73"/>
      <c r="G485" s="73"/>
      <c r="H485" s="74"/>
      <c r="I485" s="76"/>
      <c r="J485" s="155" t="str">
        <f t="shared" si="7"/>
        <v/>
      </c>
      <c r="K485" s="153"/>
      <c r="L485" s="17"/>
      <c r="M485" s="17"/>
      <c r="N485" s="76"/>
    </row>
    <row r="486" spans="1:14" ht="18.75">
      <c r="A486" s="78"/>
      <c r="B486" s="76"/>
      <c r="C486" s="76"/>
      <c r="D486" s="72"/>
      <c r="E486" s="72"/>
      <c r="F486" s="73"/>
      <c r="G486" s="73"/>
      <c r="H486" s="74"/>
      <c r="I486" s="76"/>
      <c r="J486" s="155" t="str">
        <f t="shared" si="7"/>
        <v/>
      </c>
      <c r="K486" s="153"/>
      <c r="L486" s="17"/>
      <c r="M486" s="17"/>
      <c r="N486" s="76"/>
    </row>
    <row r="487" spans="1:14" ht="18.75">
      <c r="A487" s="78"/>
      <c r="B487" s="76"/>
      <c r="C487" s="76"/>
      <c r="D487" s="72"/>
      <c r="E487" s="72"/>
      <c r="F487" s="73"/>
      <c r="G487" s="73"/>
      <c r="H487" s="74"/>
      <c r="I487" s="76"/>
      <c r="J487" s="155" t="str">
        <f t="shared" si="7"/>
        <v/>
      </c>
      <c r="K487" s="153"/>
      <c r="L487" s="17"/>
      <c r="M487" s="17"/>
      <c r="N487" s="76"/>
    </row>
    <row r="488" spans="1:14" ht="18.75">
      <c r="A488" s="78"/>
      <c r="B488" s="76"/>
      <c r="C488" s="76"/>
      <c r="D488" s="72"/>
      <c r="E488" s="72"/>
      <c r="F488" s="73"/>
      <c r="G488" s="73"/>
      <c r="H488" s="74"/>
      <c r="I488" s="76"/>
      <c r="J488" s="155" t="str">
        <f t="shared" si="7"/>
        <v/>
      </c>
      <c r="K488" s="153"/>
      <c r="L488" s="17"/>
      <c r="M488" s="17"/>
      <c r="N488" s="76"/>
    </row>
    <row r="489" spans="1:14" ht="18.75">
      <c r="A489" s="78"/>
      <c r="B489" s="76"/>
      <c r="C489" s="76"/>
      <c r="D489" s="72"/>
      <c r="E489" s="72"/>
      <c r="F489" s="73"/>
      <c r="G489" s="73"/>
      <c r="H489" s="74"/>
      <c r="I489" s="76"/>
      <c r="J489" s="155" t="str">
        <f t="shared" si="7"/>
        <v/>
      </c>
      <c r="K489" s="153"/>
      <c r="L489" s="17"/>
      <c r="M489" s="17"/>
      <c r="N489" s="76"/>
    </row>
    <row r="490" spans="1:14" ht="18.75">
      <c r="A490" s="78"/>
      <c r="B490" s="76"/>
      <c r="C490" s="76"/>
      <c r="D490" s="72"/>
      <c r="E490" s="72"/>
      <c r="F490" s="73"/>
      <c r="G490" s="73"/>
      <c r="H490" s="74"/>
      <c r="I490" s="76"/>
      <c r="J490" s="155" t="str">
        <f t="shared" si="7"/>
        <v/>
      </c>
      <c r="K490" s="153"/>
      <c r="L490" s="17"/>
      <c r="M490" s="17"/>
      <c r="N490" s="76"/>
    </row>
    <row r="491" spans="1:14" ht="18.75">
      <c r="A491" s="78"/>
      <c r="B491" s="76"/>
      <c r="C491" s="76"/>
      <c r="D491" s="72"/>
      <c r="E491" s="72"/>
      <c r="F491" s="73"/>
      <c r="G491" s="73"/>
      <c r="H491" s="74"/>
      <c r="I491" s="76"/>
      <c r="J491" s="155" t="str">
        <f t="shared" si="7"/>
        <v/>
      </c>
      <c r="K491" s="153"/>
      <c r="L491" s="17"/>
      <c r="M491" s="17"/>
      <c r="N491" s="76"/>
    </row>
    <row r="492" spans="1:14" ht="18.75">
      <c r="A492" s="78"/>
      <c r="B492" s="76"/>
      <c r="C492" s="76"/>
      <c r="D492" s="72"/>
      <c r="E492" s="72"/>
      <c r="F492" s="73"/>
      <c r="G492" s="73"/>
      <c r="H492" s="74"/>
      <c r="I492" s="76"/>
      <c r="J492" s="155" t="str">
        <f t="shared" si="7"/>
        <v/>
      </c>
      <c r="K492" s="153"/>
      <c r="L492" s="17"/>
      <c r="M492" s="17"/>
      <c r="N492" s="76"/>
    </row>
    <row r="493" spans="1:14" ht="18.75">
      <c r="A493" s="78"/>
      <c r="B493" s="76"/>
      <c r="C493" s="76"/>
      <c r="D493" s="72"/>
      <c r="E493" s="72"/>
      <c r="F493" s="73"/>
      <c r="G493" s="73"/>
      <c r="H493" s="74"/>
      <c r="I493" s="76"/>
      <c r="J493" s="155" t="str">
        <f t="shared" si="7"/>
        <v/>
      </c>
      <c r="K493" s="153"/>
      <c r="L493" s="17"/>
      <c r="M493" s="17"/>
      <c r="N493" s="76"/>
    </row>
    <row r="494" spans="1:14" ht="18.75">
      <c r="A494" s="78"/>
      <c r="B494" s="76"/>
      <c r="C494" s="76"/>
      <c r="D494" s="72"/>
      <c r="E494" s="72"/>
      <c r="F494" s="73"/>
      <c r="G494" s="73"/>
      <c r="H494" s="74"/>
      <c r="I494" s="76"/>
      <c r="J494" s="155" t="str">
        <f t="shared" si="7"/>
        <v/>
      </c>
      <c r="K494" s="153"/>
      <c r="L494" s="17"/>
      <c r="M494" s="17"/>
      <c r="N494" s="76"/>
    </row>
    <row r="495" spans="1:14" ht="18.75">
      <c r="A495" s="78"/>
      <c r="B495" s="76"/>
      <c r="C495" s="76"/>
      <c r="D495" s="72"/>
      <c r="E495" s="72"/>
      <c r="F495" s="73"/>
      <c r="G495" s="73"/>
      <c r="H495" s="74"/>
      <c r="I495" s="76"/>
      <c r="J495" s="155" t="str">
        <f t="shared" si="7"/>
        <v/>
      </c>
      <c r="K495" s="153"/>
      <c r="L495" s="17"/>
      <c r="M495" s="17"/>
      <c r="N495" s="76"/>
    </row>
    <row r="496" spans="1:14" ht="18.75">
      <c r="A496" s="78"/>
      <c r="B496" s="76"/>
      <c r="C496" s="76"/>
      <c r="D496" s="72"/>
      <c r="E496" s="72"/>
      <c r="F496" s="73"/>
      <c r="G496" s="73"/>
      <c r="H496" s="74"/>
      <c r="I496" s="76"/>
      <c r="J496" s="155" t="str">
        <f t="shared" si="7"/>
        <v/>
      </c>
      <c r="K496" s="153"/>
      <c r="L496" s="17"/>
      <c r="M496" s="17"/>
      <c r="N496" s="76"/>
    </row>
    <row r="497" spans="1:14" ht="18.75">
      <c r="A497" s="78"/>
      <c r="B497" s="76"/>
      <c r="C497" s="76"/>
      <c r="D497" s="72"/>
      <c r="E497" s="72"/>
      <c r="F497" s="73"/>
      <c r="G497" s="73"/>
      <c r="H497" s="74"/>
      <c r="I497" s="76"/>
      <c r="J497" s="155" t="str">
        <f t="shared" si="7"/>
        <v/>
      </c>
      <c r="K497" s="153"/>
      <c r="L497" s="17"/>
      <c r="M497" s="17"/>
      <c r="N497" s="76"/>
    </row>
    <row r="498" spans="1:14" ht="18.75">
      <c r="A498" s="78"/>
      <c r="B498" s="76"/>
      <c r="C498" s="76"/>
      <c r="D498" s="72"/>
      <c r="E498" s="72"/>
      <c r="F498" s="73"/>
      <c r="G498" s="73"/>
      <c r="H498" s="74"/>
      <c r="I498" s="76"/>
      <c r="J498" s="155" t="str">
        <f t="shared" si="7"/>
        <v/>
      </c>
      <c r="K498" s="153"/>
      <c r="L498" s="17"/>
      <c r="M498" s="17"/>
      <c r="N498" s="76"/>
    </row>
    <row r="499" spans="1:14" ht="18.75">
      <c r="A499" s="78"/>
      <c r="B499" s="76"/>
      <c r="C499" s="76"/>
      <c r="D499" s="72"/>
      <c r="E499" s="72"/>
      <c r="F499" s="73"/>
      <c r="G499" s="73"/>
      <c r="H499" s="74"/>
      <c r="I499" s="76"/>
      <c r="J499" s="155" t="str">
        <f t="shared" si="7"/>
        <v/>
      </c>
      <c r="K499" s="153"/>
      <c r="L499" s="17"/>
      <c r="M499" s="17"/>
      <c r="N499" s="76"/>
    </row>
    <row r="500" spans="1:14" ht="18.75">
      <c r="A500" s="78"/>
      <c r="B500" s="76"/>
      <c r="C500" s="76"/>
      <c r="D500" s="72"/>
      <c r="E500" s="72"/>
      <c r="F500" s="73"/>
      <c r="G500" s="73"/>
      <c r="H500" s="74"/>
      <c r="I500" s="76"/>
      <c r="J500" s="155" t="str">
        <f t="shared" si="7"/>
        <v/>
      </c>
      <c r="K500" s="153"/>
      <c r="L500" s="17"/>
      <c r="M500" s="17"/>
      <c r="N500" s="76"/>
    </row>
    <row r="501" spans="1:14" ht="18.75">
      <c r="A501" s="78"/>
      <c r="B501" s="76"/>
      <c r="C501" s="76"/>
      <c r="D501" s="72"/>
      <c r="E501" s="72"/>
      <c r="F501" s="73"/>
      <c r="G501" s="73"/>
      <c r="H501" s="74"/>
      <c r="I501" s="76"/>
      <c r="J501" s="155" t="str">
        <f t="shared" si="7"/>
        <v/>
      </c>
      <c r="K501" s="153"/>
      <c r="L501" s="17"/>
      <c r="M501" s="17"/>
      <c r="N501" s="76"/>
    </row>
    <row r="502" spans="1:14" ht="18.75">
      <c r="A502" s="78"/>
      <c r="B502" s="76"/>
      <c r="C502" s="76"/>
      <c r="D502" s="72"/>
      <c r="E502" s="72"/>
      <c r="F502" s="73"/>
      <c r="G502" s="73"/>
      <c r="H502" s="74"/>
      <c r="I502" s="76"/>
      <c r="J502" s="155" t="str">
        <f t="shared" si="7"/>
        <v/>
      </c>
      <c r="K502" s="153"/>
      <c r="L502" s="17"/>
      <c r="M502" s="17"/>
      <c r="N502" s="76"/>
    </row>
    <row r="503" spans="1:14" ht="18.75">
      <c r="A503" s="78"/>
      <c r="B503" s="76"/>
      <c r="C503" s="76"/>
      <c r="D503" s="72"/>
      <c r="E503" s="72"/>
      <c r="F503" s="73"/>
      <c r="G503" s="73"/>
      <c r="H503" s="74"/>
      <c r="I503" s="76"/>
      <c r="J503" s="155" t="str">
        <f t="shared" si="7"/>
        <v/>
      </c>
      <c r="K503" s="153"/>
      <c r="L503" s="17"/>
      <c r="M503" s="17"/>
      <c r="N503" s="76"/>
    </row>
    <row r="504" spans="1:14" ht="18.75">
      <c r="A504" s="78"/>
      <c r="B504" s="76"/>
      <c r="C504" s="76"/>
      <c r="D504" s="72"/>
      <c r="E504" s="72"/>
      <c r="F504" s="73"/>
      <c r="G504" s="73"/>
      <c r="H504" s="74"/>
      <c r="I504" s="76"/>
      <c r="J504" s="155" t="str">
        <f t="shared" si="7"/>
        <v/>
      </c>
      <c r="K504" s="153"/>
      <c r="L504" s="17"/>
      <c r="M504" s="17"/>
      <c r="N504" s="76"/>
    </row>
    <row r="505" spans="1:14" ht="18.75">
      <c r="A505" s="78"/>
      <c r="B505" s="76"/>
      <c r="C505" s="76"/>
      <c r="D505" s="72"/>
      <c r="E505" s="72"/>
      <c r="F505" s="73"/>
      <c r="G505" s="73"/>
      <c r="H505" s="74"/>
      <c r="I505" s="76"/>
      <c r="J505" s="155" t="str">
        <f t="shared" si="7"/>
        <v/>
      </c>
      <c r="K505" s="153"/>
      <c r="L505" s="17"/>
      <c r="M505" s="17"/>
      <c r="N505" s="76"/>
    </row>
    <row r="506" spans="1:14" ht="18.75">
      <c r="A506" s="78"/>
      <c r="B506" s="76"/>
      <c r="C506" s="76"/>
      <c r="D506" s="72"/>
      <c r="E506" s="72"/>
      <c r="F506" s="73"/>
      <c r="G506" s="73"/>
      <c r="H506" s="74"/>
      <c r="I506" s="76"/>
      <c r="J506" s="155" t="str">
        <f t="shared" si="7"/>
        <v/>
      </c>
      <c r="K506" s="153"/>
      <c r="L506" s="17"/>
      <c r="M506" s="17"/>
      <c r="N506" s="76"/>
    </row>
    <row r="507" spans="1:14" ht="18.75">
      <c r="A507" s="78"/>
      <c r="B507" s="76"/>
      <c r="C507" s="76"/>
      <c r="D507" s="72"/>
      <c r="E507" s="72"/>
      <c r="F507" s="73"/>
      <c r="G507" s="73"/>
      <c r="H507" s="74"/>
      <c r="I507" s="76"/>
      <c r="J507" s="155" t="str">
        <f t="shared" si="7"/>
        <v/>
      </c>
      <c r="K507" s="153"/>
      <c r="L507" s="17"/>
      <c r="M507" s="17"/>
    </row>
    <row r="508" spans="1:14">
      <c r="A508" s="78"/>
      <c r="B508" s="76"/>
      <c r="C508" s="76"/>
      <c r="D508" s="72"/>
      <c r="E508" s="72"/>
      <c r="F508" s="73"/>
      <c r="G508" s="73"/>
      <c r="H508" s="74"/>
    </row>
  </sheetData>
  <mergeCells count="4">
    <mergeCell ref="L6:M6"/>
    <mergeCell ref="D6:E6"/>
    <mergeCell ref="F6:G6"/>
    <mergeCell ref="I5:M5"/>
  </mergeCells>
  <dataValidations count="3">
    <dataValidation type="list" allowBlank="1" showInputMessage="1" showErrorMessage="1" errorTitle="oops!" error="You can only select 1 (yes) or 0 (no) for this box." sqref="E9:H508 L9:M507" xr:uid="{2458350C-2F48-49AF-8209-4A73C8BE31C2}">
      <formula1>"yes, no"</formula1>
    </dataValidation>
    <dataValidation type="list" allowBlank="1" showInputMessage="1" showErrorMessage="1" sqref="B9:B508" xr:uid="{A344304F-389A-4E09-B001-B60FADBA8369}">
      <formula1>"employee, nonemployee"</formula1>
    </dataValidation>
    <dataValidation type="list" allowBlank="1" showInputMessage="1" showErrorMessage="1" sqref="K9:K1048576" xr:uid="{D4324852-A8A4-4E1E-86EE-24E1BCCE2C87}">
      <formula1>"Positive,Negative"</formula1>
    </dataValidation>
  </dataValidations>
  <pageMargins left="0.25" right="0.25" top="0.75" bottom="0.75" header="0.3" footer="0.3"/>
  <pageSetup paperSize="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AE37-B613-4D87-ABBD-A9819E238E85}">
  <dimension ref="B4:S9"/>
  <sheetViews>
    <sheetView workbookViewId="0">
      <selection activeCell="B10" sqref="B10"/>
    </sheetView>
  </sheetViews>
  <sheetFormatPr defaultRowHeight="15"/>
  <cols>
    <col min="2" max="2" width="18.7109375" customWidth="1"/>
    <col min="5" max="5" width="40" bestFit="1" customWidth="1"/>
    <col min="18" max="18" width="18" customWidth="1"/>
  </cols>
  <sheetData>
    <row r="4" spans="2:19">
      <c r="B4" t="s">
        <v>155</v>
      </c>
      <c r="C4">
        <f>COUNTIFS('Tracking Tool'!B9:B508,"employee"&amp;"",'Tracking Tool'!C9:C508,"&gt;=1/1/2023",'Tracking Tool'!C9:C508,"&lt;=12/31/2024")</f>
        <v>0</v>
      </c>
      <c r="E4" s="1" t="s">
        <v>156</v>
      </c>
      <c r="F4">
        <f>COUNTIFS('Tracking Tool'!D9:D508,"&gt;=1/1/2023",'Tracking Tool'!D9:D508,"&lt;=12/31/2024",'Tracking Tool'!B9:B508,"employee")+ COUNTIFS('Tracking Tool'!E9:E508,"yes",'Tracking Tool'!C9:C508,"&gt;=1/1/2024",'Tracking Tool'!C9:C508,"&lt;=12/31/2024",'Tracking Tool'!B9:B508,"employee")</f>
        <v>0</v>
      </c>
      <c r="R4" t="s">
        <v>157</v>
      </c>
      <c r="S4">
        <f>COUNTIFS('Tracking Tool'!A9:A508,"&lt;&gt;"&amp;"",'Tracking Tool'!C9:C508,"&gt;=1/1/2023",'Tracking Tool'!C9:C508,"&lt;=12/31/2024")</f>
        <v>0</v>
      </c>
    </row>
    <row r="5" spans="2:19">
      <c r="B5" t="s">
        <v>158</v>
      </c>
      <c r="C5">
        <f>COUNTIFS('Tracking Tool'!B9:B508,"nonemployee"&amp;"",'Tracking Tool'!C9:C508,"&gt;=1/1/2023",'Tracking Tool'!C9:C508,"&lt;=12/31/2024")</f>
        <v>0</v>
      </c>
      <c r="E5" s="1" t="s">
        <v>159</v>
      </c>
      <c r="F5">
        <f>'Tracking Tool'!F3</f>
        <v>0</v>
      </c>
      <c r="R5" t="s">
        <v>160</v>
      </c>
      <c r="S5">
        <f>COUNTIFS('Tracking Tool'!I9:I508,"&gt;=1/1/2023",'Tracking Tool'!I9:I508,"&lt;=12/31/2024")</f>
        <v>0</v>
      </c>
    </row>
    <row r="6" spans="2:19">
      <c r="B6" t="s">
        <v>43</v>
      </c>
      <c r="C6">
        <f>COUNTIFS('Tracking Tool'!H9:H508,"yes",'Tracking Tool'!C9:C508,"&gt;=1/1/2023",'Tracking Tool'!C9:C508,"&lt;=12/31/2024")</f>
        <v>0</v>
      </c>
      <c r="R6" t="s">
        <v>161</v>
      </c>
      <c r="S6">
        <f>COUNTIFS('Tracking Tool'!L9:L508,"yes",'Tracking Tool'!C9:C508,"&gt;=1/1/2023",'Tracking Tool'!C9:C508,"&lt;=12/31/2024")</f>
        <v>0</v>
      </c>
    </row>
    <row r="7" spans="2:19">
      <c r="B7" t="s">
        <v>162</v>
      </c>
      <c r="C7">
        <f>COUNTIFS('Tracking Tool'!D9:D508,"&gt;=1/1/2023",'Tracking Tool'!D9:D508,"&lt;=12/31/2024")+ COUNTIFS('Tracking Tool'!E9:E508,"yes",'Tracking Tool'!C9:C508,"&gt;=1/1/2024",'Tracking Tool'!C9:C508,"&lt;=12/31/2024")</f>
        <v>0</v>
      </c>
      <c r="R7" t="s">
        <v>163</v>
      </c>
      <c r="S7">
        <f>COUNTIFS('Tracking Tool'!M9:M508,"yes",'Tracking Tool'!C9:C508,"&gt;=1/1/2023",'Tracking Tool'!C9:C508,"&lt;=12/31/2024")</f>
        <v>0</v>
      </c>
    </row>
    <row r="8" spans="2:19">
      <c r="B8" t="s">
        <v>164</v>
      </c>
      <c r="C8">
        <f>COUNTIFS('Tracking Tool'!F9:F508,"yes",'Tracking Tool'!C9:C508,"&gt;=1/1/2023",'Tracking Tool'!C9:C508,"&lt;=12/31/2024")+ COUNTIFS('Tracking Tool'!G9:G508,"yes",'Tracking Tool'!C9:C508,"&gt;=1/1/2023",'Tracking Tool'!C9:C508,"&lt;=12/31/2024")</f>
        <v>0</v>
      </c>
    </row>
    <row r="9" spans="2:19">
      <c r="B9" t="s">
        <v>165</v>
      </c>
      <c r="C9" s="156">
        <f>IFERROR(F4/F5,0)</f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698f20-16d8-4387-8fa1-6bd4bb26deb7" xsi:nil="true"/>
    <lcf76f155ced4ddcb4097134ff3c332f xmlns="f5e617e0-9ae6-48ae-8c0a-f049dce7ee5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1B6B9F23254468F6D1ED128359F2E" ma:contentTypeVersion="19" ma:contentTypeDescription="Create a new document." ma:contentTypeScope="" ma:versionID="3af811f45196e3f65cef51a51a760094">
  <xsd:schema xmlns:xsd="http://www.w3.org/2001/XMLSchema" xmlns:xs="http://www.w3.org/2001/XMLSchema" xmlns:p="http://schemas.microsoft.com/office/2006/metadata/properties" xmlns:ns2="f5e617e0-9ae6-48ae-8c0a-f049dce7ee5d" xmlns:ns3="b6698f20-16d8-4387-8fa1-6bd4bb26deb7" targetNamespace="http://schemas.microsoft.com/office/2006/metadata/properties" ma:root="true" ma:fieldsID="0d8e7264d6823357c6163388db2d9612" ns2:_="" ns3:_="">
    <xsd:import namespace="f5e617e0-9ae6-48ae-8c0a-f049dce7ee5d"/>
    <xsd:import namespace="b6698f20-16d8-4387-8fa1-6bd4bb26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617e0-9ae6-48ae-8c0a-f049dce7e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a94b52-c727-4669-9169-33f01e01f5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98f20-16d8-4387-8fa1-6bd4bb26d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60fa02-844e-4010-beb4-7603f52e3dcf}" ma:internalName="TaxCatchAll" ma:showField="CatchAllData" ma:web="b6698f20-16d8-4387-8fa1-6bd4bb26de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42534-FC7E-489D-8D4F-4410D7737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66A03-57FD-41A8-88F3-ADE0E6EE3633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4FCD25-9E98-4701-A7A9-09BB992D8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Flu Example (pre-filled)</vt:lpstr>
      <vt:lpstr>Influenza Vaccine tracking</vt:lpstr>
      <vt:lpstr>Printable 20-line Sheet</vt:lpstr>
      <vt:lpstr>Hep B Screening</vt:lpstr>
      <vt:lpstr>TB Screening w summary</vt:lpstr>
      <vt:lpstr>Tracking Tool</vt:lpstr>
      <vt:lpstr>Tracking Graphs</vt:lpstr>
      <vt:lpstr>'Flu Example (pre-filled)'!Print_Area</vt:lpstr>
      <vt:lpstr>'Hep B Screening'!Print_Area</vt:lpstr>
      <vt:lpstr>'Influenza Vaccine tracking'!Print_Area</vt:lpstr>
      <vt:lpstr>'Printable 20-line Sheet'!Print_Area</vt:lpstr>
      <vt:lpstr>'TB Screening w summary'!Print_Area</vt:lpstr>
      <vt:lpstr>'Flu Example (pre-filled)'!Print_Titles</vt:lpstr>
      <vt:lpstr>'Influenza Vaccine tracking'!Print_Titles</vt:lpstr>
    </vt:vector>
  </TitlesOfParts>
  <Manager/>
  <Company>EOHHS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Muir, Adam (DPH)</dc:creator>
  <cp:keywords/>
  <dc:description/>
  <cp:lastModifiedBy>April Faulkner</cp:lastModifiedBy>
  <cp:revision/>
  <dcterms:created xsi:type="dcterms:W3CDTF">2018-09-12T14:53:08Z</dcterms:created>
  <dcterms:modified xsi:type="dcterms:W3CDTF">2024-02-28T14:25:36Z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0x0101005D11B6B9F23254468F6D1ED128359F2E</vt:lpwstr>
  </property>
</Properties>
</file>