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5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tables/table7.xml" ContentType="application/vnd.openxmlformats-officedocument.spreadsheetml.table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tables/table8.xml" ContentType="application/vnd.openxmlformats-officedocument.spreadsheetml.table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tables/table9.xml" ContentType="application/vnd.openxmlformats-officedocument.spreadsheetml.table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tables/table10.xml" ContentType="application/vnd.openxmlformats-officedocument.spreadsheetml.table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tables/table11.xml" ContentType="application/vnd.openxmlformats-officedocument.spreadsheetml.table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tables/table12.xml" ContentType="application/vnd.openxmlformats-officedocument.spreadsheetml.table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tables/table13.xml" ContentType="application/vnd.openxmlformats-officedocument.spreadsheetml.table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tables/table14.xml" ContentType="application/vnd.openxmlformats-officedocument.spreadsheetml.table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tables/table15.xml" ContentType="application/vnd.openxmlformats-officedocument.spreadsheetml.table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hqisolutions-my.sharepoint.com/personal/nkelly_hqi_solutions/Documents/QIN/"/>
    </mc:Choice>
  </mc:AlternateContent>
  <xr:revisionPtr revIDLastSave="0" documentId="8_{FBC6C60B-7F98-4629-9404-2F4CAFD3DD24}" xr6:coauthVersionLast="47" xr6:coauthVersionMax="47" xr10:uidLastSave="{00000000-0000-0000-0000-000000000000}"/>
  <bookViews>
    <workbookView xWindow="-120" yWindow="-120" windowWidth="29040" windowHeight="15720" tabRatio="861" xr2:uid="{00000000-000D-0000-FFFF-FFFF00000000}"/>
  </bookViews>
  <sheets>
    <sheet name="Resident Days" sheetId="19" r:id="rId1"/>
    <sheet name="NH REF" sheetId="21" state="hidden" r:id="rId2"/>
    <sheet name="Summary" sheetId="17" r:id="rId3"/>
    <sheet name="Calculations" sheetId="18" state="hidden" r:id="rId4"/>
    <sheet name="January" sheetId="1" r:id="rId5"/>
    <sheet name="February" sheetId="5" r:id="rId6"/>
    <sheet name="March" sheetId="6" r:id="rId7"/>
    <sheet name="April" sheetId="8" r:id="rId8"/>
    <sheet name="May" sheetId="9" r:id="rId9"/>
    <sheet name="June" sheetId="10" r:id="rId10"/>
    <sheet name="July" sheetId="11" r:id="rId11"/>
    <sheet name="August" sheetId="12" r:id="rId12"/>
    <sheet name="September" sheetId="13" r:id="rId13"/>
    <sheet name="October" sheetId="14" r:id="rId14"/>
    <sheet name="November" sheetId="15" r:id="rId15"/>
    <sheet name="December" sheetId="16" r:id="rId16"/>
    <sheet name="Lookups" sheetId="2" r:id="rId17"/>
  </sheets>
  <definedNames>
    <definedName name="_xlcn.WorksheetConnection_TrackingToolDraft.xlsxMonths" hidden="1">Months</definedName>
    <definedName name="_xlcn.WorksheetConnection_TrackingToolDraft.xlsxTracking_Table" hidden="1">Table_Jan[]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racking_Table" name="Tracking_Table" connection="WorksheetConnection_Tracking Tool Draft.xlsx!Tracking_Table"/>
          <x15:modelTable id="Months" name="Months" connection="WorksheetConnection_Tracking Tool Draft.xlsx!Month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54" i="6" l="1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G7" i="6"/>
  <c r="AG6" i="6"/>
  <c r="AG5" i="6"/>
  <c r="AG4" i="6"/>
  <c r="AG54" i="8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G7" i="8"/>
  <c r="AG6" i="8"/>
  <c r="AG5" i="8"/>
  <c r="AG4" i="8"/>
  <c r="AG54" i="9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G8" i="9"/>
  <c r="AG7" i="9"/>
  <c r="AG6" i="9"/>
  <c r="AG5" i="9"/>
  <c r="AG4" i="9"/>
  <c r="AG54" i="10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5" i="10"/>
  <c r="AG24" i="10"/>
  <c r="AG23" i="10"/>
  <c r="AG22" i="10"/>
  <c r="AG21" i="10"/>
  <c r="AG20" i="10"/>
  <c r="AG19" i="10"/>
  <c r="AG18" i="10"/>
  <c r="AG17" i="10"/>
  <c r="AG16" i="10"/>
  <c r="AG15" i="10"/>
  <c r="AG14" i="10"/>
  <c r="AG13" i="10"/>
  <c r="AG12" i="10"/>
  <c r="AG11" i="10"/>
  <c r="AG10" i="10"/>
  <c r="AG9" i="10"/>
  <c r="AG8" i="10"/>
  <c r="AG7" i="10"/>
  <c r="AG6" i="10"/>
  <c r="AG5" i="10"/>
  <c r="AG4" i="10"/>
  <c r="AG54" i="11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5" i="11"/>
  <c r="AG24" i="11"/>
  <c r="AG23" i="11"/>
  <c r="AG22" i="11"/>
  <c r="AG21" i="11"/>
  <c r="AG20" i="11"/>
  <c r="AG19" i="11"/>
  <c r="AG18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G5" i="11"/>
  <c r="AG4" i="11"/>
  <c r="AG54" i="12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5" i="12"/>
  <c r="AG24" i="12"/>
  <c r="AG23" i="12"/>
  <c r="AG22" i="12"/>
  <c r="AG21" i="12"/>
  <c r="AG20" i="12"/>
  <c r="AG19" i="12"/>
  <c r="AG18" i="12"/>
  <c r="AG17" i="12"/>
  <c r="AG16" i="12"/>
  <c r="AG15" i="12"/>
  <c r="AG14" i="12"/>
  <c r="AG13" i="12"/>
  <c r="AG12" i="12"/>
  <c r="AG11" i="12"/>
  <c r="AG10" i="12"/>
  <c r="AG9" i="12"/>
  <c r="AG8" i="12"/>
  <c r="AG7" i="12"/>
  <c r="AG6" i="12"/>
  <c r="AG5" i="12"/>
  <c r="AG4" i="12"/>
  <c r="AG54" i="13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5" i="13"/>
  <c r="AG24" i="13"/>
  <c r="AG23" i="13"/>
  <c r="AG22" i="13"/>
  <c r="AG21" i="13"/>
  <c r="AG20" i="13"/>
  <c r="AG19" i="13"/>
  <c r="AG18" i="13"/>
  <c r="AG17" i="13"/>
  <c r="AG16" i="13"/>
  <c r="AG15" i="13"/>
  <c r="AG14" i="13"/>
  <c r="AG13" i="13"/>
  <c r="AG12" i="13"/>
  <c r="AG11" i="13"/>
  <c r="AG10" i="13"/>
  <c r="AG9" i="13"/>
  <c r="AG8" i="13"/>
  <c r="AG7" i="13"/>
  <c r="AG6" i="13"/>
  <c r="AG5" i="13"/>
  <c r="AG4" i="13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AG4" i="14"/>
  <c r="AG54" i="15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5" i="15"/>
  <c r="AG24" i="15"/>
  <c r="AG23" i="15"/>
  <c r="AG22" i="15"/>
  <c r="AG21" i="15"/>
  <c r="AG20" i="15"/>
  <c r="AG19" i="15"/>
  <c r="AG18" i="15"/>
  <c r="AG17" i="15"/>
  <c r="AG16" i="15"/>
  <c r="AG15" i="15"/>
  <c r="AG14" i="15"/>
  <c r="AG13" i="15"/>
  <c r="AG12" i="15"/>
  <c r="AG11" i="15"/>
  <c r="AG10" i="15"/>
  <c r="AG9" i="15"/>
  <c r="AG8" i="15"/>
  <c r="AG7" i="15"/>
  <c r="AG6" i="15"/>
  <c r="AG5" i="15"/>
  <c r="AG4" i="15"/>
  <c r="AG54" i="16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G16" i="16"/>
  <c r="AG15" i="16"/>
  <c r="AG14" i="16"/>
  <c r="AG13" i="16"/>
  <c r="AG12" i="16"/>
  <c r="AG11" i="16"/>
  <c r="AG10" i="16"/>
  <c r="AG9" i="16"/>
  <c r="AG8" i="16"/>
  <c r="AG7" i="16"/>
  <c r="AG6" i="16"/>
  <c r="AG5" i="16"/>
  <c r="AG4" i="16"/>
  <c r="AG5" i="5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4" i="5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4" i="1"/>
  <c r="W4" i="1"/>
  <c r="AB4" i="1"/>
  <c r="W5" i="1"/>
  <c r="AB5" i="1"/>
  <c r="W6" i="1"/>
  <c r="AB6" i="1"/>
  <c r="W7" i="1"/>
  <c r="AB7" i="1"/>
  <c r="W8" i="1"/>
  <c r="AB8" i="1"/>
  <c r="W9" i="1"/>
  <c r="AB9" i="1"/>
  <c r="W10" i="1"/>
  <c r="AB10" i="1"/>
  <c r="W11" i="1"/>
  <c r="AB11" i="1"/>
  <c r="W12" i="1"/>
  <c r="AB12" i="1"/>
  <c r="W13" i="1"/>
  <c r="AB13" i="1"/>
  <c r="W14" i="1"/>
  <c r="AB14" i="1"/>
  <c r="W15" i="1"/>
  <c r="AB15" i="1"/>
  <c r="W16" i="1"/>
  <c r="AB16" i="1"/>
  <c r="W17" i="1"/>
  <c r="AB17" i="1"/>
  <c r="W18" i="1"/>
  <c r="AB18" i="1"/>
  <c r="W19" i="1"/>
  <c r="AB19" i="1"/>
  <c r="W4" i="5"/>
  <c r="AB4" i="5"/>
  <c r="W5" i="5"/>
  <c r="AB5" i="5"/>
  <c r="W6" i="5"/>
  <c r="AB6" i="5"/>
  <c r="W7" i="5"/>
  <c r="AB7" i="5"/>
  <c r="W8" i="5"/>
  <c r="AB8" i="5"/>
  <c r="W9" i="5"/>
  <c r="AB9" i="5"/>
  <c r="W10" i="5"/>
  <c r="AB10" i="5"/>
  <c r="W11" i="5"/>
  <c r="AB11" i="5"/>
  <c r="W12" i="5"/>
  <c r="AB12" i="5"/>
  <c r="W13" i="5"/>
  <c r="AB13" i="5"/>
  <c r="W14" i="5"/>
  <c r="AB14" i="5"/>
  <c r="W15" i="5"/>
  <c r="AB15" i="5"/>
  <c r="W16" i="5"/>
  <c r="AB16" i="5"/>
  <c r="W17" i="5"/>
  <c r="AB17" i="5"/>
  <c r="W18" i="5"/>
  <c r="AB18" i="5"/>
  <c r="W19" i="5"/>
  <c r="AB19" i="5"/>
  <c r="W20" i="5"/>
  <c r="AB20" i="5"/>
  <c r="W4" i="6"/>
  <c r="AB4" i="6"/>
  <c r="W5" i="6"/>
  <c r="AB5" i="6"/>
  <c r="W6" i="6"/>
  <c r="AB6" i="6"/>
  <c r="W7" i="6"/>
  <c r="AB7" i="6"/>
  <c r="W8" i="6"/>
  <c r="AB8" i="6"/>
  <c r="W9" i="6"/>
  <c r="AB9" i="6"/>
  <c r="W10" i="6"/>
  <c r="AB10" i="6"/>
  <c r="W11" i="6"/>
  <c r="AB11" i="6"/>
  <c r="W12" i="6"/>
  <c r="AB12" i="6"/>
  <c r="W13" i="6"/>
  <c r="AB13" i="6"/>
  <c r="W14" i="6"/>
  <c r="AB14" i="6"/>
  <c r="W15" i="6"/>
  <c r="AB15" i="6"/>
  <c r="W16" i="6"/>
  <c r="AB16" i="6"/>
  <c r="W17" i="6"/>
  <c r="AB17" i="6"/>
  <c r="W18" i="6"/>
  <c r="AB18" i="6"/>
  <c r="W19" i="6"/>
  <c r="AB19" i="6"/>
  <c r="W20" i="6"/>
  <c r="AB20" i="6"/>
  <c r="W4" i="8"/>
  <c r="AB4" i="8"/>
  <c r="W5" i="8"/>
  <c r="AB5" i="8"/>
  <c r="W6" i="8"/>
  <c r="AB6" i="8"/>
  <c r="W7" i="8"/>
  <c r="AB7" i="8"/>
  <c r="W8" i="8"/>
  <c r="AB8" i="8"/>
  <c r="W9" i="8"/>
  <c r="AB9" i="8"/>
  <c r="W10" i="8"/>
  <c r="AB10" i="8"/>
  <c r="W11" i="8"/>
  <c r="AB11" i="8"/>
  <c r="W12" i="8"/>
  <c r="AB12" i="8"/>
  <c r="W13" i="8"/>
  <c r="AB13" i="8"/>
  <c r="W14" i="8"/>
  <c r="AB14" i="8"/>
  <c r="W15" i="8"/>
  <c r="AB15" i="8"/>
  <c r="W16" i="8"/>
  <c r="AB16" i="8"/>
  <c r="W17" i="8"/>
  <c r="AB17" i="8"/>
  <c r="W18" i="8"/>
  <c r="AB18" i="8"/>
  <c r="W19" i="8"/>
  <c r="AB19" i="8"/>
  <c r="W4" i="9"/>
  <c r="AB4" i="9"/>
  <c r="W5" i="9"/>
  <c r="AB5" i="9"/>
  <c r="W6" i="9"/>
  <c r="AB6" i="9"/>
  <c r="W7" i="9"/>
  <c r="AB7" i="9"/>
  <c r="W8" i="9"/>
  <c r="AB8" i="9"/>
  <c r="W9" i="9"/>
  <c r="AB9" i="9"/>
  <c r="W10" i="9"/>
  <c r="AB10" i="9"/>
  <c r="W11" i="9"/>
  <c r="AB11" i="9"/>
  <c r="W12" i="9"/>
  <c r="AB12" i="9"/>
  <c r="W13" i="9"/>
  <c r="AB13" i="9"/>
  <c r="W14" i="9"/>
  <c r="AB14" i="9"/>
  <c r="W15" i="9"/>
  <c r="AB15" i="9"/>
  <c r="W16" i="9"/>
  <c r="AB16" i="9"/>
  <c r="W17" i="9"/>
  <c r="AB17" i="9"/>
  <c r="W18" i="9"/>
  <c r="AB18" i="9"/>
  <c r="W19" i="9"/>
  <c r="AB19" i="9"/>
  <c r="W20" i="9"/>
  <c r="AB20" i="9"/>
  <c r="W4" i="10"/>
  <c r="AB4" i="10"/>
  <c r="W5" i="10"/>
  <c r="AB5" i="10"/>
  <c r="W6" i="10"/>
  <c r="AB6" i="10"/>
  <c r="W7" i="10"/>
  <c r="AB7" i="10"/>
  <c r="B12" i="17" s="1"/>
  <c r="W8" i="10"/>
  <c r="AB8" i="10"/>
  <c r="W9" i="10"/>
  <c r="AB9" i="10"/>
  <c r="W10" i="10"/>
  <c r="AB10" i="10"/>
  <c r="W11" i="10"/>
  <c r="AB11" i="10"/>
  <c r="W12" i="10"/>
  <c r="AB12" i="10"/>
  <c r="W13" i="10"/>
  <c r="AB13" i="10"/>
  <c r="W14" i="10"/>
  <c r="AB14" i="10"/>
  <c r="W15" i="10"/>
  <c r="AB15" i="10"/>
  <c r="W16" i="10"/>
  <c r="AB16" i="10"/>
  <c r="W17" i="10"/>
  <c r="AB17" i="10"/>
  <c r="W18" i="10"/>
  <c r="AB18" i="10"/>
  <c r="W19" i="10"/>
  <c r="AB19" i="10"/>
  <c r="W4" i="11"/>
  <c r="AB4" i="11"/>
  <c r="W5" i="11"/>
  <c r="AB5" i="11"/>
  <c r="W6" i="11"/>
  <c r="AB6" i="11"/>
  <c r="W7" i="11"/>
  <c r="AB7" i="11"/>
  <c r="W8" i="11"/>
  <c r="AB8" i="11"/>
  <c r="W9" i="11"/>
  <c r="AB9" i="11"/>
  <c r="W10" i="11"/>
  <c r="AB10" i="11"/>
  <c r="W11" i="11"/>
  <c r="AB11" i="11"/>
  <c r="W12" i="11"/>
  <c r="AB12" i="11"/>
  <c r="W13" i="11"/>
  <c r="AB13" i="11"/>
  <c r="W14" i="11"/>
  <c r="AB14" i="11"/>
  <c r="W15" i="11"/>
  <c r="AB15" i="11"/>
  <c r="W16" i="11"/>
  <c r="AB16" i="11"/>
  <c r="W17" i="11"/>
  <c r="AB17" i="11"/>
  <c r="W18" i="11"/>
  <c r="AB18" i="11"/>
  <c r="W19" i="11"/>
  <c r="AB19" i="11"/>
  <c r="W20" i="11"/>
  <c r="AB20" i="11"/>
  <c r="W4" i="12"/>
  <c r="AB4" i="12"/>
  <c r="W5" i="12"/>
  <c r="AB5" i="12"/>
  <c r="W6" i="12"/>
  <c r="AB6" i="12"/>
  <c r="W7" i="12"/>
  <c r="AB7" i="12"/>
  <c r="W8" i="12"/>
  <c r="AB8" i="12"/>
  <c r="W9" i="12"/>
  <c r="AB9" i="12"/>
  <c r="W10" i="12"/>
  <c r="AB10" i="12"/>
  <c r="W11" i="12"/>
  <c r="AB11" i="12"/>
  <c r="W12" i="12"/>
  <c r="AB12" i="12"/>
  <c r="W13" i="12"/>
  <c r="AB13" i="12"/>
  <c r="W14" i="12"/>
  <c r="AB14" i="12"/>
  <c r="W15" i="12"/>
  <c r="AB15" i="12"/>
  <c r="W16" i="12"/>
  <c r="AB16" i="12"/>
  <c r="W17" i="12"/>
  <c r="AB17" i="12"/>
  <c r="W18" i="12"/>
  <c r="AB18" i="12"/>
  <c r="W19" i="12"/>
  <c r="AB19" i="12"/>
  <c r="W4" i="13"/>
  <c r="AB4" i="13"/>
  <c r="W5" i="13"/>
  <c r="AB5" i="13"/>
  <c r="W6" i="13"/>
  <c r="AB6" i="13"/>
  <c r="W7" i="13"/>
  <c r="AB7" i="13"/>
  <c r="W8" i="13"/>
  <c r="AB8" i="13"/>
  <c r="W9" i="13"/>
  <c r="AB9" i="13"/>
  <c r="W10" i="13"/>
  <c r="AB10" i="13"/>
  <c r="W11" i="13"/>
  <c r="AB11" i="13"/>
  <c r="W12" i="13"/>
  <c r="AB12" i="13"/>
  <c r="W13" i="13"/>
  <c r="AB13" i="13"/>
  <c r="W14" i="13"/>
  <c r="AB14" i="13"/>
  <c r="W15" i="13"/>
  <c r="AB15" i="13"/>
  <c r="W16" i="13"/>
  <c r="AB16" i="13"/>
  <c r="W17" i="13"/>
  <c r="AB17" i="13"/>
  <c r="W18" i="13"/>
  <c r="AB18" i="13"/>
  <c r="W19" i="13"/>
  <c r="AB19" i="13"/>
  <c r="W20" i="13"/>
  <c r="AB20" i="13"/>
  <c r="W4" i="15"/>
  <c r="AB4" i="15"/>
  <c r="W5" i="15"/>
  <c r="AB5" i="15"/>
  <c r="W6" i="15"/>
  <c r="AB6" i="15"/>
  <c r="W7" i="15"/>
  <c r="AB7" i="15"/>
  <c r="B17" i="17" s="1"/>
  <c r="W8" i="15"/>
  <c r="AB8" i="15"/>
  <c r="W9" i="15"/>
  <c r="AB9" i="15"/>
  <c r="W10" i="15"/>
  <c r="AB10" i="15"/>
  <c r="W11" i="15"/>
  <c r="AB11" i="15"/>
  <c r="W12" i="15"/>
  <c r="AB12" i="15"/>
  <c r="W13" i="15"/>
  <c r="AB13" i="15"/>
  <c r="W14" i="15"/>
  <c r="AB14" i="15"/>
  <c r="W15" i="15"/>
  <c r="AB15" i="15"/>
  <c r="W16" i="15"/>
  <c r="AB16" i="15"/>
  <c r="W17" i="15"/>
  <c r="AB17" i="15"/>
  <c r="W18" i="15"/>
  <c r="AB18" i="15"/>
  <c r="W19" i="15"/>
  <c r="AB19" i="15"/>
  <c r="W20" i="15"/>
  <c r="AB20" i="15"/>
  <c r="W4" i="16"/>
  <c r="AB4" i="16"/>
  <c r="W5" i="16"/>
  <c r="AB5" i="16"/>
  <c r="W6" i="16"/>
  <c r="AB6" i="16"/>
  <c r="W7" i="16"/>
  <c r="AB7" i="16"/>
  <c r="W8" i="16"/>
  <c r="AB8" i="16"/>
  <c r="W9" i="16"/>
  <c r="AB9" i="16"/>
  <c r="W10" i="16"/>
  <c r="AB10" i="16"/>
  <c r="W11" i="16"/>
  <c r="AB11" i="16"/>
  <c r="W12" i="16"/>
  <c r="AB12" i="16"/>
  <c r="W13" i="16"/>
  <c r="AB13" i="16"/>
  <c r="W14" i="16"/>
  <c r="AB14" i="16"/>
  <c r="W15" i="16"/>
  <c r="AB15" i="16"/>
  <c r="W16" i="16"/>
  <c r="AB16" i="16"/>
  <c r="W17" i="16"/>
  <c r="AB17" i="16"/>
  <c r="W18" i="16"/>
  <c r="AB18" i="16"/>
  <c r="W19" i="16"/>
  <c r="AB19" i="16"/>
  <c r="W20" i="16"/>
  <c r="AB20" i="16"/>
  <c r="Q23" i="17"/>
  <c r="R23" i="17"/>
  <c r="S23" i="17"/>
  <c r="T23" i="17"/>
  <c r="U23" i="17"/>
  <c r="V23" i="17"/>
  <c r="W23" i="17"/>
  <c r="X23" i="17"/>
  <c r="Q24" i="17"/>
  <c r="R24" i="17"/>
  <c r="S24" i="17"/>
  <c r="T24" i="17"/>
  <c r="U24" i="17"/>
  <c r="V24" i="17"/>
  <c r="W24" i="17"/>
  <c r="X24" i="17"/>
  <c r="Q25" i="17"/>
  <c r="R25" i="17"/>
  <c r="S25" i="17"/>
  <c r="T25" i="17"/>
  <c r="U25" i="17"/>
  <c r="V25" i="17"/>
  <c r="W25" i="17"/>
  <c r="X25" i="17"/>
  <c r="Q26" i="17"/>
  <c r="R26" i="17"/>
  <c r="S26" i="17"/>
  <c r="T26" i="17"/>
  <c r="U26" i="17"/>
  <c r="V26" i="17"/>
  <c r="W26" i="17"/>
  <c r="X26" i="17"/>
  <c r="Q27" i="17"/>
  <c r="R27" i="17"/>
  <c r="S27" i="17"/>
  <c r="T27" i="17"/>
  <c r="U27" i="17"/>
  <c r="V27" i="17"/>
  <c r="W27" i="17"/>
  <c r="X27" i="17"/>
  <c r="Q28" i="17"/>
  <c r="R28" i="17"/>
  <c r="S28" i="17"/>
  <c r="T28" i="17"/>
  <c r="U28" i="17"/>
  <c r="V28" i="17"/>
  <c r="W28" i="17"/>
  <c r="X28" i="17"/>
  <c r="Q29" i="17"/>
  <c r="R29" i="17"/>
  <c r="S29" i="17"/>
  <c r="T29" i="17"/>
  <c r="U29" i="17"/>
  <c r="V29" i="17"/>
  <c r="W29" i="17"/>
  <c r="X29" i="17"/>
  <c r="Q30" i="17"/>
  <c r="R30" i="17"/>
  <c r="S30" i="17"/>
  <c r="T30" i="17"/>
  <c r="U30" i="17"/>
  <c r="V30" i="17"/>
  <c r="W30" i="17"/>
  <c r="X30" i="17"/>
  <c r="Q31" i="17"/>
  <c r="R31" i="17"/>
  <c r="S31" i="17"/>
  <c r="T31" i="17"/>
  <c r="U31" i="17"/>
  <c r="V31" i="17"/>
  <c r="W31" i="17"/>
  <c r="X31" i="17"/>
  <c r="Q32" i="17"/>
  <c r="R32" i="17"/>
  <c r="S32" i="17"/>
  <c r="T32" i="17"/>
  <c r="U32" i="17"/>
  <c r="V32" i="17"/>
  <c r="W32" i="17"/>
  <c r="X32" i="17"/>
  <c r="Q33" i="17"/>
  <c r="R33" i="17"/>
  <c r="S33" i="17"/>
  <c r="T33" i="17"/>
  <c r="U33" i="17"/>
  <c r="V33" i="17"/>
  <c r="W33" i="17"/>
  <c r="X33" i="17"/>
  <c r="Q34" i="17"/>
  <c r="R34" i="17"/>
  <c r="S34" i="17"/>
  <c r="T34" i="17"/>
  <c r="U34" i="17"/>
  <c r="V34" i="17"/>
  <c r="W34" i="17"/>
  <c r="X34" i="17"/>
  <c r="B15" i="17"/>
  <c r="B22" i="17" a="1"/>
  <c r="B22" i="17" s="1"/>
  <c r="B29" i="17" s="1"/>
  <c r="A17" i="18" a="1"/>
  <c r="A17" i="18" s="1"/>
  <c r="C9" i="19"/>
  <c r="C23" i="17"/>
  <c r="K23" i="17"/>
  <c r="E24" i="17"/>
  <c r="M24" i="17"/>
  <c r="G25" i="17"/>
  <c r="O25" i="17"/>
  <c r="I26" i="17"/>
  <c r="C27" i="17"/>
  <c r="K27" i="17"/>
  <c r="E28" i="17"/>
  <c r="M28" i="17"/>
  <c r="G29" i="17"/>
  <c r="O29" i="17"/>
  <c r="I30" i="17"/>
  <c r="C31" i="17"/>
  <c r="K31" i="17"/>
  <c r="E32" i="17"/>
  <c r="M32" i="17"/>
  <c r="G33" i="17"/>
  <c r="O33" i="17"/>
  <c r="I34" i="17"/>
  <c r="J27" i="17"/>
  <c r="H30" i="17"/>
  <c r="J31" i="17"/>
  <c r="F33" i="17"/>
  <c r="D23" i="17"/>
  <c r="L23" i="17"/>
  <c r="F24" i="17"/>
  <c r="N24" i="17"/>
  <c r="H25" i="17"/>
  <c r="P25" i="17"/>
  <c r="J26" i="17"/>
  <c r="D27" i="17"/>
  <c r="L27" i="17"/>
  <c r="F28" i="17"/>
  <c r="N28" i="17"/>
  <c r="H29" i="17"/>
  <c r="P29" i="17"/>
  <c r="J30" i="17"/>
  <c r="D31" i="17"/>
  <c r="L31" i="17"/>
  <c r="F32" i="17"/>
  <c r="N32" i="17"/>
  <c r="H33" i="17"/>
  <c r="P33" i="17"/>
  <c r="J34" i="17"/>
  <c r="L24" i="17"/>
  <c r="D28" i="17"/>
  <c r="F29" i="17"/>
  <c r="P30" i="17"/>
  <c r="N33" i="17"/>
  <c r="E23" i="17"/>
  <c r="M23" i="17"/>
  <c r="G24" i="17"/>
  <c r="O24" i="17"/>
  <c r="I25" i="17"/>
  <c r="C26" i="17"/>
  <c r="K26" i="17"/>
  <c r="E27" i="17"/>
  <c r="M27" i="17"/>
  <c r="G28" i="17"/>
  <c r="O28" i="17"/>
  <c r="I29" i="17"/>
  <c r="C30" i="17"/>
  <c r="K30" i="17"/>
  <c r="E31" i="17"/>
  <c r="M31" i="17"/>
  <c r="G32" i="17"/>
  <c r="O32" i="17"/>
  <c r="I33" i="17"/>
  <c r="C34" i="17"/>
  <c r="K34" i="17"/>
  <c r="F25" i="17"/>
  <c r="P26" i="17"/>
  <c r="D32" i="17"/>
  <c r="H34" i="17"/>
  <c r="F23" i="17"/>
  <c r="N23" i="17"/>
  <c r="H24" i="17"/>
  <c r="P24" i="17"/>
  <c r="J25" i="17"/>
  <c r="D26" i="17"/>
  <c r="L26" i="17"/>
  <c r="F27" i="17"/>
  <c r="N27" i="17"/>
  <c r="H28" i="17"/>
  <c r="P28" i="17"/>
  <c r="J29" i="17"/>
  <c r="D30" i="17"/>
  <c r="L30" i="17"/>
  <c r="F31" i="17"/>
  <c r="N31" i="17"/>
  <c r="H32" i="17"/>
  <c r="P32" i="17"/>
  <c r="J33" i="17"/>
  <c r="D34" i="17"/>
  <c r="L34" i="17"/>
  <c r="N25" i="17"/>
  <c r="G23" i="17"/>
  <c r="O23" i="17"/>
  <c r="I24" i="17"/>
  <c r="C25" i="17"/>
  <c r="K25" i="17"/>
  <c r="E26" i="17"/>
  <c r="M26" i="17"/>
  <c r="G27" i="17"/>
  <c r="O27" i="17"/>
  <c r="I28" i="17"/>
  <c r="C29" i="17"/>
  <c r="K29" i="17"/>
  <c r="E30" i="17"/>
  <c r="M30" i="17"/>
  <c r="G31" i="17"/>
  <c r="O31" i="17"/>
  <c r="I32" i="17"/>
  <c r="C33" i="17"/>
  <c r="K33" i="17"/>
  <c r="E34" i="17"/>
  <c r="M34" i="17"/>
  <c r="D24" i="17"/>
  <c r="N29" i="17"/>
  <c r="H23" i="17"/>
  <c r="P23" i="17"/>
  <c r="J24" i="17"/>
  <c r="D25" i="17"/>
  <c r="L25" i="17"/>
  <c r="F26" i="17"/>
  <c r="N26" i="17"/>
  <c r="H27" i="17"/>
  <c r="P27" i="17"/>
  <c r="J28" i="17"/>
  <c r="D29" i="17"/>
  <c r="L29" i="17"/>
  <c r="F30" i="17"/>
  <c r="N30" i="17"/>
  <c r="H31" i="17"/>
  <c r="P31" i="17"/>
  <c r="J32" i="17"/>
  <c r="D33" i="17"/>
  <c r="L33" i="17"/>
  <c r="F34" i="17"/>
  <c r="N34" i="17"/>
  <c r="H26" i="17"/>
  <c r="L28" i="17"/>
  <c r="L32" i="17"/>
  <c r="P34" i="17"/>
  <c r="I23" i="17"/>
  <c r="C24" i="17"/>
  <c r="K24" i="17"/>
  <c r="E25" i="17"/>
  <c r="M25" i="17"/>
  <c r="G26" i="17"/>
  <c r="O26" i="17"/>
  <c r="I27" i="17"/>
  <c r="C28" i="17"/>
  <c r="K28" i="17"/>
  <c r="E29" i="17"/>
  <c r="M29" i="17"/>
  <c r="G30" i="17"/>
  <c r="O30" i="17"/>
  <c r="I31" i="17"/>
  <c r="C32" i="17"/>
  <c r="K32" i="17"/>
  <c r="E33" i="17"/>
  <c r="M33" i="17"/>
  <c r="G34" i="17"/>
  <c r="O34" i="17"/>
  <c r="J23" i="17"/>
  <c r="C38" i="18"/>
  <c r="B26" i="17" l="1"/>
  <c r="B25" i="17"/>
  <c r="B30" i="17"/>
  <c r="B28" i="17"/>
  <c r="B24" i="17"/>
  <c r="B34" i="17"/>
  <c r="B33" i="17"/>
  <c r="B32" i="17"/>
  <c r="B27" i="17"/>
  <c r="B23" i="17"/>
  <c r="B31" i="17"/>
  <c r="B18" i="17"/>
  <c r="B14" i="17"/>
  <c r="B13" i="17"/>
  <c r="B11" i="17"/>
  <c r="D18" i="17" l="1"/>
  <c r="D17" i="17"/>
  <c r="D16" i="17"/>
  <c r="D15" i="17"/>
  <c r="D14" i="17"/>
  <c r="D13" i="17"/>
  <c r="D12" i="17"/>
  <c r="D11" i="17"/>
  <c r="D10" i="17"/>
  <c r="D9" i="17"/>
  <c r="D8" i="17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W21" i="16" l="1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" i="14"/>
  <c r="W6" i="14"/>
  <c r="W7" i="14"/>
  <c r="W8" i="14"/>
  <c r="W9" i="14"/>
  <c r="W10" i="14"/>
  <c r="W11" i="14"/>
  <c r="W12" i="14"/>
  <c r="W13" i="14"/>
  <c r="W14" i="14"/>
  <c r="W15" i="14"/>
  <c r="W16" i="14"/>
  <c r="W17" i="14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1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W49" i="14"/>
  <c r="W50" i="14"/>
  <c r="W51" i="14"/>
  <c r="W52" i="14"/>
  <c r="W53" i="14"/>
  <c r="W54" i="14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W35" i="13"/>
  <c r="W36" i="13"/>
  <c r="W37" i="13"/>
  <c r="W38" i="13"/>
  <c r="W39" i="13"/>
  <c r="W40" i="13"/>
  <c r="W41" i="13"/>
  <c r="W42" i="13"/>
  <c r="W43" i="13"/>
  <c r="W44" i="13"/>
  <c r="W45" i="13"/>
  <c r="W46" i="13"/>
  <c r="W47" i="13"/>
  <c r="W48" i="13"/>
  <c r="W49" i="13"/>
  <c r="W50" i="13"/>
  <c r="W51" i="13"/>
  <c r="W52" i="13"/>
  <c r="W53" i="13"/>
  <c r="W54" i="13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4" i="14"/>
  <c r="BA13" i="18"/>
  <c r="AZ13" i="18"/>
  <c r="BA12" i="18"/>
  <c r="AZ12" i="18"/>
  <c r="BA11" i="18"/>
  <c r="AZ11" i="18"/>
  <c r="BA10" i="18"/>
  <c r="AZ10" i="18"/>
  <c r="BA9" i="18"/>
  <c r="AZ9" i="18"/>
  <c r="BA8" i="18"/>
  <c r="AZ8" i="18"/>
  <c r="BA7" i="18"/>
  <c r="AZ7" i="18"/>
  <c r="BA6" i="18"/>
  <c r="AZ6" i="18"/>
  <c r="AZ5" i="18"/>
  <c r="BA5" i="18"/>
  <c r="BA4" i="18"/>
  <c r="AZ4" i="18"/>
  <c r="BA3" i="18"/>
  <c r="AZ3" i="18"/>
  <c r="BA2" i="18"/>
  <c r="AZ2" i="18"/>
  <c r="AE13" i="18"/>
  <c r="AD13" i="18"/>
  <c r="AC13" i="18"/>
  <c r="AF13" i="18"/>
  <c r="AF12" i="18"/>
  <c r="AE12" i="18"/>
  <c r="AD12" i="18"/>
  <c r="AC12" i="18"/>
  <c r="AC11" i="18"/>
  <c r="AD11" i="18"/>
  <c r="AE11" i="18"/>
  <c r="AF11" i="18"/>
  <c r="AF10" i="18"/>
  <c r="AE10" i="18"/>
  <c r="AD10" i="18"/>
  <c r="AC10" i="18"/>
  <c r="AC9" i="18"/>
  <c r="AD9" i="18"/>
  <c r="AE9" i="18"/>
  <c r="AF9" i="18"/>
  <c r="AF8" i="18"/>
  <c r="AE8" i="18"/>
  <c r="AD8" i="18"/>
  <c r="AC8" i="18"/>
  <c r="AC7" i="18"/>
  <c r="AD7" i="18"/>
  <c r="AE7" i="18"/>
  <c r="AF7" i="18"/>
  <c r="AF6" i="18"/>
  <c r="AE6" i="18"/>
  <c r="AD6" i="18"/>
  <c r="AC6" i="18"/>
  <c r="AB13" i="18"/>
  <c r="AB12" i="18"/>
  <c r="AB11" i="18"/>
  <c r="AB10" i="18"/>
  <c r="AB9" i="18"/>
  <c r="AB8" i="18"/>
  <c r="AB7" i="18"/>
  <c r="AB6" i="18"/>
  <c r="AF5" i="18"/>
  <c r="AE5" i="18"/>
  <c r="AD5" i="18"/>
  <c r="AC5" i="18"/>
  <c r="AB5" i="18"/>
  <c r="AF4" i="18"/>
  <c r="AE4" i="18"/>
  <c r="AD4" i="18"/>
  <c r="AC4" i="18"/>
  <c r="AB4" i="18"/>
  <c r="AF3" i="18"/>
  <c r="AE3" i="18"/>
  <c r="AD3" i="18"/>
  <c r="AC3" i="18"/>
  <c r="AB3" i="18"/>
  <c r="AF2" i="18"/>
  <c r="AE2" i="18"/>
  <c r="AD2" i="18"/>
  <c r="AC2" i="18"/>
  <c r="AB2" i="18"/>
  <c r="CQ7" i="18" l="1"/>
  <c r="CQ8" i="18"/>
  <c r="CQ9" i="18"/>
  <c r="CQ2" i="18"/>
  <c r="CQ10" i="18"/>
  <c r="CQ6" i="18"/>
  <c r="CQ3" i="18"/>
  <c r="CQ11" i="18"/>
  <c r="CQ4" i="18"/>
  <c r="CQ12" i="18"/>
  <c r="CQ5" i="18"/>
  <c r="CQ13" i="18"/>
  <c r="CO6" i="18"/>
  <c r="CO3" i="18"/>
  <c r="CP8" i="18"/>
  <c r="CO11" i="18"/>
  <c r="CP7" i="18"/>
  <c r="CP9" i="18"/>
  <c r="CP3" i="18"/>
  <c r="CP11" i="18"/>
  <c r="CP4" i="18"/>
  <c r="CP12" i="18"/>
  <c r="CO9" i="18"/>
  <c r="CP5" i="18"/>
  <c r="CP13" i="18"/>
  <c r="CP10" i="18"/>
  <c r="CP6" i="18"/>
  <c r="CO10" i="18"/>
  <c r="CN7" i="18"/>
  <c r="CO4" i="18"/>
  <c r="CO12" i="18"/>
  <c r="CN8" i="18"/>
  <c r="CO5" i="18"/>
  <c r="CO13" i="18"/>
  <c r="CM9" i="18"/>
  <c r="CN6" i="18"/>
  <c r="CO7" i="18"/>
  <c r="CO8" i="18"/>
  <c r="CM10" i="18"/>
  <c r="CM3" i="18"/>
  <c r="CM11" i="18"/>
  <c r="CM4" i="18"/>
  <c r="CM12" i="18"/>
  <c r="CM6" i="18"/>
  <c r="CK7" i="18"/>
  <c r="CL9" i="18"/>
  <c r="CN9" i="18"/>
  <c r="CM5" i="18"/>
  <c r="CM13" i="18"/>
  <c r="CM7" i="18"/>
  <c r="CL10" i="18"/>
  <c r="CN10" i="18"/>
  <c r="CL6" i="18"/>
  <c r="CN3" i="18"/>
  <c r="CN11" i="18"/>
  <c r="CL7" i="18"/>
  <c r="CN4" i="18"/>
  <c r="CN12" i="18"/>
  <c r="CM8" i="18"/>
  <c r="CN5" i="18"/>
  <c r="CN13" i="18"/>
  <c r="CL3" i="18"/>
  <c r="CL11" i="18"/>
  <c r="CL4" i="18"/>
  <c r="CL12" i="18"/>
  <c r="CK8" i="18"/>
  <c r="CL5" i="18"/>
  <c r="CL13" i="18"/>
  <c r="CK9" i="18"/>
  <c r="CK2" i="18"/>
  <c r="CK10" i="18"/>
  <c r="CK3" i="18"/>
  <c r="CK11" i="18"/>
  <c r="CK6" i="18"/>
  <c r="CL8" i="18"/>
  <c r="CJ12" i="18"/>
  <c r="CJ5" i="18"/>
  <c r="CJ13" i="18"/>
  <c r="CM2" i="18"/>
  <c r="CJ4" i="18"/>
  <c r="CJ6" i="18"/>
  <c r="CI3" i="18"/>
  <c r="CI11" i="18"/>
  <c r="CJ2" i="18"/>
  <c r="CI7" i="18"/>
  <c r="CI4" i="18"/>
  <c r="CI12" i="18"/>
  <c r="CL2" i="18"/>
  <c r="CN2" i="18"/>
  <c r="CP2" i="18"/>
  <c r="CO2" i="18"/>
  <c r="CI8" i="18"/>
  <c r="CI9" i="18"/>
  <c r="CK4" i="18"/>
  <c r="CK12" i="18"/>
  <c r="CI10" i="18"/>
  <c r="CK5" i="18"/>
  <c r="CK13" i="18"/>
  <c r="CJ7" i="18"/>
  <c r="CI5" i="18"/>
  <c r="CI13" i="18"/>
  <c r="CJ8" i="18"/>
  <c r="CI6" i="18"/>
  <c r="CI2" i="18"/>
  <c r="CJ9" i="18"/>
  <c r="CJ10" i="18"/>
  <c r="CH3" i="18"/>
  <c r="CH11" i="18"/>
  <c r="CJ3" i="18"/>
  <c r="CJ11" i="18"/>
  <c r="CH4" i="18"/>
  <c r="CH12" i="18"/>
  <c r="CH5" i="18"/>
  <c r="CH13" i="18"/>
  <c r="CH7" i="18"/>
  <c r="CH8" i="18"/>
  <c r="CH9" i="18"/>
  <c r="CH2" i="18"/>
  <c r="CH10" i="18"/>
  <c r="CH6" i="18"/>
  <c r="CF6" i="18"/>
  <c r="CG2" i="18"/>
  <c r="CF7" i="18"/>
  <c r="CG8" i="18"/>
  <c r="CG9" i="18"/>
  <c r="CG10" i="18"/>
  <c r="CG3" i="18"/>
  <c r="CG11" i="18"/>
  <c r="CG4" i="18"/>
  <c r="CG5" i="18"/>
  <c r="CF8" i="18"/>
  <c r="CF5" i="18"/>
  <c r="CG13" i="18"/>
  <c r="CG6" i="18"/>
  <c r="CF9" i="18"/>
  <c r="CF10" i="18"/>
  <c r="CE2" i="18"/>
  <c r="CF11" i="18"/>
  <c r="CG7" i="18"/>
  <c r="CF3" i="18"/>
  <c r="CF13" i="18"/>
  <c r="CG12" i="18"/>
  <c r="CF4" i="18"/>
  <c r="CF2" i="18"/>
  <c r="CF12" i="18"/>
  <c r="CD7" i="18"/>
  <c r="CD8" i="18"/>
  <c r="CE9" i="18"/>
  <c r="CE10" i="18"/>
  <c r="CE3" i="18"/>
  <c r="CE11" i="18"/>
  <c r="CE4" i="18"/>
  <c r="CE12" i="18"/>
  <c r="CC5" i="18"/>
  <c r="CE13" i="18"/>
  <c r="CE6" i="18"/>
  <c r="CD10" i="18"/>
  <c r="CC6" i="18"/>
  <c r="CD3" i="18"/>
  <c r="CD11" i="18"/>
  <c r="CE7" i="18"/>
  <c r="CD4" i="18"/>
  <c r="CD12" i="18"/>
  <c r="CE8" i="18"/>
  <c r="CD5" i="18"/>
  <c r="CD13" i="18"/>
  <c r="CC9" i="18"/>
  <c r="CD6" i="18"/>
  <c r="CD2" i="18"/>
  <c r="CC10" i="18"/>
  <c r="CC3" i="18"/>
  <c r="CC11" i="18"/>
  <c r="CC8" i="18"/>
  <c r="CC4" i="18"/>
  <c r="CC12" i="18"/>
  <c r="CD9" i="18"/>
  <c r="CE5" i="18"/>
  <c r="CC13" i="18"/>
  <c r="CA7" i="18"/>
  <c r="CC2" i="18"/>
  <c r="CC7" i="18"/>
  <c r="CA9" i="18"/>
  <c r="CB2" i="18"/>
  <c r="CB10" i="18"/>
  <c r="CB3" i="18"/>
  <c r="CB11" i="18"/>
  <c r="CA8" i="18"/>
  <c r="CB4" i="18"/>
  <c r="CA12" i="18"/>
  <c r="CB5" i="18"/>
  <c r="CB13" i="18"/>
  <c r="CA6" i="18"/>
  <c r="CA2" i="18"/>
  <c r="CA10" i="18"/>
  <c r="CB6" i="18"/>
  <c r="CA3" i="18"/>
  <c r="CA11" i="18"/>
  <c r="CB7" i="18"/>
  <c r="CA4" i="18"/>
  <c r="CB8" i="18"/>
  <c r="CA5" i="18"/>
  <c r="CA13" i="18"/>
  <c r="CB9" i="18"/>
  <c r="BZ12" i="18"/>
  <c r="CB12" i="18"/>
  <c r="BZ3" i="18"/>
  <c r="BZ11" i="18"/>
  <c r="BZ4" i="18"/>
  <c r="BZ5" i="18"/>
  <c r="BZ13" i="18"/>
  <c r="BY6" i="18"/>
  <c r="BZ2" i="18"/>
  <c r="BY3" i="18"/>
  <c r="BZ10" i="18"/>
  <c r="BZ9" i="18"/>
  <c r="BY11" i="18"/>
  <c r="BY7" i="18"/>
  <c r="BY8" i="18"/>
  <c r="BZ6" i="18"/>
  <c r="BZ7" i="18"/>
  <c r="BY4" i="18"/>
  <c r="BY12" i="18"/>
  <c r="BY9" i="18"/>
  <c r="BZ8" i="18"/>
  <c r="BX5" i="18"/>
  <c r="BY10" i="18"/>
  <c r="BX13" i="18"/>
  <c r="BX2" i="18"/>
  <c r="BX10" i="18"/>
  <c r="BX12" i="18"/>
  <c r="BY5" i="18"/>
  <c r="BY13" i="18"/>
  <c r="BY2" i="18"/>
  <c r="BW6" i="18"/>
  <c r="BX3" i="18"/>
  <c r="BX11" i="18"/>
  <c r="BX4" i="18"/>
  <c r="BW7" i="18"/>
  <c r="BW2" i="18"/>
  <c r="BW10" i="18"/>
  <c r="BW8" i="18"/>
  <c r="BW9" i="18"/>
  <c r="BW4" i="18"/>
  <c r="BW12" i="18"/>
  <c r="BV10" i="18"/>
  <c r="BX6" i="18"/>
  <c r="BW3" i="18"/>
  <c r="BW11" i="18"/>
  <c r="BX7" i="18"/>
  <c r="BX8" i="18"/>
  <c r="BW5" i="18"/>
  <c r="BW13" i="18"/>
  <c r="BX9" i="18"/>
  <c r="BV4" i="18"/>
  <c r="BV12" i="18"/>
  <c r="BU5" i="18"/>
  <c r="BV3" i="18"/>
  <c r="BV11" i="18"/>
  <c r="BU13" i="18"/>
  <c r="BU6" i="18"/>
  <c r="BU7" i="18"/>
  <c r="BU8" i="18"/>
  <c r="BV5" i="18"/>
  <c r="BV13" i="18"/>
  <c r="BU9" i="18"/>
  <c r="BV6" i="18"/>
  <c r="BV2" i="18"/>
  <c r="BV7" i="18"/>
  <c r="BU11" i="18"/>
  <c r="BV8" i="18"/>
  <c r="BU4" i="18"/>
  <c r="BU12" i="18"/>
  <c r="BU10" i="18"/>
  <c r="BV9" i="18"/>
  <c r="BT8" i="18"/>
  <c r="BT10" i="18"/>
  <c r="BT12" i="18"/>
  <c r="BT13" i="18"/>
  <c r="BT11" i="18"/>
  <c r="BT9" i="18"/>
  <c r="BT7" i="18"/>
  <c r="BT6" i="18"/>
  <c r="BT5" i="18"/>
  <c r="BU2" i="18"/>
  <c r="BT2" i="18"/>
  <c r="N29" i="18"/>
  <c r="N30" i="18"/>
  <c r="N31" i="18"/>
  <c r="M29" i="18"/>
  <c r="M30" i="18"/>
  <c r="M31" i="18"/>
  <c r="L29" i="18"/>
  <c r="L30" i="18"/>
  <c r="L31" i="18"/>
  <c r="K29" i="18"/>
  <c r="K30" i="18"/>
  <c r="K31" i="18"/>
  <c r="J29" i="18"/>
  <c r="J30" i="18"/>
  <c r="J31" i="18"/>
  <c r="I29" i="18"/>
  <c r="I30" i="18"/>
  <c r="I31" i="18"/>
  <c r="H29" i="18"/>
  <c r="H30" i="18"/>
  <c r="H31" i="18"/>
  <c r="G29" i="18"/>
  <c r="G30" i="18"/>
  <c r="G31" i="18"/>
  <c r="F29" i="18"/>
  <c r="F30" i="18"/>
  <c r="F31" i="18"/>
  <c r="E29" i="18"/>
  <c r="E30" i="18"/>
  <c r="E31" i="18"/>
  <c r="D29" i="18"/>
  <c r="D30" i="18"/>
  <c r="D31" i="18"/>
  <c r="C29" i="18"/>
  <c r="C30" i="18"/>
  <c r="C31" i="18"/>
  <c r="C17" i="18" l="1"/>
  <c r="BT3" i="18"/>
  <c r="BU3" i="18"/>
  <c r="D28" i="18"/>
  <c r="F28" i="18"/>
  <c r="H28" i="18"/>
  <c r="J28" i="18"/>
  <c r="L28" i="18"/>
  <c r="N28" i="18"/>
  <c r="C28" i="18"/>
  <c r="E28" i="18"/>
  <c r="G28" i="18"/>
  <c r="I28" i="18"/>
  <c r="K28" i="18"/>
  <c r="M28" i="18"/>
  <c r="J24" i="18"/>
  <c r="K23" i="18"/>
  <c r="L22" i="18"/>
  <c r="J22" i="18"/>
  <c r="K21" i="18"/>
  <c r="L20" i="18"/>
  <c r="M27" i="18"/>
  <c r="M19" i="18"/>
  <c r="N26" i="18"/>
  <c r="N18" i="18"/>
  <c r="J21" i="18"/>
  <c r="K20" i="18"/>
  <c r="L27" i="18"/>
  <c r="L19" i="18"/>
  <c r="M26" i="18"/>
  <c r="M18" i="18"/>
  <c r="N25" i="18"/>
  <c r="J20" i="18"/>
  <c r="K27" i="18"/>
  <c r="K19" i="18"/>
  <c r="L26" i="18"/>
  <c r="L18" i="18"/>
  <c r="M25" i="18"/>
  <c r="N17" i="18"/>
  <c r="N24" i="18"/>
  <c r="J27" i="18"/>
  <c r="J19" i="18"/>
  <c r="K26" i="18"/>
  <c r="K18" i="18"/>
  <c r="L25" i="18"/>
  <c r="M17" i="18"/>
  <c r="M24" i="18"/>
  <c r="N23" i="18"/>
  <c r="J17" i="18"/>
  <c r="J26" i="18"/>
  <c r="L17" i="18"/>
  <c r="L24" i="18"/>
  <c r="M23" i="18"/>
  <c r="N22" i="18"/>
  <c r="J18" i="18"/>
  <c r="K25" i="18"/>
  <c r="J25" i="18"/>
  <c r="K17" i="18"/>
  <c r="K24" i="18"/>
  <c r="L23" i="18"/>
  <c r="M22" i="18"/>
  <c r="N21" i="18"/>
  <c r="M21" i="18"/>
  <c r="N20" i="18"/>
  <c r="J23" i="18"/>
  <c r="K22" i="18"/>
  <c r="L21" i="18"/>
  <c r="M20" i="18"/>
  <c r="N27" i="18"/>
  <c r="N19" i="18"/>
  <c r="I23" i="18"/>
  <c r="G23" i="18"/>
  <c r="H21" i="18"/>
  <c r="G20" i="18"/>
  <c r="H20" i="18"/>
  <c r="I27" i="18"/>
  <c r="G19" i="18"/>
  <c r="H27" i="18"/>
  <c r="H19" i="18"/>
  <c r="I26" i="18"/>
  <c r="I18" i="18"/>
  <c r="G27" i="18"/>
  <c r="G18" i="18"/>
  <c r="H26" i="18"/>
  <c r="H18" i="18"/>
  <c r="I25" i="18"/>
  <c r="G26" i="18"/>
  <c r="G22" i="18"/>
  <c r="H25" i="18"/>
  <c r="I17" i="18"/>
  <c r="I24" i="18"/>
  <c r="G17" i="18"/>
  <c r="G24" i="18"/>
  <c r="H23" i="18"/>
  <c r="I22" i="18"/>
  <c r="H17" i="18"/>
  <c r="H22" i="18"/>
  <c r="I21" i="18"/>
  <c r="G25" i="18"/>
  <c r="H24" i="18"/>
  <c r="G21" i="18"/>
  <c r="I20" i="18"/>
  <c r="I19" i="18"/>
  <c r="C22" i="18"/>
  <c r="D21" i="18"/>
  <c r="E20" i="18"/>
  <c r="F27" i="18"/>
  <c r="F19" i="18"/>
  <c r="C20" i="18"/>
  <c r="D27" i="18"/>
  <c r="D19" i="18"/>
  <c r="E26" i="18"/>
  <c r="E18" i="18"/>
  <c r="F25" i="18"/>
  <c r="C27" i="18"/>
  <c r="C19" i="18"/>
  <c r="D26" i="18"/>
  <c r="D18" i="18"/>
  <c r="E25" i="18"/>
  <c r="F17" i="18"/>
  <c r="F24" i="18"/>
  <c r="C21" i="18"/>
  <c r="D20" i="18"/>
  <c r="E27" i="18"/>
  <c r="E19" i="18"/>
  <c r="F26" i="18"/>
  <c r="F18" i="18"/>
  <c r="C26" i="18"/>
  <c r="C18" i="18"/>
  <c r="D25" i="18"/>
  <c r="E17" i="18"/>
  <c r="E24" i="18"/>
  <c r="F23" i="18"/>
  <c r="C25" i="18"/>
  <c r="D17" i="18"/>
  <c r="D24" i="18"/>
  <c r="E23" i="18"/>
  <c r="F22" i="18"/>
  <c r="C24" i="18"/>
  <c r="D23" i="18"/>
  <c r="E22" i="18"/>
  <c r="F21" i="18"/>
  <c r="C23" i="18"/>
  <c r="D22" i="18"/>
  <c r="E21" i="18"/>
  <c r="F20" i="18"/>
  <c r="B31" i="18"/>
  <c r="B30" i="18"/>
  <c r="B29" i="18"/>
  <c r="B28" i="18" l="1"/>
  <c r="W13" i="18" l="1"/>
  <c r="W12" i="18"/>
  <c r="W11" i="18"/>
  <c r="W10" i="18"/>
  <c r="W9" i="18"/>
  <c r="W8" i="18"/>
  <c r="W7" i="18"/>
  <c r="W6" i="18"/>
  <c r="W5" i="18"/>
  <c r="W4" i="18"/>
  <c r="W3" i="18"/>
  <c r="W2" i="18"/>
  <c r="V13" i="18"/>
  <c r="V12" i="18"/>
  <c r="V11" i="18"/>
  <c r="V10" i="18"/>
  <c r="V9" i="18"/>
  <c r="V8" i="18"/>
  <c r="V7" i="18"/>
  <c r="V6" i="18"/>
  <c r="V5" i="18"/>
  <c r="V4" i="18"/>
  <c r="V3" i="18"/>
  <c r="V2" i="18"/>
  <c r="U13" i="18"/>
  <c r="U12" i="18"/>
  <c r="U11" i="18"/>
  <c r="U10" i="18"/>
  <c r="U9" i="18"/>
  <c r="U8" i="18"/>
  <c r="U7" i="18"/>
  <c r="U6" i="18"/>
  <c r="U5" i="18"/>
  <c r="U4" i="18"/>
  <c r="U3" i="18"/>
  <c r="U2" i="18"/>
  <c r="T13" i="18"/>
  <c r="T12" i="18"/>
  <c r="T11" i="18"/>
  <c r="T10" i="18"/>
  <c r="T9" i="18"/>
  <c r="T8" i="18"/>
  <c r="T7" i="18"/>
  <c r="T6" i="18"/>
  <c r="T5" i="18"/>
  <c r="T4" i="18"/>
  <c r="T3" i="18"/>
  <c r="T2" i="18"/>
  <c r="S13" i="18"/>
  <c r="S12" i="18"/>
  <c r="S11" i="18"/>
  <c r="S10" i="18"/>
  <c r="S9" i="18"/>
  <c r="S8" i="18"/>
  <c r="S7" i="18"/>
  <c r="S6" i="18"/>
  <c r="S5" i="18"/>
  <c r="S4" i="18"/>
  <c r="S3" i="18"/>
  <c r="S2" i="18"/>
  <c r="R13" i="18"/>
  <c r="R12" i="18"/>
  <c r="R11" i="18"/>
  <c r="R10" i="18"/>
  <c r="R9" i="18"/>
  <c r="R8" i="18"/>
  <c r="R7" i="18"/>
  <c r="R6" i="18"/>
  <c r="R5" i="18"/>
  <c r="R4" i="18"/>
  <c r="R3" i="18"/>
  <c r="R2" i="18"/>
  <c r="Q13" i="18"/>
  <c r="Q12" i="18"/>
  <c r="Q11" i="18"/>
  <c r="Q10" i="18"/>
  <c r="Q9" i="18"/>
  <c r="Q8" i="18"/>
  <c r="Q7" i="18"/>
  <c r="Q6" i="18"/>
  <c r="Q5" i="18"/>
  <c r="Q4" i="18"/>
  <c r="Q3" i="18"/>
  <c r="Q2" i="18"/>
  <c r="P13" i="18"/>
  <c r="P12" i="18"/>
  <c r="P11" i="18"/>
  <c r="P10" i="18"/>
  <c r="P9" i="18"/>
  <c r="P8" i="18"/>
  <c r="P7" i="18"/>
  <c r="P6" i="18"/>
  <c r="P5" i="18"/>
  <c r="P4" i="18"/>
  <c r="P3" i="18"/>
  <c r="P2" i="18"/>
  <c r="O13" i="18"/>
  <c r="O12" i="18"/>
  <c r="O11" i="18"/>
  <c r="O10" i="18"/>
  <c r="O9" i="18"/>
  <c r="O8" i="18"/>
  <c r="O7" i="18"/>
  <c r="O6" i="18"/>
  <c r="O5" i="18"/>
  <c r="O4" i="18"/>
  <c r="O3" i="18"/>
  <c r="O2" i="18"/>
  <c r="N13" i="18"/>
  <c r="N12" i="18"/>
  <c r="N11" i="18"/>
  <c r="N10" i="18"/>
  <c r="N9" i="18"/>
  <c r="N8" i="18"/>
  <c r="N7" i="18"/>
  <c r="N6" i="18"/>
  <c r="N5" i="18"/>
  <c r="N4" i="18"/>
  <c r="N3" i="18"/>
  <c r="N2" i="18"/>
  <c r="M13" i="18"/>
  <c r="M12" i="18"/>
  <c r="M11" i="18"/>
  <c r="M10" i="18"/>
  <c r="M9" i="18"/>
  <c r="M8" i="18"/>
  <c r="M7" i="18"/>
  <c r="M6" i="18"/>
  <c r="M5" i="18"/>
  <c r="M4" i="18"/>
  <c r="M3" i="18"/>
  <c r="M2" i="18"/>
  <c r="L13" i="18"/>
  <c r="L12" i="18"/>
  <c r="L11" i="18"/>
  <c r="L10" i="18"/>
  <c r="L9" i="18"/>
  <c r="L8" i="18"/>
  <c r="L7" i="18"/>
  <c r="L6" i="18"/>
  <c r="L5" i="18"/>
  <c r="L4" i="18"/>
  <c r="L3" i="18"/>
  <c r="L2" i="18"/>
  <c r="K13" i="18"/>
  <c r="K12" i="18"/>
  <c r="K11" i="18"/>
  <c r="K10" i="18"/>
  <c r="K9" i="18"/>
  <c r="K8" i="18"/>
  <c r="K7" i="18"/>
  <c r="K6" i="18"/>
  <c r="K5" i="18"/>
  <c r="K4" i="18"/>
  <c r="K3" i="18"/>
  <c r="K2" i="18"/>
  <c r="J13" i="18"/>
  <c r="J12" i="18"/>
  <c r="J11" i="18"/>
  <c r="J10" i="18"/>
  <c r="J9" i="18"/>
  <c r="J8" i="18"/>
  <c r="J7" i="18"/>
  <c r="J6" i="18"/>
  <c r="J5" i="18"/>
  <c r="J4" i="18"/>
  <c r="J3" i="18"/>
  <c r="J2" i="18"/>
  <c r="I13" i="18"/>
  <c r="I12" i="18"/>
  <c r="I11" i="18"/>
  <c r="I10" i="18"/>
  <c r="I9" i="18"/>
  <c r="I8" i="18"/>
  <c r="I7" i="18"/>
  <c r="I6" i="18"/>
  <c r="I5" i="18"/>
  <c r="I4" i="18"/>
  <c r="I3" i="18"/>
  <c r="I2" i="18"/>
  <c r="H13" i="18"/>
  <c r="H12" i="18"/>
  <c r="H11" i="18"/>
  <c r="H10" i="18"/>
  <c r="H9" i="18"/>
  <c r="H8" i="18"/>
  <c r="H7" i="18"/>
  <c r="H6" i="18"/>
  <c r="H5" i="18"/>
  <c r="H4" i="18"/>
  <c r="H3" i="18"/>
  <c r="H2" i="18"/>
  <c r="G13" i="18"/>
  <c r="G12" i="18"/>
  <c r="G11" i="18"/>
  <c r="G10" i="18"/>
  <c r="G9" i="18"/>
  <c r="G8" i="18"/>
  <c r="G7" i="18"/>
  <c r="G6" i="18"/>
  <c r="G5" i="18"/>
  <c r="G4" i="18"/>
  <c r="G3" i="18"/>
  <c r="G2" i="18"/>
  <c r="B2" i="18" l="1"/>
  <c r="C16" i="18" a="1"/>
  <c r="C16" i="18" s="1"/>
  <c r="BT4" i="18" l="1"/>
  <c r="B18" i="18"/>
  <c r="B27" i="18"/>
  <c r="B25" i="18"/>
  <c r="B24" i="18"/>
  <c r="B19" i="18"/>
  <c r="B23" i="18"/>
  <c r="B26" i="18"/>
  <c r="B22" i="18"/>
  <c r="B21" i="18"/>
  <c r="B20" i="18"/>
  <c r="B3" i="18"/>
  <c r="B4" i="18"/>
  <c r="B5" i="18"/>
  <c r="B6" i="18"/>
  <c r="B7" i="18"/>
  <c r="B8" i="18"/>
  <c r="B9" i="18"/>
  <c r="B10" i="18"/>
  <c r="B11" i="18"/>
  <c r="B12" i="18"/>
  <c r="B13" i="18"/>
  <c r="I7" i="17" l="1"/>
  <c r="AB54" i="16" l="1"/>
  <c r="AB53" i="16"/>
  <c r="AB52" i="16"/>
  <c r="AB54" i="15"/>
  <c r="AB53" i="15"/>
  <c r="AB52" i="15"/>
  <c r="AB54" i="14"/>
  <c r="AB53" i="14"/>
  <c r="AB52" i="14"/>
  <c r="AB54" i="13"/>
  <c r="AB53" i="13"/>
  <c r="AB52" i="13"/>
  <c r="AB54" i="12"/>
  <c r="AB53" i="12"/>
  <c r="AB52" i="12"/>
  <c r="AB54" i="11"/>
  <c r="AB53" i="11"/>
  <c r="AB52" i="11"/>
  <c r="AB54" i="10"/>
  <c r="AB53" i="10"/>
  <c r="AB52" i="10"/>
  <c r="AB54" i="9"/>
  <c r="AB53" i="9"/>
  <c r="AB52" i="9"/>
  <c r="AB54" i="8"/>
  <c r="AB53" i="8"/>
  <c r="AB52" i="8"/>
  <c r="AB54" i="6"/>
  <c r="AB53" i="6"/>
  <c r="AB52" i="6"/>
  <c r="AB54" i="1"/>
  <c r="AB53" i="1"/>
  <c r="AB52" i="1"/>
  <c r="AB51" i="16" l="1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3" i="13"/>
  <c r="AB22" i="13"/>
  <c r="AB21" i="13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3" i="12"/>
  <c r="AB22" i="12"/>
  <c r="AB21" i="12"/>
  <c r="AB20" i="12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3" i="11"/>
  <c r="AB22" i="11"/>
  <c r="AB21" i="11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3" i="10"/>
  <c r="AB22" i="10"/>
  <c r="AB21" i="10"/>
  <c r="AB20" i="10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3" i="9"/>
  <c r="AB22" i="9"/>
  <c r="AB21" i="9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1" i="8"/>
  <c r="AB20" i="8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8" i="1"/>
  <c r="AB27" i="1"/>
  <c r="AB26" i="1"/>
  <c r="AB25" i="1"/>
  <c r="AB24" i="1"/>
  <c r="AB23" i="1"/>
  <c r="AB22" i="1"/>
  <c r="AB21" i="1"/>
  <c r="AB20" i="1"/>
  <c r="B7" i="17" s="1"/>
  <c r="E9" i="17" l="1"/>
  <c r="B9" i="17"/>
  <c r="E15" i="17"/>
  <c r="D7" i="17"/>
  <c r="E18" i="17"/>
  <c r="E11" i="17"/>
  <c r="E8" i="17"/>
  <c r="E16" i="17"/>
  <c r="E12" i="17"/>
  <c r="E13" i="17"/>
  <c r="B8" i="17"/>
  <c r="E10" i="17"/>
  <c r="B10" i="17" l="1"/>
  <c r="CR5" i="18" l="1"/>
  <c r="CR3" i="18"/>
  <c r="CR6" i="18"/>
  <c r="AY13" i="18"/>
  <c r="BP3" i="18" s="1"/>
  <c r="AY12" i="18"/>
  <c r="BO3" i="18" s="1"/>
  <c r="AY11" i="18"/>
  <c r="BN2" i="18" s="1"/>
  <c r="AY10" i="18"/>
  <c r="BM2" i="18" s="1"/>
  <c r="AY9" i="18"/>
  <c r="BL3" i="18" s="1"/>
  <c r="AY8" i="18"/>
  <c r="BK2" i="18" s="1"/>
  <c r="AY7" i="18"/>
  <c r="BJ3" i="18" s="1"/>
  <c r="AY6" i="18"/>
  <c r="BI3" i="18" s="1"/>
  <c r="AY4" i="18"/>
  <c r="BG3" i="18" s="1"/>
  <c r="AY3" i="18"/>
  <c r="BF3" i="18" s="1"/>
  <c r="AY5" i="18"/>
  <c r="BH2" i="18" s="1"/>
  <c r="BK3" i="18" l="1"/>
  <c r="BL2" i="18"/>
  <c r="BP2" i="18"/>
  <c r="BO2" i="18"/>
  <c r="BN3" i="18"/>
  <c r="BM3" i="18"/>
  <c r="BJ2" i="18"/>
  <c r="BI2" i="18"/>
  <c r="BH3" i="18"/>
  <c r="BG2" i="18"/>
  <c r="BF2" i="18"/>
  <c r="AA6" i="18"/>
  <c r="AA5" i="18"/>
  <c r="AA3" i="18"/>
  <c r="AK2" i="18" l="1"/>
  <c r="AM2" i="18"/>
  <c r="AN2" i="18"/>
  <c r="CR2" i="18"/>
  <c r="E7" i="17"/>
  <c r="C7" i="17"/>
  <c r="O17" i="17"/>
  <c r="L7" i="17"/>
  <c r="L12" i="17"/>
  <c r="I12" i="17"/>
  <c r="AN3" i="18"/>
  <c r="AM5" i="18"/>
  <c r="AM4" i="18"/>
  <c r="AN6" i="18"/>
  <c r="AM3" i="18"/>
  <c r="AN5" i="18"/>
  <c r="AM6" i="18"/>
  <c r="AN4" i="18"/>
  <c r="AK5" i="18"/>
  <c r="AK6" i="18"/>
  <c r="AK4" i="18"/>
  <c r="AK3" i="18"/>
  <c r="X17" i="17"/>
  <c r="W17" i="17"/>
  <c r="V17" i="17"/>
  <c r="U17" i="17"/>
  <c r="T17" i="17"/>
  <c r="S17" i="17"/>
  <c r="R17" i="17"/>
  <c r="Q17" i="17"/>
  <c r="P17" i="17"/>
  <c r="N17" i="17"/>
  <c r="M17" i="17"/>
  <c r="L17" i="17"/>
  <c r="K17" i="17"/>
  <c r="J17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K12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F13" i="18" l="1"/>
  <c r="I17" i="17"/>
  <c r="F12" i="18"/>
  <c r="F11" i="18"/>
  <c r="I15" i="17"/>
  <c r="F10" i="18"/>
  <c r="F9" i="18"/>
  <c r="F8" i="18"/>
  <c r="J12" i="17"/>
  <c r="F7" i="18"/>
  <c r="I11" i="17"/>
  <c r="F6" i="18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X7" i="17"/>
  <c r="W7" i="17"/>
  <c r="V7" i="17"/>
  <c r="U7" i="17"/>
  <c r="T7" i="17"/>
  <c r="S7" i="17"/>
  <c r="R7" i="17"/>
  <c r="Q7" i="17"/>
  <c r="P7" i="17"/>
  <c r="O7" i="17"/>
  <c r="N7" i="17"/>
  <c r="M7" i="17"/>
  <c r="K7" i="17"/>
  <c r="J7" i="17"/>
  <c r="X14" i="17"/>
  <c r="H15" i="17" l="1"/>
  <c r="H11" i="17"/>
  <c r="H17" i="17"/>
  <c r="H12" i="17"/>
  <c r="H18" i="17"/>
  <c r="H13" i="17"/>
  <c r="I8" i="17"/>
  <c r="F3" i="18"/>
  <c r="H8" i="17" s="1"/>
  <c r="F2" i="18"/>
  <c r="H16" i="17"/>
  <c r="I10" i="17"/>
  <c r="F5" i="18"/>
  <c r="F4" i="18"/>
  <c r="J14" i="17"/>
  <c r="Q13" i="17"/>
  <c r="U13" i="17"/>
  <c r="L9" i="17"/>
  <c r="P9" i="17"/>
  <c r="W9" i="17"/>
  <c r="S14" i="17"/>
  <c r="L18" i="17"/>
  <c r="V13" i="17"/>
  <c r="I13" i="17"/>
  <c r="J18" i="17"/>
  <c r="T13" i="17"/>
  <c r="O14" i="17"/>
  <c r="W14" i="17"/>
  <c r="J13" i="17"/>
  <c r="O18" i="17"/>
  <c r="T14" i="17"/>
  <c r="U18" i="17"/>
  <c r="W13" i="17"/>
  <c r="X13" i="17"/>
  <c r="R14" i="17"/>
  <c r="Q14" i="17"/>
  <c r="M14" i="17"/>
  <c r="P14" i="17"/>
  <c r="S13" i="17"/>
  <c r="K16" i="17"/>
  <c r="V16" i="17"/>
  <c r="I16" i="17"/>
  <c r="X16" i="17"/>
  <c r="I9" i="17"/>
  <c r="M9" i="17"/>
  <c r="Q9" i="17"/>
  <c r="R9" i="17"/>
  <c r="U9" i="17"/>
  <c r="X18" i="17"/>
  <c r="W16" i="17"/>
  <c r="W18" i="17"/>
  <c r="N16" i="17"/>
  <c r="R16" i="17"/>
  <c r="U16" i="17"/>
  <c r="Q18" i="17"/>
  <c r="T16" i="17"/>
  <c r="J9" i="17"/>
  <c r="N9" i="17"/>
  <c r="S9" i="17"/>
  <c r="T18" i="17"/>
  <c r="S16" i="17"/>
  <c r="R13" i="17"/>
  <c r="S18" i="17"/>
  <c r="V18" i="17"/>
  <c r="J16" i="17"/>
  <c r="M13" i="17"/>
  <c r="Q16" i="17"/>
  <c r="P13" i="17"/>
  <c r="M18" i="17"/>
  <c r="P16" i="17"/>
  <c r="O13" i="17"/>
  <c r="V14" i="17"/>
  <c r="H14" i="17"/>
  <c r="K9" i="17"/>
  <c r="O9" i="17"/>
  <c r="T9" i="17"/>
  <c r="V9" i="17"/>
  <c r="X9" i="17"/>
  <c r="P18" i="17"/>
  <c r="O16" i="17"/>
  <c r="N14" i="17"/>
  <c r="N13" i="17"/>
  <c r="K18" i="17"/>
  <c r="I14" i="17"/>
  <c r="N18" i="17"/>
  <c r="U14" i="17"/>
  <c r="R18" i="17"/>
  <c r="M16" i="17"/>
  <c r="L14" i="17"/>
  <c r="L13" i="17"/>
  <c r="I18" i="17"/>
  <c r="L16" i="17"/>
  <c r="K14" i="17"/>
  <c r="K13" i="17"/>
  <c r="AB4" i="14"/>
  <c r="B16" i="17" s="1"/>
  <c r="C11" i="17"/>
  <c r="C10" i="17"/>
  <c r="C8" i="17"/>
  <c r="C9" i="17" l="1"/>
  <c r="BY14" i="18"/>
  <c r="H7" i="17"/>
  <c r="CR13" i="18"/>
  <c r="AA13" i="18"/>
  <c r="AU4" i="18" s="1"/>
  <c r="AA12" i="18"/>
  <c r="AA11" i="18"/>
  <c r="AA10" i="18"/>
  <c r="AA9" i="18"/>
  <c r="AA8" i="18"/>
  <c r="AA7" i="18"/>
  <c r="AA4" i="18"/>
  <c r="CR7" i="18"/>
  <c r="CR9" i="18"/>
  <c r="CR11" i="18"/>
  <c r="CE14" i="18"/>
  <c r="CM14" i="18"/>
  <c r="BU14" i="18"/>
  <c r="CD14" i="18"/>
  <c r="CL14" i="18"/>
  <c r="BV14" i="18"/>
  <c r="CC14" i="18"/>
  <c r="CK14" i="18"/>
  <c r="CA14" i="18"/>
  <c r="CH14" i="18"/>
  <c r="CG14" i="18"/>
  <c r="BZ14" i="18"/>
  <c r="BX14" i="18"/>
  <c r="CQ14" i="18"/>
  <c r="CP14" i="18"/>
  <c r="CF14" i="18"/>
  <c r="BW14" i="18"/>
  <c r="CN14" i="18"/>
  <c r="CO14" i="18"/>
  <c r="BT14" i="18"/>
  <c r="CB14" i="18"/>
  <c r="CJ14" i="18"/>
  <c r="CI14" i="18"/>
  <c r="CR8" i="18"/>
  <c r="CR10" i="18"/>
  <c r="CR12" i="18"/>
  <c r="H10" i="17"/>
  <c r="H9" i="17"/>
  <c r="C17" i="17"/>
  <c r="E17" i="17"/>
  <c r="C14" i="17"/>
  <c r="E14" i="17"/>
  <c r="C18" i="17"/>
  <c r="C16" i="17"/>
  <c r="C15" i="17"/>
  <c r="C13" i="17"/>
  <c r="C12" i="17"/>
  <c r="CR4" i="18" l="1"/>
  <c r="AO4" i="18"/>
  <c r="AP2" i="18"/>
  <c r="AR4" i="18"/>
  <c r="AS2" i="18"/>
  <c r="AQ2" i="18"/>
  <c r="AT4" i="18"/>
  <c r="AL2" i="18"/>
  <c r="AU3" i="18"/>
  <c r="AU5" i="18"/>
  <c r="AU2" i="18"/>
  <c r="AU6" i="18"/>
  <c r="AT2" i="18"/>
  <c r="AS6" i="18"/>
  <c r="AT5" i="18"/>
  <c r="AT6" i="18"/>
  <c r="AT3" i="18"/>
  <c r="AS3" i="18"/>
  <c r="AS5" i="18"/>
  <c r="AS4" i="18"/>
  <c r="AR5" i="18"/>
  <c r="AR2" i="18"/>
  <c r="AP4" i="18"/>
  <c r="AR6" i="18"/>
  <c r="AR3" i="18"/>
  <c r="AQ5" i="18"/>
  <c r="AQ6" i="18"/>
  <c r="AQ4" i="18"/>
  <c r="AQ3" i="18"/>
  <c r="AP3" i="18"/>
  <c r="AP6" i="18"/>
  <c r="AP5" i="18"/>
  <c r="AL3" i="18"/>
  <c r="AO2" i="18"/>
  <c r="AO5" i="18"/>
  <c r="AO6" i="18"/>
  <c r="AO3" i="18"/>
  <c r="AL4" i="18"/>
  <c r="AL5" i="18"/>
  <c r="AL6" i="18"/>
  <c r="CR14" i="18"/>
  <c r="CV11" i="18" s="1"/>
  <c r="AY2" i="18"/>
  <c r="BE3" i="18" s="1"/>
  <c r="BE2" i="18" l="1"/>
  <c r="CV13" i="18"/>
  <c r="CV16" i="18"/>
  <c r="CV5" i="18"/>
  <c r="CV19" i="18"/>
  <c r="CV15" i="18" l="1"/>
  <c r="CV24" i="18"/>
  <c r="CV2" i="18"/>
  <c r="CV25" i="18"/>
  <c r="CV6" i="18"/>
  <c r="CV21" i="18"/>
  <c r="CV8" i="18"/>
  <c r="CV4" i="18"/>
  <c r="CV10" i="18"/>
  <c r="CV9" i="18"/>
  <c r="CV20" i="18"/>
  <c r="CV3" i="18"/>
  <c r="CV23" i="18"/>
  <c r="CV14" i="18"/>
  <c r="CV12" i="18"/>
  <c r="CV18" i="18"/>
  <c r="CV22" i="18"/>
  <c r="CV7" i="18"/>
  <c r="CV17" i="18"/>
  <c r="AA2" i="18" l="1"/>
  <c r="AJ5" i="18" l="1"/>
  <c r="AJ2" i="18"/>
  <c r="AJ3" i="18"/>
  <c r="AJ4" i="18"/>
  <c r="AJ6" i="18"/>
  <c r="B1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tc={B84E8BD8-92BD-453A-815C-D5920FA97749}</author>
  </authors>
  <commentList>
    <comment ref="C3" authorId="0" shapeId="0" xr:uid="{B84E8BD8-92BD-453A-815C-D5920FA97749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tc={306B25DF-6060-434E-97EF-D7D8ED6ED821}</author>
  </authors>
  <commentList>
    <comment ref="C3" authorId="0" shapeId="0" xr:uid="{306B25DF-6060-434E-97EF-D7D8ED6ED821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tc={8CD9131F-96E8-4BBC-9F0B-F125DD88AFA5}</author>
  </authors>
  <commentList>
    <comment ref="C3" authorId="0" shapeId="0" xr:uid="{8CD9131F-96E8-4BBC-9F0B-F125DD88AFA5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tc={5F49C0ED-9A91-4A78-9C71-AF5E3FDBFC23}</author>
  </authors>
  <commentList>
    <comment ref="C3" authorId="0" shapeId="0" xr:uid="{5F49C0ED-9A91-4A78-9C71-AF5E3FDBFC23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tc={21916373-506D-43DA-AE4D-DDFD1FF34ACA}</author>
  </authors>
  <commentList>
    <comment ref="C3" authorId="0" shapeId="0" xr:uid="{21916373-506D-43DA-AE4D-DDFD1FF34ACA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tc={987B1040-131E-4627-867F-73E40857F346}</author>
  </authors>
  <commentList>
    <comment ref="C3" authorId="0" shapeId="0" xr:uid="{987B1040-131E-4627-867F-73E40857F346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tc={9DCCE2CD-B9D9-4988-9922-5D0748E792B8}</author>
  </authors>
  <commentList>
    <comment ref="C3" authorId="0" shapeId="0" xr:uid="{9DCCE2CD-B9D9-4988-9922-5D0748E792B8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tc={C7F0B8D6-24A6-4A08-99D7-9ADBFBD24B65}</author>
  </authors>
  <commentList>
    <comment ref="C3" authorId="0" shapeId="0" xr:uid="{C7F0B8D6-24A6-4A08-99D7-9ADBFBD24B65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tc={DB18C909-2F46-4B26-9E3D-E0A358DF3A7B}</author>
  </authors>
  <commentList>
    <comment ref="C3" authorId="0" shapeId="0" xr:uid="{DB18C909-2F46-4B26-9E3D-E0A358DF3A7B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tc={9DBBC23D-20CE-4056-A525-3DCA32DA2903}</author>
  </authors>
  <commentList>
    <comment ref="C3" authorId="0" shapeId="0" xr:uid="{9DBBC23D-20CE-4056-A525-3DCA32DA2903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tc={00A371BA-A0FC-4632-ADE5-A9D5FCB8AAB0}</author>
  </authors>
  <commentList>
    <comment ref="C3" authorId="0" shapeId="0" xr:uid="{00A371BA-A0FC-4632-ADE5-A9D5FCB8AAB0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tc={40F7E40F-60CA-4E0B-809A-788AC2B754A6}</author>
  </authors>
  <commentList>
    <comment ref="C3" authorId="0" shapeId="0" xr:uid="{40F7E40F-60CA-4E0B-809A-788AC2B754A6}">
      <text>
        <t>[Threaded comment]
Your version of Excel allows you to read this threaded comment; however, any edits to it will get removed if the file is opened in a newer version of Excel. Learn more: https://go.microsoft.com/fwlink/?linkid=870924
Comment:
    SS = ≤ 100 days in SNF
LS = &gt; 100 days in SNF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Tracking Tool Draft.xlsx!Months" type="102" refreshedVersion="6" minRefreshableVersion="5">
    <extLst>
      <ext xmlns:x15="http://schemas.microsoft.com/office/spreadsheetml/2010/11/main" uri="{DE250136-89BD-433C-8126-D09CA5730AF9}">
        <x15:connection id="Months">
          <x15:rangePr sourceName="_xlcn.WorksheetConnection_TrackingToolDraft.xlsxMonths"/>
        </x15:connection>
      </ext>
    </extLst>
  </connection>
  <connection id="3" xr16:uid="{00000000-0015-0000-FFFF-FFFF02000000}" name="WorksheetConnection_Tracking Tool Draft.xlsx!Tracking_Table" type="102" refreshedVersion="6" minRefreshableVersion="5">
    <extLst>
      <ext xmlns:x15="http://schemas.microsoft.com/office/spreadsheetml/2010/11/main" uri="{DE250136-89BD-433C-8126-D09CA5730AF9}">
        <x15:connection id="Tracking_Table" autoDelete="1">
          <x15:rangePr sourceName="_xlcn.WorksheetConnection_TrackingToolDraft.xlsxTracking_Table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<sst xmlns="http://schemas.openxmlformats.org/spreadsheetml/2006/main" count="30780" uniqueCount="29809">
  <si>
    <t>NURSING HOME INFECTIONS TRACKING TOOL</t>
  </si>
  <si>
    <t>Select your nursing home name from the following drop down list.</t>
  </si>
  <si>
    <t>NURSING HOME NAME:</t>
  </si>
  <si>
    <t xml:space="preserve">  EXAMPLE  </t>
  </si>
  <si>
    <t>CCN NUMBER:</t>
  </si>
  <si>
    <t>TRACKING YEAR:</t>
  </si>
  <si>
    <r>
      <rPr>
        <u/>
        <sz val="11"/>
        <color theme="1"/>
        <rFont val="Calibri"/>
        <family val="2"/>
        <scheme val="minor"/>
      </rPr>
      <t>Note</t>
    </r>
    <r>
      <rPr>
        <sz val="11"/>
        <color theme="1"/>
        <rFont val="Calibri"/>
        <family val="2"/>
        <scheme val="minor"/>
      </rPr>
      <t>: This version of the tool was adapted from a tracking sheet developed by the Minnesota Department of Health.</t>
    </r>
  </si>
  <si>
    <t xml:space="preserve"> Resident Days Present</t>
  </si>
  <si>
    <t>Month</t>
  </si>
  <si>
    <t>Total Resident Days per 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</si>
  <si>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</si>
  <si>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</si>
  <si>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</si>
  <si>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</si>
  <si>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</si>
  <si>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</si>
  <si>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</si>
  <si>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</si>
  <si>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</si>
  <si>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</si>
  <si>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</si>
  <si>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</si>
  <si>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CMS Certification Number (CCN)</t>
  </si>
  <si>
    <t>Provider Name</t>
  </si>
  <si>
    <t>123456</t>
  </si>
  <si>
    <t>125063</t>
  </si>
  <si>
    <t>15 CRAIGSIDE</t>
  </si>
  <si>
    <t>375222</t>
  </si>
  <si>
    <t>24TH PLACE</t>
  </si>
  <si>
    <t>075442</t>
  </si>
  <si>
    <t>60 WEST</t>
  </si>
  <si>
    <t>056376</t>
  </si>
  <si>
    <t>A GRACE SUB ACUTE &amp; SKILLED CARE</t>
  </si>
  <si>
    <t>335023</t>
  </si>
  <si>
    <t>A HOLLY PATTERSON EXTENDED CARE FACILITY</t>
  </si>
  <si>
    <t>115002</t>
  </si>
  <si>
    <t>A.G. RHODES HOME WESLEY WOODS</t>
  </si>
  <si>
    <t>115521</t>
  </si>
  <si>
    <t>A.G. RHODES HOME, INC - COBB</t>
  </si>
  <si>
    <t>115275</t>
  </si>
  <si>
    <t>A.G. RHODES HOME, INC, THE</t>
  </si>
  <si>
    <t>075410</t>
  </si>
  <si>
    <t>AARON MANOR NURSING &amp; REHABILITATION</t>
  </si>
  <si>
    <t>335532</t>
  </si>
  <si>
    <t>AARON MANOR REHABILITATION AND NURSING CENTER</t>
  </si>
  <si>
    <t>165178</t>
  </si>
  <si>
    <t>AASE HAUGEN HOME</t>
  </si>
  <si>
    <t>425057</t>
  </si>
  <si>
    <t>ABBEVILLE NURSING HOME, INC.</t>
  </si>
  <si>
    <t>105335</t>
  </si>
  <si>
    <t>ABBEY DELRAY</t>
  </si>
  <si>
    <t>105411</t>
  </si>
  <si>
    <t>ABBEY DELRAY SOUTH</t>
  </si>
  <si>
    <t>105749</t>
  </si>
  <si>
    <t>ABBEY REHABILITATION AND NURSING CENTER</t>
  </si>
  <si>
    <t>265839</t>
  </si>
  <si>
    <t>ABBEY SENIOR HEALTH</t>
  </si>
  <si>
    <t>395199</t>
  </si>
  <si>
    <t>ABBEYVILLE SKILLED NURSING AND REHABILITATION CENT</t>
  </si>
  <si>
    <t>146065</t>
  </si>
  <si>
    <t>ABBINGTON VLGE NRSG &amp; RHB CTR</t>
  </si>
  <si>
    <t>525435</t>
  </si>
  <si>
    <t>ABBOTSFORD HEALTH CARE CENTER</t>
  </si>
  <si>
    <t>225344</t>
  </si>
  <si>
    <t>ABBOTT SKILLED NURSING &amp; REHABILITATION CENTER</t>
  </si>
  <si>
    <t>075351</t>
  </si>
  <si>
    <t>ABBOTT TERRACE HEALTH CENTER</t>
  </si>
  <si>
    <t>345333</t>
  </si>
  <si>
    <t>ABBOTTS CREEK CENTER</t>
  </si>
  <si>
    <t>365587</t>
  </si>
  <si>
    <t>ABBYSHIRE PLACE HEALTH AND REHABILITATION CENTER L</t>
  </si>
  <si>
    <t>165303</t>
  </si>
  <si>
    <t>ABCM REHAB CENTERS OF INDEPENDENCE WEST CAMPUS</t>
  </si>
  <si>
    <t>115132</t>
  </si>
  <si>
    <t>ABERCORN REHABILITATION CENTER</t>
  </si>
  <si>
    <t>435041</t>
  </si>
  <si>
    <t>ABERDEEN HEALTH AND REHAB</t>
  </si>
  <si>
    <t>265841</t>
  </si>
  <si>
    <t>ABERDEEN HEIGHTS</t>
  </si>
  <si>
    <t>235052</t>
  </si>
  <si>
    <t>ABERDEEN REHABILITATION AND SKILLED NURSING CENTER</t>
  </si>
  <si>
    <t>175448</t>
  </si>
  <si>
    <t>ABERDEEN VILLAGE</t>
  </si>
  <si>
    <t>225433</t>
  </si>
  <si>
    <t>ABERJONA REHABILITATION AND NURSING CENTER</t>
  </si>
  <si>
    <t>345161</t>
  </si>
  <si>
    <t>ABERNETHY LAURELS</t>
  </si>
  <si>
    <t>315267</t>
  </si>
  <si>
    <t>ABIGAIL HOUSE FOR NURSING &amp; REHABILITATION</t>
  </si>
  <si>
    <t>315141</t>
  </si>
  <si>
    <t>ABINGDON CARE &amp; REHABILITATION CENTER</t>
  </si>
  <si>
    <t>495409</t>
  </si>
  <si>
    <t>ABINGDON HEALTH CARE LLC</t>
  </si>
  <si>
    <t>395701</t>
  </si>
  <si>
    <t>ABINGTON MANOR</t>
  </si>
  <si>
    <t>676346</t>
  </si>
  <si>
    <t>ABRI AT EDINBURG</t>
  </si>
  <si>
    <t>455906</t>
  </si>
  <si>
    <t>ABRI AT STEPHENVILLE</t>
  </si>
  <si>
    <t>335610</t>
  </si>
  <si>
    <t>ABSOLUT CTR FOR NURSING &amp; REHAB ALLEGANY L L C</t>
  </si>
  <si>
    <t>335281</t>
  </si>
  <si>
    <t>ABSOLUT CTR FOR NURSING &amp; REHAB AURORA PARK L L C</t>
  </si>
  <si>
    <t>335371</t>
  </si>
  <si>
    <t>ABSOLUT CTR FOR NURSING &amp; REHAB ENDICOTT L L C</t>
  </si>
  <si>
    <t>335533</t>
  </si>
  <si>
    <t>ABSOLUT CTR FOR NURSING &amp; REHAB GASPORT L L C</t>
  </si>
  <si>
    <t>335652</t>
  </si>
  <si>
    <t>ABSOLUT CTR FOR NURSING &amp; REHAB THREE RIVERS L L C</t>
  </si>
  <si>
    <t>335683</t>
  </si>
  <si>
    <t>ABSOLUT CTR FOR NURSING &amp; REHAB WESTFIELD L L C</t>
  </si>
  <si>
    <t>265846</t>
  </si>
  <si>
    <t>ABUNDANT ACRES CARE AND REHAB</t>
  </si>
  <si>
    <t>445483</t>
  </si>
  <si>
    <t>ABUNDANT CHRISTIAN LIVING COMMUNITY REHABILITATION</t>
  </si>
  <si>
    <t>035279</t>
  </si>
  <si>
    <t>ACACIA HEALTH CENTER</t>
  </si>
  <si>
    <t>335254</t>
  </si>
  <si>
    <t>ACADIA CENTER FOR NURSING AND REHABILITATION</t>
  </si>
  <si>
    <t>195564</t>
  </si>
  <si>
    <t>ACADIA ST LANDRY NURSING &amp; REHABILITATION CENTER</t>
  </si>
  <si>
    <t>555261</t>
  </si>
  <si>
    <t>ACC CARE CENTER</t>
  </si>
  <si>
    <t>676437</t>
  </si>
  <si>
    <t>ACCEL AT COLLEGE STATION</t>
  </si>
  <si>
    <t>375570</t>
  </si>
  <si>
    <t>ACCEL AT CRYSTAL PARK</t>
  </si>
  <si>
    <t>065429</t>
  </si>
  <si>
    <t>ACCEL AT LONGMONT</t>
  </si>
  <si>
    <t>676349</t>
  </si>
  <si>
    <t>ACCEL AT WILLOW BEND</t>
  </si>
  <si>
    <t>395084</t>
  </si>
  <si>
    <t>ACCELA REHAB AND CARE CENTER AT SOMERTON</t>
  </si>
  <si>
    <t>395545</t>
  </si>
  <si>
    <t>ACCELA REHAB AND CARE CENTER AT SPRINGFIELD</t>
  </si>
  <si>
    <t>396144</t>
  </si>
  <si>
    <t>ACCELERATE SKILLED NURSING AND REHABILITATION EXTO</t>
  </si>
  <si>
    <t>396017</t>
  </si>
  <si>
    <t>ACCELERATE SKILLED NURSING AND REHABILITATION WILL</t>
  </si>
  <si>
    <t>395485</t>
  </si>
  <si>
    <t>ACCELERATE SKILLED NURSINGANDREHABILITATION PHILA</t>
  </si>
  <si>
    <t>17E210</t>
  </si>
  <si>
    <t>ACCESS MENTAL HEALTH</t>
  </si>
  <si>
    <t>315083</t>
  </si>
  <si>
    <t>ACCLAIM REHABILITATION AND NURSING CENTER</t>
  </si>
  <si>
    <t>145524</t>
  </si>
  <si>
    <t>ACCOLADE HC OF EAST PEORIA</t>
  </si>
  <si>
    <t>145603</t>
  </si>
  <si>
    <t>ACCOLADE HC OF PAXTON ON PELLS</t>
  </si>
  <si>
    <t>145243</t>
  </si>
  <si>
    <t>ACCOLADE HEALTHCARE DANVILLE</t>
  </si>
  <si>
    <t>145039</t>
  </si>
  <si>
    <t>ACCOLADE HEALTHCARE OF PEORIA</t>
  </si>
  <si>
    <t>146010</t>
  </si>
  <si>
    <t>ACCOLADE HEALTHCARE OF PONTIAC</t>
  </si>
  <si>
    <t>145439</t>
  </si>
  <si>
    <t>ACCOLADE HEALTHCARE OF SAVOY</t>
  </si>
  <si>
    <t>145449</t>
  </si>
  <si>
    <t>ACCOLADE PAXTON SENIOR LIVING</t>
  </si>
  <si>
    <t>366123</t>
  </si>
  <si>
    <t>ACCORD CARE COMMUNITY ORRVILLE LLC</t>
  </si>
  <si>
    <t>345406</t>
  </si>
  <si>
    <t>ACCORDIUS HEALTH AND REHABILITATION</t>
  </si>
  <si>
    <t>345509</t>
  </si>
  <si>
    <t>ACCORDIUS HEALTH AT ABERDEEN</t>
  </si>
  <si>
    <t>345010</t>
  </si>
  <si>
    <t>ACCORDIUS HEALTH AT ASHEVILLE</t>
  </si>
  <si>
    <t>345243</t>
  </si>
  <si>
    <t>ACCORDIUS HEALTH AT CHARLOTTE</t>
  </si>
  <si>
    <t>345130</t>
  </si>
  <si>
    <t>ACCORDIUS HEALTH AT CONCORD</t>
  </si>
  <si>
    <t>345359</t>
  </si>
  <si>
    <t>ACCORDIUS HEALTH AT CREEKSIDE CARE</t>
  </si>
  <si>
    <t>345162</t>
  </si>
  <si>
    <t>ACCORDIUS HEALTH AT GASTONIA</t>
  </si>
  <si>
    <t>345285</t>
  </si>
  <si>
    <t>ACCORDIUS HEALTH AT HENDERSONVILLE</t>
  </si>
  <si>
    <t>345304</t>
  </si>
  <si>
    <t>ACCORDIUS HEALTH AT MIDWOOD, LLC</t>
  </si>
  <si>
    <t>345345</t>
  </si>
  <si>
    <t>ACCORDIUS HEALTH AT MONROE</t>
  </si>
  <si>
    <t>345179</t>
  </si>
  <si>
    <t>ACCORDIUS HEALTH AT MOORESVILLE</t>
  </si>
  <si>
    <t>345081</t>
  </si>
  <si>
    <t>ACCORDIUS HEALTH AT ROSE MANOR LLC</t>
  </si>
  <si>
    <t>345375</t>
  </si>
  <si>
    <t>ACCORDIUS HEALTH AT SCOTLAND MANOR</t>
  </si>
  <si>
    <t>345236</t>
  </si>
  <si>
    <t>ACCORDIUS HEALTH AT WILMINGTON</t>
  </si>
  <si>
    <t>345063</t>
  </si>
  <si>
    <t>ACCORDIUS HEALTH AT WILSON</t>
  </si>
  <si>
    <t>165423</t>
  </si>
  <si>
    <t>ACCURA HEALTHCARE OF AMES, LLC</t>
  </si>
  <si>
    <t>165535</t>
  </si>
  <si>
    <t>ACCURA HEALTHCARE OF AURELIA, LLC</t>
  </si>
  <si>
    <t>165408</t>
  </si>
  <si>
    <t>ACCURA HEALTHCARE OF BANCROFT</t>
  </si>
  <si>
    <t>165455</t>
  </si>
  <si>
    <t>ACCURA HEALTHCARE OF CARROLL</t>
  </si>
  <si>
    <t>165568</t>
  </si>
  <si>
    <t>ACCURA HEALTHCARE OF CASCADE LLC</t>
  </si>
  <si>
    <t>165425</t>
  </si>
  <si>
    <t>ACCURA HEALTHCARE OF CHEROKEE, LLC</t>
  </si>
  <si>
    <t>165490</t>
  </si>
  <si>
    <t>ACCURA HEALTHCARE OF CRESCO</t>
  </si>
  <si>
    <t>165382</t>
  </si>
  <si>
    <t>ACCURA HEALTHCARE OF KNOXVILLE, LLC</t>
  </si>
  <si>
    <t>165082</t>
  </si>
  <si>
    <t>ACCURA HEALTHCARE OF LAKE CITY LLC</t>
  </si>
  <si>
    <t>165311</t>
  </si>
  <si>
    <t>ACCURA HEALTHCARE OF LE MARS</t>
  </si>
  <si>
    <t>165451</t>
  </si>
  <si>
    <t>ACCURA HEALTHCARE OF MARSHALLTOWN</t>
  </si>
  <si>
    <t>165402</t>
  </si>
  <si>
    <t>ACCURA HEALTHCARE OF MILFORD</t>
  </si>
  <si>
    <t>165421</t>
  </si>
  <si>
    <t>ACCURA HEALTHCARE OF NEWTON EAST, LLC</t>
  </si>
  <si>
    <t>165434</t>
  </si>
  <si>
    <t>ACCURA HEALTHCARE OF OGDEN, LLC</t>
  </si>
  <si>
    <t>165324</t>
  </si>
  <si>
    <t>ACCURA HEALTHCARE OF PLEASANTVILLE, LLC</t>
  </si>
  <si>
    <t>165414</t>
  </si>
  <si>
    <t>ACCURA HEALTHCARE OF POMEROY, LLC</t>
  </si>
  <si>
    <t>165529</t>
  </si>
  <si>
    <t>ACCURA HEALTHCARE OF SHENANDOAH</t>
  </si>
  <si>
    <t>165435</t>
  </si>
  <si>
    <t>ACCURA HEALTHCARE OF SIOUX CITY, LLC</t>
  </si>
  <si>
    <t>165528</t>
  </si>
  <si>
    <t>ACCURA HEALTHCARE OF SPIRIT LAKE</t>
  </si>
  <si>
    <t>165332</t>
  </si>
  <si>
    <t>ACCURA HEALTHCARE OF STANTON</t>
  </si>
  <si>
    <t>335449</t>
  </si>
  <si>
    <t>ACHIEVE REHAB AND NURSING FACILITY</t>
  </si>
  <si>
    <t>265831</t>
  </si>
  <si>
    <t>ACKERT PARK SKILLED NURSING &amp; REHABILITATION CENTE</t>
  </si>
  <si>
    <t>315377</t>
  </si>
  <si>
    <t>ACTORS FUND HOME, THE</t>
  </si>
  <si>
    <t>375464</t>
  </si>
  <si>
    <t>ADA CARE CENTER</t>
  </si>
  <si>
    <t>265347</t>
  </si>
  <si>
    <t>ADAIR VILLAGE</t>
  </si>
  <si>
    <t>366143</t>
  </si>
  <si>
    <t>ADAMS COUNTY MANOR</t>
  </si>
  <si>
    <t>255169</t>
  </si>
  <si>
    <t>ADAMS COUNTY NURSING CENTER</t>
  </si>
  <si>
    <t>345535</t>
  </si>
  <si>
    <t>ADAMS FARM LIVING &amp; REHABILITATION</t>
  </si>
  <si>
    <t>155729</t>
  </si>
  <si>
    <t>ADAMS HERITAGE</t>
  </si>
  <si>
    <t>015386</t>
  </si>
  <si>
    <t>ADAMS NURSING HOME</t>
  </si>
  <si>
    <t>155747</t>
  </si>
  <si>
    <t>ADAMS WOODCREST</t>
  </si>
  <si>
    <t>445392</t>
  </si>
  <si>
    <t>ADAMSPLACE, LLC</t>
  </si>
  <si>
    <t>445397</t>
  </si>
  <si>
    <t>ADAMSVILLE HEALTHCARE AND REHABILITATION CENTER</t>
  </si>
  <si>
    <t>065379</t>
  </si>
  <si>
    <t>ADARA LIVING</t>
  </si>
  <si>
    <t>365991</t>
  </si>
  <si>
    <t>ADDISON HEALTHCARE CENTER</t>
  </si>
  <si>
    <t>366041</t>
  </si>
  <si>
    <t>ADDISON HEIGHTS HEALTH AND REHABILITATION CENTER</t>
  </si>
  <si>
    <t>155805</t>
  </si>
  <si>
    <t>ADDISON POINTE HEALTH &amp; REHABILITATION CENTER</t>
  </si>
  <si>
    <t>145724</t>
  </si>
  <si>
    <t>ADDOLORATA VILLA</t>
  </si>
  <si>
    <t>165555</t>
  </si>
  <si>
    <t>ADEL ACRES</t>
  </si>
  <si>
    <t>215064</t>
  </si>
  <si>
    <t>ADELPHI NURSING AND REHABILITATION CENTER</t>
  </si>
  <si>
    <t>335829</t>
  </si>
  <si>
    <t>ADIRA AT RIVERSIDE REHABILITATION AND NURSING</t>
  </si>
  <si>
    <t>195247</t>
  </si>
  <si>
    <t>ADIRA MEDICAL RESORT</t>
  </si>
  <si>
    <t>235250</t>
  </si>
  <si>
    <t>ADIRA NURSING AND REHAB</t>
  </si>
  <si>
    <t>146165</t>
  </si>
  <si>
    <t>ADMIRAL AT THE LAKE, THE</t>
  </si>
  <si>
    <t>365968</t>
  </si>
  <si>
    <t>ADMIRAL'S POINTE NURSING &amp; REHABILITATION</t>
  </si>
  <si>
    <t>235287</t>
  </si>
  <si>
    <t>ADRIAN BAY REHAB AND NURSING CENTER</t>
  </si>
  <si>
    <t>315198</t>
  </si>
  <si>
    <t>ADROIT CARE REHABILITATION AND NURSING CENTER</t>
  </si>
  <si>
    <t>035268</t>
  </si>
  <si>
    <t>ADVANCE HEALTH CARE OF SCOTTSDALE</t>
  </si>
  <si>
    <t>105478</t>
  </si>
  <si>
    <t>ADVANCED CARE CENTER</t>
  </si>
  <si>
    <t>396149</t>
  </si>
  <si>
    <t>ADVANCED CARE CENTER OF BUTLER</t>
  </si>
  <si>
    <t>265754</t>
  </si>
  <si>
    <t>ADVANCED CARE OF ST JOSEPH</t>
  </si>
  <si>
    <t>075348</t>
  </si>
  <si>
    <t>ADVANCED CENTER FOR NURSING &amp; REHABILITATION</t>
  </si>
  <si>
    <t>455731</t>
  </si>
  <si>
    <t>ADVANCED HEALTH &amp; REHAB CENTER OF GARLAND</t>
  </si>
  <si>
    <t>325119</t>
  </si>
  <si>
    <t>ADVANCED HEALTH CARE OF ALBUQUERQUE</t>
  </si>
  <si>
    <t>065393</t>
  </si>
  <si>
    <t>ADVANCED HEALTH CARE OF AURORA</t>
  </si>
  <si>
    <t>366467</t>
  </si>
  <si>
    <t>ADVANCED HEALTH CARE OF CINCINNATI</t>
  </si>
  <si>
    <t>135142</t>
  </si>
  <si>
    <t>ADVANCED HEALTH CARE OF COEUR D'ALENE LLC</t>
  </si>
  <si>
    <t>065407</t>
  </si>
  <si>
    <t>ADVANCED HEALTH CARE OF COLORADO SPRINGS</t>
  </si>
  <si>
    <t>035275</t>
  </si>
  <si>
    <t>ADVANCED HEALTH CARE OF GLENDALE</t>
  </si>
  <si>
    <t>396150</t>
  </si>
  <si>
    <t>ADVANCED HEALTH CARE OF HANOVER</t>
  </si>
  <si>
    <t>295102</t>
  </si>
  <si>
    <t>ADVANCED HEALTH CARE OF HENDERSON</t>
  </si>
  <si>
    <t>295090</t>
  </si>
  <si>
    <t>ADVANCED HEALTH CARE OF LAS VEGAS</t>
  </si>
  <si>
    <t>445538</t>
  </si>
  <si>
    <t>ADVANCED HEALTH CARE OF NASHVILLE</t>
  </si>
  <si>
    <t>175542</t>
  </si>
  <si>
    <t>ADVANCED HEALTH CARE OF OVERLAND PARK</t>
  </si>
  <si>
    <t>295107</t>
  </si>
  <si>
    <t>ADVANCED HEALTH CARE OF PARADISE</t>
  </si>
  <si>
    <t>295096</t>
  </si>
  <si>
    <t>ADVANCED HEALTH CARE OF RENO</t>
  </si>
  <si>
    <t>465189</t>
  </si>
  <si>
    <t>ADVANCED HEALTH CARE OF SALEM</t>
  </si>
  <si>
    <t>465190</t>
  </si>
  <si>
    <t>ADVANCED HEALTH CARE OF ST GEORGE</t>
  </si>
  <si>
    <t>295092</t>
  </si>
  <si>
    <t>ADVANCED HEALTH CARE OF SUMMERLIN</t>
  </si>
  <si>
    <t>365704</t>
  </si>
  <si>
    <t>ADVANCED HEALTHCARE CENTER</t>
  </si>
  <si>
    <t>035266</t>
  </si>
  <si>
    <t>ADVANCED HEALTHCARE OF MESA</t>
  </si>
  <si>
    <t>215226</t>
  </si>
  <si>
    <t>ADVANCED REHAB AT AUTUMN LAKE HEALTHCARE</t>
  </si>
  <si>
    <t>055330</t>
  </si>
  <si>
    <t>ADVANCED REHAB CENTER OF TUSTIN</t>
  </si>
  <si>
    <t>676496</t>
  </si>
  <si>
    <t>ADVANCED REHABILITATION &amp; HEALTHCARE OF BURLESON</t>
  </si>
  <si>
    <t>675437</t>
  </si>
  <si>
    <t>ADVANCED REHABILITATION &amp; HEALTHCARE OF LIVE OAK</t>
  </si>
  <si>
    <t>675424</t>
  </si>
  <si>
    <t>ADVANCED REHABILITATION AND HEALTHCARE OF ATHENS</t>
  </si>
  <si>
    <t>455849</t>
  </si>
  <si>
    <t>ADVANCED REHABILITATION AND HEALTHCARE OF BOWIE</t>
  </si>
  <si>
    <t>455931</t>
  </si>
  <si>
    <t>ADVANCED REHABILITATION AND HEALTHCARE OF VERNON</t>
  </si>
  <si>
    <t>675852</t>
  </si>
  <si>
    <t>ADVANCED REHABILITATION AND HEALTHCARE OF WICHITA</t>
  </si>
  <si>
    <t>315516</t>
  </si>
  <si>
    <t>ADVANCED SUBACUTE REHABILITATION CENTER AT SEWELL</t>
  </si>
  <si>
    <t>175221</t>
  </si>
  <si>
    <t>ADVENA LIVING AT FOUNTAINVIEW</t>
  </si>
  <si>
    <t>175335</t>
  </si>
  <si>
    <t>ADVENA LIVING OF CHERRYVALE</t>
  </si>
  <si>
    <t>175351</t>
  </si>
  <si>
    <t>ADVENA LIVING OF CLAY CENTER</t>
  </si>
  <si>
    <t>106125</t>
  </si>
  <si>
    <t>ADVENTHEALTH DADE CITY</t>
  </si>
  <si>
    <t>686127</t>
  </si>
  <si>
    <t>ADVENTHEALTH DELAND</t>
  </si>
  <si>
    <t>105912</t>
  </si>
  <si>
    <t>ADVENTHEALTH NORTH PINELLAS</t>
  </si>
  <si>
    <t>056426</t>
  </si>
  <si>
    <t>ADVENTIST HEALTH DELANO</t>
  </si>
  <si>
    <t>555209</t>
  </si>
  <si>
    <t>ADVENTIST HEALTH SONORA - D/P SNF</t>
  </si>
  <si>
    <t>105955</t>
  </si>
  <si>
    <t>ADVINIA CARE AT VENICE</t>
  </si>
  <si>
    <t>105995</t>
  </si>
  <si>
    <t>ADVINIACARE AT NAPLES</t>
  </si>
  <si>
    <t>225248</t>
  </si>
  <si>
    <t>ADVINIACARE AT NORTHBRIDGE</t>
  </si>
  <si>
    <t>225637</t>
  </si>
  <si>
    <t>ADVINIACARE AT PROVINCETOWN</t>
  </si>
  <si>
    <t>225332</t>
  </si>
  <si>
    <t>ADVINIACARE NEWBURYPORT</t>
  </si>
  <si>
    <t>225222</t>
  </si>
  <si>
    <t>ADVINIACARE NEWTON WELLESLEY</t>
  </si>
  <si>
    <t>225413</t>
  </si>
  <si>
    <t>ADVOCATE HEALTHCARE OF EAST BOSTON, LLC</t>
  </si>
  <si>
    <t>265539</t>
  </si>
  <si>
    <t>AEGIS HEALTH AND REHABILITATION</t>
  </si>
  <si>
    <t>235725</t>
  </si>
  <si>
    <t>AERIUS HEALTH CENTER</t>
  </si>
  <si>
    <t>225445</t>
  </si>
  <si>
    <t>AFFINITY HEALTHCARE</t>
  </si>
  <si>
    <t>335839</t>
  </si>
  <si>
    <t>AFFINITY SKILLED LIVING AND REHABILITATION CENTER</t>
  </si>
  <si>
    <t>24E355</t>
  </si>
  <si>
    <t>AFTENRO HOME</t>
  </si>
  <si>
    <t>455682</t>
  </si>
  <si>
    <t>AFTON OAKS NURSING CENTER</t>
  </si>
  <si>
    <t>445162</t>
  </si>
  <si>
    <t>AGAPE REHABILITATION &amp; NURSING CENTER, A WATERS CM</t>
  </si>
  <si>
    <t>225286</t>
  </si>
  <si>
    <t>AGAWAM EAST REHAB AND NURSING</t>
  </si>
  <si>
    <t>225766</t>
  </si>
  <si>
    <t>AGAWAM NORTH REHAB AND NURSING</t>
  </si>
  <si>
    <t>225176</t>
  </si>
  <si>
    <t>AGAWAM SOUTH REHAB AND NURSING</t>
  </si>
  <si>
    <t>225253</t>
  </si>
  <si>
    <t>AGAWAM WEST REHAB AND NURSING</t>
  </si>
  <si>
    <t>505473</t>
  </si>
  <si>
    <t>AGILITY HEALTH AND REHABILITATION</t>
  </si>
  <si>
    <t>445433</t>
  </si>
  <si>
    <t>AHAVA HEALTHCARE OF CLARKSVILLE</t>
  </si>
  <si>
    <t>445411</t>
  </si>
  <si>
    <t>AHC APPLINGWOOD</t>
  </si>
  <si>
    <t>445427</t>
  </si>
  <si>
    <t>AHC BETHESDA</t>
  </si>
  <si>
    <t>445426</t>
  </si>
  <si>
    <t>AHC BRIGHT GLADE</t>
  </si>
  <si>
    <t>445330</t>
  </si>
  <si>
    <t>AHC COVINGTON CARE</t>
  </si>
  <si>
    <t>445442</t>
  </si>
  <si>
    <t>AHC CRESTVIEW</t>
  </si>
  <si>
    <t>445262</t>
  </si>
  <si>
    <t>AHC CUMBERLAND</t>
  </si>
  <si>
    <t>445451</t>
  </si>
  <si>
    <t>AHC DECATUR COUNTY</t>
  </si>
  <si>
    <t>445446</t>
  </si>
  <si>
    <t>AHC DYERSBURG</t>
  </si>
  <si>
    <t>445453</t>
  </si>
  <si>
    <t>AHC FOREST COVE</t>
  </si>
  <si>
    <t>445428</t>
  </si>
  <si>
    <t>AHC HARBOR VIEW</t>
  </si>
  <si>
    <t>555913</t>
  </si>
  <si>
    <t>AHC HEALTHCARE OF SACRAMENTO</t>
  </si>
  <si>
    <t>445454</t>
  </si>
  <si>
    <t>AHC HUMBOLDT</t>
  </si>
  <si>
    <t>445430</t>
  </si>
  <si>
    <t>AHC LEWIS COUNTY</t>
  </si>
  <si>
    <t>445431</t>
  </si>
  <si>
    <t>AHC LEXINGTON</t>
  </si>
  <si>
    <t>445429</t>
  </si>
  <si>
    <t>AHC MCKENZIE</t>
  </si>
  <si>
    <t>445452</t>
  </si>
  <si>
    <t>AHC MCNAIRY COUNTY</t>
  </si>
  <si>
    <t>445443</t>
  </si>
  <si>
    <t>AHC MEADOWBROOK</t>
  </si>
  <si>
    <t>015458</t>
  </si>
  <si>
    <t>AHC MILLENIUM</t>
  </si>
  <si>
    <t>445439</t>
  </si>
  <si>
    <t>AHC MT JULIET</t>
  </si>
  <si>
    <t>445401</t>
  </si>
  <si>
    <t>AHC NORTHBROOKE</t>
  </si>
  <si>
    <t>445373</t>
  </si>
  <si>
    <t>AHC NORTHSIDE</t>
  </si>
  <si>
    <t>065435</t>
  </si>
  <si>
    <t>AHC OF LAKEWOOD, LLC</t>
  </si>
  <si>
    <t>366458</t>
  </si>
  <si>
    <t>AHC OF LANDERHAVEN LLC</t>
  </si>
  <si>
    <t>445462</t>
  </si>
  <si>
    <t>AHC PARIS</t>
  </si>
  <si>
    <t>445444</t>
  </si>
  <si>
    <t>AHC SAVANNAH</t>
  </si>
  <si>
    <t>445381</t>
  </si>
  <si>
    <t>AHC UNION CITY</t>
  </si>
  <si>
    <t>445423</t>
  </si>
  <si>
    <t>AHC VANAYER</t>
  </si>
  <si>
    <t>445460</t>
  </si>
  <si>
    <t>AHC VANCO</t>
  </si>
  <si>
    <t>445251</t>
  </si>
  <si>
    <t>AHC WAVERLY</t>
  </si>
  <si>
    <t>445187</t>
  </si>
  <si>
    <t>AHC WEST TENNESSEE TRANSITIONAL CARE</t>
  </si>
  <si>
    <t>445449</t>
  </si>
  <si>
    <t>AHC WESTWOOD</t>
  </si>
  <si>
    <t>555235</t>
  </si>
  <si>
    <t>AHMC SETON MEDICAL CENTER</t>
  </si>
  <si>
    <t>146078</t>
  </si>
  <si>
    <t>AHVA CARE OF STICKNEY</t>
  </si>
  <si>
    <t>146168</t>
  </si>
  <si>
    <t>AHVA CARE OF WINFIELD</t>
  </si>
  <si>
    <t>245363</t>
  </si>
  <si>
    <t>AICOTA HEALTH CARE CENTER</t>
  </si>
  <si>
    <t>385164</t>
  </si>
  <si>
    <t>AIDAN SENIOR LIVING AT REEDSPORT</t>
  </si>
  <si>
    <t>425308</t>
  </si>
  <si>
    <t>AIKEN REHABILITATION AND CARE CENTER</t>
  </si>
  <si>
    <t>245119</t>
  </si>
  <si>
    <t>AITKIN HEALTH SERVICES</t>
  </si>
  <si>
    <t>165595</t>
  </si>
  <si>
    <t>AKRON  CARE CENTER, INC</t>
  </si>
  <si>
    <t>345420</t>
  </si>
  <si>
    <t>ALAMANCE HEALTH CARE CENTER</t>
  </si>
  <si>
    <t>555690</t>
  </si>
  <si>
    <t>ALAMEDA CARE CENTER</t>
  </si>
  <si>
    <t>315180</t>
  </si>
  <si>
    <t>ALAMEDA CENTER FOR REHABILITATION AND HEALTHCARE</t>
  </si>
  <si>
    <t>056479</t>
  </si>
  <si>
    <t>ALAMEDA COUNTY MEDICAL CENTER D/P SNF</t>
  </si>
  <si>
    <t>555486</t>
  </si>
  <si>
    <t>ALAMEDA HEALTHCARE &amp; WELLNESS CENTER</t>
  </si>
  <si>
    <t>555381</t>
  </si>
  <si>
    <t>ALAMEDA HOSPITAL D/P SNF</t>
  </si>
  <si>
    <t>455687</t>
  </si>
  <si>
    <t>ALAMEDA OAKS NURSING CENTER</t>
  </si>
  <si>
    <t>056125</t>
  </si>
  <si>
    <t>ALAMITOS BELMONT HEALTH AND REHABILITATION</t>
  </si>
  <si>
    <t>056169</t>
  </si>
  <si>
    <t>ALAMITOS WEST HEALTH &amp; REHABILITATION</t>
  </si>
  <si>
    <t>445467</t>
  </si>
  <si>
    <t>ALAMO NURSING AND REHABILITATION CENTER</t>
  </si>
  <si>
    <t>235311</t>
  </si>
  <si>
    <t>ALAMO NURSING HOME INC</t>
  </si>
  <si>
    <t>315366</t>
  </si>
  <si>
    <t>ALARIS HEALTH AT BELGROVE</t>
  </si>
  <si>
    <t>315357</t>
  </si>
  <si>
    <t>ALARIS HEALTH AT CEDAR GROVE</t>
  </si>
  <si>
    <t>315300</t>
  </si>
  <si>
    <t>ALARIS HEALTH AT HAMILTON PARK</t>
  </si>
  <si>
    <t>315192</t>
  </si>
  <si>
    <t>ALARIS HEALTH AT KEARNY</t>
  </si>
  <si>
    <t>315352</t>
  </si>
  <si>
    <t>ALARIS HEALTH AT ST MARY'S</t>
  </si>
  <si>
    <t>315494</t>
  </si>
  <si>
    <t>ALARIS HEALTH AT THE CHATEAU</t>
  </si>
  <si>
    <t>315476</t>
  </si>
  <si>
    <t>ALARIS HEALTH AT THE FOUNTAINS</t>
  </si>
  <si>
    <t>315449</t>
  </si>
  <si>
    <t>ALARIS HEALTH AT WEST ORANGE</t>
  </si>
  <si>
    <t>505483</t>
  </si>
  <si>
    <t>ALASKA GARDENS HEALTH AND REHABILITATION</t>
  </si>
  <si>
    <t>155432</t>
  </si>
  <si>
    <t>ALBANY HEALTH CARE &amp; REHABILITATION CENTER</t>
  </si>
  <si>
    <t>495420</t>
  </si>
  <si>
    <t>ALBEMARLE HEALTH &amp; REHABILITATION CENTER</t>
  </si>
  <si>
    <t>015163</t>
  </si>
  <si>
    <t>ALBERTVILLE NURSING HOME</t>
  </si>
  <si>
    <t>325069</t>
  </si>
  <si>
    <t>ALBUQUERQUE HEIGHTS HEALTHCARE AND REHABILITATION</t>
  </si>
  <si>
    <t>435062</t>
  </si>
  <si>
    <t>ALCESTER CARE AND REHAB CENTER, INC</t>
  </si>
  <si>
    <t>045408</t>
  </si>
  <si>
    <t>ALCOA PINES HEALTH AND REHABILITATION</t>
  </si>
  <si>
    <t>056293</t>
  </si>
  <si>
    <t>ALCOTT REHABILITATION HOSPITAL</t>
  </si>
  <si>
    <t>225387</t>
  </si>
  <si>
    <t>ALDEN COURT NURSING CARE &amp; REHABILITATION CENTER</t>
  </si>
  <si>
    <t>146183</t>
  </si>
  <si>
    <t>ALDEN COURTS OF SHOREWOOD</t>
  </si>
  <si>
    <t>146182</t>
  </si>
  <si>
    <t>ALDEN COURTS OF WATERFORD</t>
  </si>
  <si>
    <t>145142</t>
  </si>
  <si>
    <t>ALDEN DEBES REHAB &amp; HCC</t>
  </si>
  <si>
    <t>145998</t>
  </si>
  <si>
    <t>ALDEN DES PLAINES REHAB &amp; HC</t>
  </si>
  <si>
    <t>146186</t>
  </si>
  <si>
    <t>ALDEN ESTATES CTS OF HUNTLEY</t>
  </si>
  <si>
    <t>145557</t>
  </si>
  <si>
    <t>ALDEN ESTATES OF BARRINGTON</t>
  </si>
  <si>
    <t>525271</t>
  </si>
  <si>
    <t>ALDEN ESTATES OF COUNTRYSIDE, INC</t>
  </si>
  <si>
    <t>145907</t>
  </si>
  <si>
    <t>ALDEN ESTATES OF EVANSTON</t>
  </si>
  <si>
    <t>145582</t>
  </si>
  <si>
    <t>ALDEN ESTATES OF NAPERVILLE</t>
  </si>
  <si>
    <t>145888</t>
  </si>
  <si>
    <t>ALDEN ESTATES OF NORTHMOOR</t>
  </si>
  <si>
    <t>145963</t>
  </si>
  <si>
    <t>ALDEN ESTATES OF ORLAND PARK</t>
  </si>
  <si>
    <t>146153</t>
  </si>
  <si>
    <t>ALDEN ESTATES OF SHOREWOOD</t>
  </si>
  <si>
    <t>145869</t>
  </si>
  <si>
    <t>ALDEN ESTATES OF SKOKIE</t>
  </si>
  <si>
    <t>145450</t>
  </si>
  <si>
    <t>ALDEN LAKELAND REHAB &amp; HCC</t>
  </si>
  <si>
    <t>145126</t>
  </si>
  <si>
    <t>ALDEN LINCOLN REHAB &amp; H C CTR</t>
  </si>
  <si>
    <t>145872</t>
  </si>
  <si>
    <t>ALDEN LONG GROVE REHAB &amp;HC CTR</t>
  </si>
  <si>
    <t>525508</t>
  </si>
  <si>
    <t>ALDEN MEADOW PARK HCC</t>
  </si>
  <si>
    <t>145984</t>
  </si>
  <si>
    <t>ALDEN NORTH SHORE REHAB &amp; HCC</t>
  </si>
  <si>
    <t>146008</t>
  </si>
  <si>
    <t>ALDEN OF WATERFORD</t>
  </si>
  <si>
    <t>145259</t>
  </si>
  <si>
    <t>ALDEN PARK STRATHMOOR</t>
  </si>
  <si>
    <t>145403</t>
  </si>
  <si>
    <t>ALDEN POPLAR CREEK REHAB &amp; HCC</t>
  </si>
  <si>
    <t>056237</t>
  </si>
  <si>
    <t>ALDEN TERRACE CONVALESCENT HOSPITAL</t>
  </si>
  <si>
    <t>145453</t>
  </si>
  <si>
    <t>ALDEN TERRACE OF MCHENRY REHAB</t>
  </si>
  <si>
    <t>145736</t>
  </si>
  <si>
    <t>ALDEN TOWN MANOR REHAB &amp; HCC</t>
  </si>
  <si>
    <t>145379</t>
  </si>
  <si>
    <t>ALDEN VALLEY RIDGE REHAB &amp; HCC</t>
  </si>
  <si>
    <t>505257</t>
  </si>
  <si>
    <t>ALDERWOOD MANOR</t>
  </si>
  <si>
    <t>505092</t>
  </si>
  <si>
    <t>ALDERWOOD PARK HEALTH AND REHAB OF CASCADIA</t>
  </si>
  <si>
    <t>505319</t>
  </si>
  <si>
    <t>ALDERWOOD POST ACUTE &amp; REHABILITATION</t>
  </si>
  <si>
    <t>145886</t>
  </si>
  <si>
    <t>ALEDO REHAB &amp; HEALTH CARE CENTER</t>
  </si>
  <si>
    <t>106038</t>
  </si>
  <si>
    <t>ALEXANDER "SANDY" NININGER STATE VETERANS NURSING</t>
  </si>
  <si>
    <t>056113</t>
  </si>
  <si>
    <t>ALEXANDRIA CARE CENTER</t>
  </si>
  <si>
    <t>155521</t>
  </si>
  <si>
    <t>495203</t>
  </si>
  <si>
    <t>ALEXANDRIA REHABILITATION AND HEALTHCARE CENTER</t>
  </si>
  <si>
    <t>525523</t>
  </si>
  <si>
    <t>ALEXIAN VILLAGE OF MILWAUKEE</t>
  </si>
  <si>
    <t>676063</t>
  </si>
  <si>
    <t>ALFREDO GONZALEZ TEXAS STATE VETERANS HOME</t>
  </si>
  <si>
    <t>366308</t>
  </si>
  <si>
    <t>ALGART HEALTH CARE</t>
  </si>
  <si>
    <t>165504</t>
  </si>
  <si>
    <t>ALGONA MANOR CARE CENTER</t>
  </si>
  <si>
    <t>105712</t>
  </si>
  <si>
    <t>ALHAMBRA HEALTHCARE &amp; REHABILITATION CENTER</t>
  </si>
  <si>
    <t>055760</t>
  </si>
  <si>
    <t>ALHAMBRA HEALTHCARE &amp; WELLNESS CENTRE, LP</t>
  </si>
  <si>
    <t>555850</t>
  </si>
  <si>
    <t>ALHAMBRA HOSPITAL MED CTR DP/SNF</t>
  </si>
  <si>
    <t>146052</t>
  </si>
  <si>
    <t>ALHAMBRA REHAB &amp; HEALTHCARE</t>
  </si>
  <si>
    <t>215058</t>
  </si>
  <si>
    <t>ALICE BYRD TAWES NURSING HOME</t>
  </si>
  <si>
    <t>335127</t>
  </si>
  <si>
    <t>ALICE HYDE MEDICAL CENTER</t>
  </si>
  <si>
    <t>015137</t>
  </si>
  <si>
    <t>ALICEVILLE MANOR NURSING HOME</t>
  </si>
  <si>
    <t>146058</t>
  </si>
  <si>
    <t>ALIYA OF EVANSTON</t>
  </si>
  <si>
    <t>145936</t>
  </si>
  <si>
    <t>ALIYA OF HIGHWOOD</t>
  </si>
  <si>
    <t>145684</t>
  </si>
  <si>
    <t>ALIYA OF HOMEWOOD</t>
  </si>
  <si>
    <t>145087</t>
  </si>
  <si>
    <t>ALIYA OF OAK LAWN</t>
  </si>
  <si>
    <t>146053</t>
  </si>
  <si>
    <t>ALIYA OF PALOS PARK</t>
  </si>
  <si>
    <t>145983</t>
  </si>
  <si>
    <t>ALIYA ON 87TH</t>
  </si>
  <si>
    <t>146198</t>
  </si>
  <si>
    <t>ALL AMERICAN VLGE NRSG &amp; RHB</t>
  </si>
  <si>
    <t>056407</t>
  </si>
  <si>
    <t>ALL SAINTS HEALTHCARE SUBACUTE</t>
  </si>
  <si>
    <t>555879</t>
  </si>
  <si>
    <t>ALL SAINT'S MAUBERT</t>
  </si>
  <si>
    <t>555809</t>
  </si>
  <si>
    <t>ALL SAINT'S SUBACUTE &amp; TRANSITIONAL CARE</t>
  </si>
  <si>
    <t>315387</t>
  </si>
  <si>
    <t>ALLAIRE REHAB &amp; NURSING</t>
  </si>
  <si>
    <t>366496</t>
  </si>
  <si>
    <t>ALLBRIDGE REHABILITATION AND NURSING CENTER</t>
  </si>
  <si>
    <t>235213</t>
  </si>
  <si>
    <t>ALLEGAN COUNTY MEDICAL CARE FACILITY</t>
  </si>
  <si>
    <t>215230</t>
  </si>
  <si>
    <t>ALLEGANY HEALTH NURSING AND REHAB</t>
  </si>
  <si>
    <t>495141</t>
  </si>
  <si>
    <t>ALLEGHANY HEALTH AND REHAB</t>
  </si>
  <si>
    <t>035193</t>
  </si>
  <si>
    <t>ALLEGIANT HEALTHCARE OF MESA</t>
  </si>
  <si>
    <t>676452</t>
  </si>
  <si>
    <t>ALLEGIANT WELLNESS AND REHAB</t>
  </si>
  <si>
    <t>235016</t>
  </si>
  <si>
    <t>ALLEGRA NURSING AND REHAB</t>
  </si>
  <si>
    <t>315297</t>
  </si>
  <si>
    <t>ALLEGRIA AT THE FOUNTAINS</t>
  </si>
  <si>
    <t>335514</t>
  </si>
  <si>
    <t>ALLEGRIA NURSING &amp; REHAB CENTER OF PORT JEFFERSON</t>
  </si>
  <si>
    <t>235593</t>
  </si>
  <si>
    <t>ALLEGRIA VILLAGE</t>
  </si>
  <si>
    <t>015098</t>
  </si>
  <si>
    <t>ALLEN HEALTH AND REHABILITATION</t>
  </si>
  <si>
    <t>445133</t>
  </si>
  <si>
    <t>ALLEN MORGAN HEALTH AND REHABILITATION CENTER</t>
  </si>
  <si>
    <t>195584</t>
  </si>
  <si>
    <t>ALLEN OAKS NURSING AND REHAB CENTER</t>
  </si>
  <si>
    <t>365514</t>
  </si>
  <si>
    <t>ALLEN VIEW HEALTHCARE CENTER</t>
  </si>
  <si>
    <t>445485</t>
  </si>
  <si>
    <t>ALLENBROOKE NURSING AND REHABILITATION CENTER</t>
  </si>
  <si>
    <t>235450</t>
  </si>
  <si>
    <t>ALLENDALE NURSING AND REHABILITATION COMMUNITY</t>
  </si>
  <si>
    <t>315497</t>
  </si>
  <si>
    <t>ALLENDALE REHABILITATION AND HEALTHCARE CENTER</t>
  </si>
  <si>
    <t>315359</t>
  </si>
  <si>
    <t>ALLIANCE CARE REHABILITATION AND NURSING CENTER</t>
  </si>
  <si>
    <t>105349</t>
  </si>
  <si>
    <t>ALLIANCE HEALTH AND REHABILITATION CENTER</t>
  </si>
  <si>
    <t>225388</t>
  </si>
  <si>
    <t>ALLIANCE HEALTH AT BALDWINVILLE</t>
  </si>
  <si>
    <t>225769</t>
  </si>
  <si>
    <t>ALLIANCE HEALTH AT BRAINTREE</t>
  </si>
  <si>
    <t>225476</t>
  </si>
  <si>
    <t>ALLIANCE HEALTH AT MAPLES</t>
  </si>
  <si>
    <t>225619</t>
  </si>
  <si>
    <t>ALLIANCE HEALTH AT MARIE ESTHER</t>
  </si>
  <si>
    <t>225680</t>
  </si>
  <si>
    <t>ALLIANCE HEALTH AT MARINA BAY</t>
  </si>
  <si>
    <t>225651</t>
  </si>
  <si>
    <t>ALLIANCE HEALTH AT ROSEWOOD</t>
  </si>
  <si>
    <t>225259</t>
  </si>
  <si>
    <t>ALLIANCE HEALTH AT WEST ACRES</t>
  </si>
  <si>
    <t>395581</t>
  </si>
  <si>
    <t>ALLIED SERVICES CENTER CITY SKILLED NURSING</t>
  </si>
  <si>
    <t>395324</t>
  </si>
  <si>
    <t>ALLIED SERVICES MEADE STREET SKILLED NURSING</t>
  </si>
  <si>
    <t>396074</t>
  </si>
  <si>
    <t>ALLIED SERVICES SKILLED NURSING CENTER</t>
  </si>
  <si>
    <t>396135</t>
  </si>
  <si>
    <t>ALLIED SERVICES TRANSITIONAL REHAB UNIT</t>
  </si>
  <si>
    <t>525108</t>
  </si>
  <si>
    <t>ALLIS CARE CENTER</t>
  </si>
  <si>
    <t>065297</t>
  </si>
  <si>
    <t>ALLISON CARE CENTER</t>
  </si>
  <si>
    <t>155272</t>
  </si>
  <si>
    <t>ALLISON POINTE HEALTHCARE CENTER</t>
  </si>
  <si>
    <t>155786</t>
  </si>
  <si>
    <t>ALLISONVILLE MEADOWS</t>
  </si>
  <si>
    <t>145987</t>
  </si>
  <si>
    <t>ALLURE OF GALESBURG</t>
  </si>
  <si>
    <t>145789</t>
  </si>
  <si>
    <t>ALLURE OF GENESEO</t>
  </si>
  <si>
    <t>145012</t>
  </si>
  <si>
    <t>ALLURE OF KNOX COUNTY</t>
  </si>
  <si>
    <t>145619</t>
  </si>
  <si>
    <t>ALLURE OF LAKE STOREY</t>
  </si>
  <si>
    <t>145151</t>
  </si>
  <si>
    <t>ALLURE OF MENDOTA</t>
  </si>
  <si>
    <t>146041</t>
  </si>
  <si>
    <t>ALLURE OF MOLINE</t>
  </si>
  <si>
    <t>145770</t>
  </si>
  <si>
    <t>ALLURE OF MT CARROLL</t>
  </si>
  <si>
    <t>145044</t>
  </si>
  <si>
    <t>ALLURE OF PERU</t>
  </si>
  <si>
    <t>145024</t>
  </si>
  <si>
    <t>ALLURE OF PINECREST</t>
  </si>
  <si>
    <t>145920</t>
  </si>
  <si>
    <t>ALLURE OF PROPHETSTOWN</t>
  </si>
  <si>
    <t>145615</t>
  </si>
  <si>
    <t>ALLURE OF STERLING</t>
  </si>
  <si>
    <t>146147</t>
  </si>
  <si>
    <t>ALLURE OF STOCKTON</t>
  </si>
  <si>
    <t>145027</t>
  </si>
  <si>
    <t>ALLURE OF THE QUAD CITIES</t>
  </si>
  <si>
    <t>146063</t>
  </si>
  <si>
    <t>ALLURE OF WALNUT</t>
  </si>
  <si>
    <t>145443</t>
  </si>
  <si>
    <t>ALLURE OF ZION</t>
  </si>
  <si>
    <t>045370</t>
  </si>
  <si>
    <t>ALMA NURSING AND REHAB</t>
  </si>
  <si>
    <t>056058</t>
  </si>
  <si>
    <t>ALMADEN HEALTH AND REHABILITATION  CENTER</t>
  </si>
  <si>
    <t>555200</t>
  </si>
  <si>
    <t>ALMOND VIEW CARE CENTER</t>
  </si>
  <si>
    <t>555118</t>
  </si>
  <si>
    <t>ALMOND VISTA HEALTHCARE</t>
  </si>
  <si>
    <t>125038</t>
  </si>
  <si>
    <t>ALOHA NURSING &amp; REHAB CENTRE</t>
  </si>
  <si>
    <t>366489</t>
  </si>
  <si>
    <t>ALOIS ALZHEIMER CENTER</t>
  </si>
  <si>
    <t>155717</t>
  </si>
  <si>
    <t>ALPHA HOME - A WATERS COMMUNITY</t>
  </si>
  <si>
    <t>265339</t>
  </si>
  <si>
    <t>ALPINE BREEZE HEALTH AND WELLNESS</t>
  </si>
  <si>
    <t>146066</t>
  </si>
  <si>
    <t>ALPINE FIRESIDE HEALTH CENTER</t>
  </si>
  <si>
    <t>105713</t>
  </si>
  <si>
    <t>ALPINE HEALTH AND REHABILITATION CENTER</t>
  </si>
  <si>
    <t>345155</t>
  </si>
  <si>
    <t>ALPINE HEALTH AND REHABILITATION OF ASHEBORO</t>
  </si>
  <si>
    <t>305062</t>
  </si>
  <si>
    <t>ALPINE HEALTHCARE CENTER</t>
  </si>
  <si>
    <t>465191</t>
  </si>
  <si>
    <t>ALPINE MEADOW REHABILITATION AND NURSING</t>
  </si>
  <si>
    <t>415089</t>
  </si>
  <si>
    <t>ALPINE NURSING HOME INC</t>
  </si>
  <si>
    <t>335586</t>
  </si>
  <si>
    <t>ALPINE REHABILITATION AND NURSING CENTER</t>
  </si>
  <si>
    <t>195538</t>
  </si>
  <si>
    <t>ALPINE SKILLED NURSING AND REHABILITATION</t>
  </si>
  <si>
    <t>295043</t>
  </si>
  <si>
    <t>ALPINE SKILLED NURSING AND REHABILITATION CENTER</t>
  </si>
  <si>
    <t>285190</t>
  </si>
  <si>
    <t>ALPINE VILLAGE RETIREMENT CENTER</t>
  </si>
  <si>
    <t>366412</t>
  </si>
  <si>
    <t>ALS MOUNT VERNON INC</t>
  </si>
  <si>
    <t>365606</t>
  </si>
  <si>
    <t>ALS WOODSTOCK INC</t>
  </si>
  <si>
    <t>555473</t>
  </si>
  <si>
    <t>ALTA GARDENS CARE CENTER</t>
  </si>
  <si>
    <t>555876</t>
  </si>
  <si>
    <t>ALTA HEALTHCARE CENTER OF CAMARILLO</t>
  </si>
  <si>
    <t>035171</t>
  </si>
  <si>
    <t>ALTA MESA HEALTH AND REHABILITATION</t>
  </si>
  <si>
    <t>145867</t>
  </si>
  <si>
    <t>ALTA REHAB AT FAIRMONT</t>
  </si>
  <si>
    <t>145458</t>
  </si>
  <si>
    <t>ALTA REHAB AT OAK BROOK</t>
  </si>
  <si>
    <t>145887</t>
  </si>
  <si>
    <t>ALTA REHAB AT WAUCONDA</t>
  </si>
  <si>
    <t>295077</t>
  </si>
  <si>
    <t>ALTA SKILLED NURSING AND REHABILITATION CENTER</t>
  </si>
  <si>
    <t>056078</t>
  </si>
  <si>
    <t>ALTA VIEW POST ACUTE</t>
  </si>
  <si>
    <t>055042</t>
  </si>
  <si>
    <t>ALTA VISTA HEALTHCARE &amp; WELLNESS CENTRE</t>
  </si>
  <si>
    <t>455625</t>
  </si>
  <si>
    <t>ALTA VISTA REHABILITATION AND HEALTHCARE</t>
  </si>
  <si>
    <t>115577</t>
  </si>
  <si>
    <t>ALTAMAHA HEALTHCARE CENTER</t>
  </si>
  <si>
    <t>365109</t>
  </si>
  <si>
    <t>ALTENHEIM</t>
  </si>
  <si>
    <t>155196</t>
  </si>
  <si>
    <t>ALTENHEIM HEALTH &amp; LIVING COMMUNITY</t>
  </si>
  <si>
    <t>366128</t>
  </si>
  <si>
    <t>ALTERCARE CAMBRIDGE INC.</t>
  </si>
  <si>
    <t>365890</t>
  </si>
  <si>
    <t>ALTERCARE COSHOCTON INC.</t>
  </si>
  <si>
    <t>365481</t>
  </si>
  <si>
    <t>ALTERCARE NEWARK NORTH INC.</t>
  </si>
  <si>
    <t>366196</t>
  </si>
  <si>
    <t>ALTERCARE NEWARK SOUTH INC.</t>
  </si>
  <si>
    <t>365402</t>
  </si>
  <si>
    <t>ALTERCARE OF ALLIANCE CTR FOR REHAB &amp; NC INC</t>
  </si>
  <si>
    <t>235459</t>
  </si>
  <si>
    <t>ALTERCARE OF BIG RAPIDS CTR FOR REHAB &amp; NURSING CA</t>
  </si>
  <si>
    <t>365625</t>
  </si>
  <si>
    <t>ALTERCARE OF BUCYRUS CENTER FO</t>
  </si>
  <si>
    <t>366367</t>
  </si>
  <si>
    <t>ALTERCARE OF CANAL WINCHESTER POST-ACUTE RC</t>
  </si>
  <si>
    <t>365287</t>
  </si>
  <si>
    <t>ALTERCARE OF CUYAHOGA FALLS CTR FOR REHAB &amp; NURSIN</t>
  </si>
  <si>
    <t>366027</t>
  </si>
  <si>
    <t>ALTERCARE OF HARTVILLE CTR FOR</t>
  </si>
  <si>
    <t>365993</t>
  </si>
  <si>
    <t>ALTERCARE OF LOUISVILLE CTR FOR REHAB &amp; NSG CARE</t>
  </si>
  <si>
    <t>366267</t>
  </si>
  <si>
    <t>ALTERCARE OF MAYFIELD VILLAGE, INC</t>
  </si>
  <si>
    <t>365482</t>
  </si>
  <si>
    <t>ALTERCARE OF NAVARRE CTR FOR REHAB &amp; NRSG CARE</t>
  </si>
  <si>
    <t>366298</t>
  </si>
  <si>
    <t>ALTERCARE OF NOBLES POND, INC</t>
  </si>
  <si>
    <t>365268</t>
  </si>
  <si>
    <t>ALTERCARE OF WADSWORTH</t>
  </si>
  <si>
    <t>365300</t>
  </si>
  <si>
    <t>ALTERCARE POST-ACUTE REHAB CENTER</t>
  </si>
  <si>
    <t>365750</t>
  </si>
  <si>
    <t>ALTERCARE SOMERSET INC.</t>
  </si>
  <si>
    <t>366369</t>
  </si>
  <si>
    <t>ALTERCARE THORNVILLE INC.</t>
  </si>
  <si>
    <t>366434</t>
  </si>
  <si>
    <t>ALTERCARE TRANSITIONAL CARE OF THE WESTERN RESERVE</t>
  </si>
  <si>
    <t>366429</t>
  </si>
  <si>
    <t>ALTERCARE ZANESVILLE INC.</t>
  </si>
  <si>
    <t>405000</t>
  </si>
  <si>
    <t>ALTERNATIVE HEALTHCARE SOLUTIONS LLC</t>
  </si>
  <si>
    <t>215228</t>
  </si>
  <si>
    <t>ALTHEA WOODLAND NURSING HOME</t>
  </si>
  <si>
    <t>145121</t>
  </si>
  <si>
    <t>ALTON MEMORIAL REHAB &amp; THERAPY</t>
  </si>
  <si>
    <t>015101</t>
  </si>
  <si>
    <t>ALTOONA  HEALTH &amp; REHAB</t>
  </si>
  <si>
    <t>165162</t>
  </si>
  <si>
    <t>ALTOONA NURSING AND REHABILITATION CENTER</t>
  </si>
  <si>
    <t>056157</t>
  </si>
  <si>
    <t>ALVARADO CARE CENTER</t>
  </si>
  <si>
    <t>455601</t>
  </si>
  <si>
    <t>ALVARADO LTC PARTNERS INC</t>
  </si>
  <si>
    <t>106151</t>
  </si>
  <si>
    <t>ALWYN C CASHE STATE VETERANS NURSING HOME</t>
  </si>
  <si>
    <t>676347</t>
  </si>
  <si>
    <t>AMARILLO CENTER FOR SKILLED CARE</t>
  </si>
  <si>
    <t>056062</t>
  </si>
  <si>
    <t>AMAYA SPRINGS HEALTH CARE CENTER</t>
  </si>
  <si>
    <t>285066</t>
  </si>
  <si>
    <t>AMBASSADOR HEALTH OF LINCOLN</t>
  </si>
  <si>
    <t>285127</t>
  </si>
  <si>
    <t>AMBASSADOR HEALTH OF OMAHA</t>
  </si>
  <si>
    <t>155490</t>
  </si>
  <si>
    <t>AMBASSADOR HEALTHCARE</t>
  </si>
  <si>
    <t>105387</t>
  </si>
  <si>
    <t>AMBASSADOR HEALTHCARE AT COLLEGE PARK</t>
  </si>
  <si>
    <t>375168</t>
  </si>
  <si>
    <t>AMBASSADOR MANOR NURSING CENTER</t>
  </si>
  <si>
    <t>145343</t>
  </si>
  <si>
    <t>AMBASSADOR NURSING &amp; REHAB CENTER</t>
  </si>
  <si>
    <t>235102</t>
  </si>
  <si>
    <t>AMBASSADOR, A VILLA CENTER</t>
  </si>
  <si>
    <t>155361</t>
  </si>
  <si>
    <t>AMBER MANOR CARE CENTER</t>
  </si>
  <si>
    <t>145908</t>
  </si>
  <si>
    <t>AMBERWOOD CARE CENTRE</t>
  </si>
  <si>
    <t>265719</t>
  </si>
  <si>
    <t>AMBERWOOD ESTATES NURSING AND REHABILITATION</t>
  </si>
  <si>
    <t>045464</t>
  </si>
  <si>
    <t>AMBERWOOD HEALTH AND REHABILITATION</t>
  </si>
  <si>
    <t>366253</t>
  </si>
  <si>
    <t>AMBERWOOD MANOR</t>
  </si>
  <si>
    <t>065034</t>
  </si>
  <si>
    <t>AMBERWOOD POST ACUTE</t>
  </si>
  <si>
    <t>075419</t>
  </si>
  <si>
    <t>AMBERWOODS OF FARMINGTON</t>
  </si>
  <si>
    <t>395176</t>
  </si>
  <si>
    <t>AMBLER EXTENDED CARE CENTER</t>
  </si>
  <si>
    <t>676060</t>
  </si>
  <si>
    <t>AMBROSIO GUILLEN TEXAS STATE VETERANS HOME</t>
  </si>
  <si>
    <t>195469</t>
  </si>
  <si>
    <t>AMELIA MANOR NURSING HOME</t>
  </si>
  <si>
    <t>495358</t>
  </si>
  <si>
    <t>AMELIA REHABILITATION AND HEALTHCARE CENTER</t>
  </si>
  <si>
    <t>445455</t>
  </si>
  <si>
    <t>AMERICAN HEALTH COMMUNITIES OF CLARKSVILLE</t>
  </si>
  <si>
    <t>525480</t>
  </si>
  <si>
    <t>AMERICAN LUTHERAN HOME-MENOMONIE</t>
  </si>
  <si>
    <t>525383</t>
  </si>
  <si>
    <t>AMERICAN LUTHERAN HOME-MONDOVI</t>
  </si>
  <si>
    <t>555450</t>
  </si>
  <si>
    <t>AMERICAN RIVER CENTER</t>
  </si>
  <si>
    <t>155292</t>
  </si>
  <si>
    <t>AMERICAN VILLAGE</t>
  </si>
  <si>
    <t>505361</t>
  </si>
  <si>
    <t>AMERICANA HEALTH &amp; REHAB CTR</t>
  </si>
  <si>
    <t>365924</t>
  </si>
  <si>
    <t>AMHERST MANOR NURSING HOME</t>
  </si>
  <si>
    <t>366284</t>
  </si>
  <si>
    <t>AMHERST MEADOWS SKILLED NURSING AND REHAB</t>
  </si>
  <si>
    <t>53A002</t>
  </si>
  <si>
    <t>AMIE HOLT CARE CENTER</t>
  </si>
  <si>
    <t>455536</t>
  </si>
  <si>
    <t>AMISTAD NURSING AND REHABILITATION CENTER</t>
  </si>
  <si>
    <t>335570</t>
  </si>
  <si>
    <t>AMSTERDAM NURSING HOME CORP (1992)</t>
  </si>
  <si>
    <t>375477</t>
  </si>
  <si>
    <t>ANADARKO NURSING &amp; REHAB</t>
  </si>
  <si>
    <t>555445</t>
  </si>
  <si>
    <t>ANAHEIM CREST NURSING CENTER</t>
  </si>
  <si>
    <t>055984</t>
  </si>
  <si>
    <t>ANAHEIM HEALTHCARE CENTER, LLC</t>
  </si>
  <si>
    <t>555688</t>
  </si>
  <si>
    <t>ANAHEIM POINT HEALTHCARE &amp; WELLNESS CENTRE, LP</t>
  </si>
  <si>
    <t>056076</t>
  </si>
  <si>
    <t>ANAHEIM TERRACE CARE CENTER</t>
  </si>
  <si>
    <t>165375</t>
  </si>
  <si>
    <t>ANAMOSA CARE CENTER</t>
  </si>
  <si>
    <t>555244</t>
  </si>
  <si>
    <t>ANBERRY NURSING AND REHABILITATION CENTER</t>
  </si>
  <si>
    <t>555901</t>
  </si>
  <si>
    <t>ANBERRY TRANSITIONAL CARE</t>
  </si>
  <si>
    <t>105464</t>
  </si>
  <si>
    <t>ANCHOR CARE &amp; REHABILITATION CENTER</t>
  </si>
  <si>
    <t>315314</t>
  </si>
  <si>
    <t>ANCHOR CARE AND REHABILITATION CENTER</t>
  </si>
  <si>
    <t>365969</t>
  </si>
  <si>
    <t>ANCHOR LODGE NURSING HOME INC</t>
  </si>
  <si>
    <t>425311</t>
  </si>
  <si>
    <t>ANCHOR POST ACUTE</t>
  </si>
  <si>
    <t>215339</t>
  </si>
  <si>
    <t>ANCHORAGE HEALTHCARE  CENTER</t>
  </si>
  <si>
    <t>015416</t>
  </si>
  <si>
    <t>ANDALUSIA MANOR</t>
  </si>
  <si>
    <t>175506</t>
  </si>
  <si>
    <t>ANDBE HOME, INC</t>
  </si>
  <si>
    <t>17E577</t>
  </si>
  <si>
    <t>ANDERSON COUNTY HOSPITAL LTCU</t>
  </si>
  <si>
    <t>115145</t>
  </si>
  <si>
    <t>ANDERSON MILL CENTER FOR NURSING AND HEALING LLC</t>
  </si>
  <si>
    <t>675320</t>
  </si>
  <si>
    <t>ANDERSON NURSING CENTER</t>
  </si>
  <si>
    <t>366167</t>
  </si>
  <si>
    <t>ANDERSON, THE</t>
  </si>
  <si>
    <t>445303</t>
  </si>
  <si>
    <t>ANDERSONVILLE TN OPCO LLC</t>
  </si>
  <si>
    <t>225530</t>
  </si>
  <si>
    <t>ANDOVER FOREST POST ACUTE CARE CENTER</t>
  </si>
  <si>
    <t>225294</t>
  </si>
  <si>
    <t>ANDOVER MANOR REHAB AND NURSING</t>
  </si>
  <si>
    <t>365411</t>
  </si>
  <si>
    <t>ANDOVER VILLAGE RETIREMENT COMMUNITY</t>
  </si>
  <si>
    <t>24E116</t>
  </si>
  <si>
    <t>ANDREW RESIDENCE</t>
  </si>
  <si>
    <t>335795</t>
  </si>
  <si>
    <t>ANDRUS ON HUDSON</t>
  </si>
  <si>
    <t>355096</t>
  </si>
  <si>
    <t>ANETA PARKVIEW HEALTH CTR</t>
  </si>
  <si>
    <t>175323</t>
  </si>
  <si>
    <t>ANEW HEALTHCARE</t>
  </si>
  <si>
    <t>175508</t>
  </si>
  <si>
    <t>ANEW HEALTHCARE AND REHAB HIAWATHA</t>
  </si>
  <si>
    <t>175546</t>
  </si>
  <si>
    <t>ANEW HEALTHCARE AND REHAB HORTON</t>
  </si>
  <si>
    <t>265398</t>
  </si>
  <si>
    <t>ANEW HEALTHCARE AND REHAB-WELLSVILLE</t>
  </si>
  <si>
    <t>265644</t>
  </si>
  <si>
    <t>ANEW HEALTHCARE BROOKFIELD</t>
  </si>
  <si>
    <t>175411</t>
  </si>
  <si>
    <t>ANEW HEALTHCARE EASTON</t>
  </si>
  <si>
    <t>265501</t>
  </si>
  <si>
    <t>ANEW HEALTHCARE ODESSA</t>
  </si>
  <si>
    <t>175450</t>
  </si>
  <si>
    <t>ANEW HEALTHCARE OXFORD</t>
  </si>
  <si>
    <t>265649</t>
  </si>
  <si>
    <t>ANEW HEALTHCARE SARCOXIE</t>
  </si>
  <si>
    <t>425323</t>
  </si>
  <si>
    <t>ANGEL OAK NURSING AND REHABILITATION CENTER, LLC</t>
  </si>
  <si>
    <t>055704</t>
  </si>
  <si>
    <t>ANGELS NURSING HEALTH CENTER</t>
  </si>
  <si>
    <t>125048</t>
  </si>
  <si>
    <t>ANN PEARL NURSING FACILITY</t>
  </si>
  <si>
    <t>525695</t>
  </si>
  <si>
    <t>ANNA JOHN RESIDENT CENTERED CARE COMMUNITY</t>
  </si>
  <si>
    <t>365072</t>
  </si>
  <si>
    <t>ANNA MARIA OF AURORA</t>
  </si>
  <si>
    <t>495155</t>
  </si>
  <si>
    <t>ANNANDALE  HEALTHCARE CENTER</t>
  </si>
  <si>
    <t>245364</t>
  </si>
  <si>
    <t>ANNANDALE CARE CENTER INC</t>
  </si>
  <si>
    <t>015375</t>
  </si>
  <si>
    <t>ANNISTON HEALTH AND REHAB SERVICES</t>
  </si>
  <si>
    <t>396107</t>
  </si>
  <si>
    <t>ANN'S CHOICE</t>
  </si>
  <si>
    <t>245205</t>
  </si>
  <si>
    <t>ANOKA REHABILITATION AND LIVING CENTER</t>
  </si>
  <si>
    <t>115722</t>
  </si>
  <si>
    <t>ANSLEY PARK HEALTH AND REHABILITATION</t>
  </si>
  <si>
    <t>345051</t>
  </si>
  <si>
    <t>ANSON HEALTH AND REHABILITATION</t>
  </si>
  <si>
    <t>515133</t>
  </si>
  <si>
    <t>ANSTED CENTER</t>
  </si>
  <si>
    <t>555456</t>
  </si>
  <si>
    <t>ANTELOPE VALLEY CARE CENTER</t>
  </si>
  <si>
    <t>17E630</t>
  </si>
  <si>
    <t>ANTHONY COMMUNITY CARE CENTER</t>
  </si>
  <si>
    <t>375313</t>
  </si>
  <si>
    <t>ANTLERS MANOR</t>
  </si>
  <si>
    <t>035112</t>
  </si>
  <si>
    <t>APACHE JUNCTION HEALTH CENTER</t>
  </si>
  <si>
    <t>155156</t>
  </si>
  <si>
    <t>APERION CARE ARBORS MICHIGAN CITY</t>
  </si>
  <si>
    <t>145918</t>
  </si>
  <si>
    <t>APERION CARE BRIDGEPORT</t>
  </si>
  <si>
    <t>145913</t>
  </si>
  <si>
    <t>APERION CARE BURBANK</t>
  </si>
  <si>
    <t>145160</t>
  </si>
  <si>
    <t>APERION CARE CAPITOL</t>
  </si>
  <si>
    <t>145180</t>
  </si>
  <si>
    <t>APERION CARE CHICAGO HEIGHTS</t>
  </si>
  <si>
    <t>145261</t>
  </si>
  <si>
    <t>APERION CARE DEKALB</t>
  </si>
  <si>
    <t>155572</t>
  </si>
  <si>
    <t>APERION CARE DEMOTTE</t>
  </si>
  <si>
    <t>145877</t>
  </si>
  <si>
    <t>APERION CARE DOLTON</t>
  </si>
  <si>
    <t>145740</t>
  </si>
  <si>
    <t>APERION CARE ELGIN</t>
  </si>
  <si>
    <t>146000</t>
  </si>
  <si>
    <t>APERION CARE FAIRFIELD</t>
  </si>
  <si>
    <t>145969</t>
  </si>
  <si>
    <t>APERION CARE FOREST PARK</t>
  </si>
  <si>
    <t>145447</t>
  </si>
  <si>
    <t>APERION CARE FOX RIVER</t>
  </si>
  <si>
    <t>145758</t>
  </si>
  <si>
    <t>APERION CARE GLENWOOD</t>
  </si>
  <si>
    <t>155254</t>
  </si>
  <si>
    <t>APERION CARE GREENFIELD</t>
  </si>
  <si>
    <t>155208</t>
  </si>
  <si>
    <t>APERION CARE HANOVER</t>
  </si>
  <si>
    <t>145996</t>
  </si>
  <si>
    <t>APERION CARE HILLSIDE</t>
  </si>
  <si>
    <t>146001</t>
  </si>
  <si>
    <t>APERION CARE INTERNATIONAL</t>
  </si>
  <si>
    <t>155064</t>
  </si>
  <si>
    <t>APERION CARE KOKOMO</t>
  </si>
  <si>
    <t>145244</t>
  </si>
  <si>
    <t>APERION CARE LAKESHORE</t>
  </si>
  <si>
    <t>155820</t>
  </si>
  <si>
    <t>APERION CARE LINCOLN</t>
  </si>
  <si>
    <t>155799</t>
  </si>
  <si>
    <t>APERION CARE MARION LLC</t>
  </si>
  <si>
    <t>145295</t>
  </si>
  <si>
    <t>APERION CARE MARSEILLES</t>
  </si>
  <si>
    <t>145947</t>
  </si>
  <si>
    <t>APERION CARE MIDLOTHIAN</t>
  </si>
  <si>
    <t>155532</t>
  </si>
  <si>
    <t>APERION CARE MONROE</t>
  </si>
  <si>
    <t>145248</t>
  </si>
  <si>
    <t>APERION CARE MORTON VILLA</t>
  </si>
  <si>
    <t>145999</t>
  </si>
  <si>
    <t>APERION CARE NILES</t>
  </si>
  <si>
    <t>145197</t>
  </si>
  <si>
    <t>APERION CARE OAK LAWN</t>
  </si>
  <si>
    <t>145811</t>
  </si>
  <si>
    <t>APERION CARE PEORIA HEIGHTS</t>
  </si>
  <si>
    <t>155702</t>
  </si>
  <si>
    <t>APERION CARE PERU</t>
  </si>
  <si>
    <t>145658</t>
  </si>
  <si>
    <t>APERION CARE PLUM GROVE</t>
  </si>
  <si>
    <t>145437</t>
  </si>
  <si>
    <t>APERION CARE PRINCETON</t>
  </si>
  <si>
    <t>145857</t>
  </si>
  <si>
    <t>APERION CARE ST ELMO</t>
  </si>
  <si>
    <t>155587</t>
  </si>
  <si>
    <t>APERION CARE SUMMERFIELD</t>
  </si>
  <si>
    <t>155580</t>
  </si>
  <si>
    <t>APERION CARE TOLLESTON PARK</t>
  </si>
  <si>
    <t>155042</t>
  </si>
  <si>
    <t>APERION CARE VINCENNES</t>
  </si>
  <si>
    <t>145591</t>
  </si>
  <si>
    <t>APERION CARE WESLEY</t>
  </si>
  <si>
    <t>145830</t>
  </si>
  <si>
    <t>APERION CARE WEST CHICAGO</t>
  </si>
  <si>
    <t>145660</t>
  </si>
  <si>
    <t>APERION CARE WESTCHESTER</t>
  </si>
  <si>
    <t>145316</t>
  </si>
  <si>
    <t>APERION CARE WILMINGTON</t>
  </si>
  <si>
    <t>335067</t>
  </si>
  <si>
    <t>APEX REHABILITATION &amp; CARE CENTER</t>
  </si>
  <si>
    <t>675019</t>
  </si>
  <si>
    <t>APEX SECURE CARE BROWNFIELD</t>
  </si>
  <si>
    <t>105202</t>
  </si>
  <si>
    <t>APOLLO HEALTHCARE &amp; REHABILITATION CENTER</t>
  </si>
  <si>
    <t>106144</t>
  </si>
  <si>
    <t>APOPKA HEALTH AND REHABILITATION CENTER</t>
  </si>
  <si>
    <t>145704</t>
  </si>
  <si>
    <t>APOSTOLIC CHRISTIAN HOME</t>
  </si>
  <si>
    <t>175376</t>
  </si>
  <si>
    <t>366248</t>
  </si>
  <si>
    <t>APOSTOLIC CHRISTIAN HOME INC</t>
  </si>
  <si>
    <t>145673</t>
  </si>
  <si>
    <t>APOSTOLIC CHRISTIAN HOME OF EUREKA</t>
  </si>
  <si>
    <t>145436</t>
  </si>
  <si>
    <t>APOSTOLIC CHRISTIAN RESTMOR</t>
  </si>
  <si>
    <t>145933</t>
  </si>
  <si>
    <t>APOSTOLIC CHRISTIAN SKYLINES</t>
  </si>
  <si>
    <t>045465</t>
  </si>
  <si>
    <t>APPLE CREEK HEALTH AND REHAB, LLC</t>
  </si>
  <si>
    <t>075388</t>
  </si>
  <si>
    <t>APPLE REHAB AVON</t>
  </si>
  <si>
    <t>415120</t>
  </si>
  <si>
    <t>APPLE REHAB CLIPPER</t>
  </si>
  <si>
    <t>075345</t>
  </si>
  <si>
    <t>APPLE REHAB COCCOMO</t>
  </si>
  <si>
    <t>075231</t>
  </si>
  <si>
    <t>APPLE REHAB COLCHESTER</t>
  </si>
  <si>
    <t>075380</t>
  </si>
  <si>
    <t>APPLE REHAB CROMWELL</t>
  </si>
  <si>
    <t>075044</t>
  </si>
  <si>
    <t>APPLE REHAB FARMINGTON VALLEY</t>
  </si>
  <si>
    <t>075144</t>
  </si>
  <si>
    <t>APPLE REHAB GUILFORD</t>
  </si>
  <si>
    <t>075389</t>
  </si>
  <si>
    <t>APPLE REHAB LAUREL WOODS</t>
  </si>
  <si>
    <t>075089</t>
  </si>
  <si>
    <t>APPLE REHAB MIDDLETOWN</t>
  </si>
  <si>
    <t>075327</t>
  </si>
  <si>
    <t>APPLE REHAB MYSTIC</t>
  </si>
  <si>
    <t>075211</t>
  </si>
  <si>
    <t>APPLE REHAB ROCKY HILL</t>
  </si>
  <si>
    <t>075070</t>
  </si>
  <si>
    <t>APPLE REHAB SAYBROOK</t>
  </si>
  <si>
    <t>075300</t>
  </si>
  <si>
    <t>APPLE REHAB SHELTON LAKES</t>
  </si>
  <si>
    <t>075438</t>
  </si>
  <si>
    <t>APPLE REHAB UNCASVILLE</t>
  </si>
  <si>
    <t>075181</t>
  </si>
  <si>
    <t>APPLE REHAB WATERTOWN</t>
  </si>
  <si>
    <t>075403</t>
  </si>
  <si>
    <t>APPLE REHAB WEST HAVEN</t>
  </si>
  <si>
    <t>265420</t>
  </si>
  <si>
    <t>APPLE RIDGE CARE CENTER</t>
  </si>
  <si>
    <t>555476</t>
  </si>
  <si>
    <t>APPLE VALLEY CARE CENTER</t>
  </si>
  <si>
    <t>055919</t>
  </si>
  <si>
    <t>APPLE VALLEY POST-ACUTE REHAB</t>
  </si>
  <si>
    <t>245264</t>
  </si>
  <si>
    <t>APPLE VALLEY VILLAGE HEALTH CARE CENTER</t>
  </si>
  <si>
    <t>245231</t>
  </si>
  <si>
    <t>APPLETON AREA HEALTH</t>
  </si>
  <si>
    <t>265843</t>
  </si>
  <si>
    <t>APPLETON CITY MANOR</t>
  </si>
  <si>
    <t>305065</t>
  </si>
  <si>
    <t>APPLEWOOD CENTER</t>
  </si>
  <si>
    <t>315292</t>
  </si>
  <si>
    <t>APPLEWOOD ESTATES</t>
  </si>
  <si>
    <t>235375</t>
  </si>
  <si>
    <t>APPLEWOOD NURSING CENTER INC</t>
  </si>
  <si>
    <t>115262</t>
  </si>
  <si>
    <t>APPLING NURSING AND REHABILITATION PAVILION</t>
  </si>
  <si>
    <t>495188</t>
  </si>
  <si>
    <t>APPOMATTOX HEALTH &amp; REHABILITATION CENTER</t>
  </si>
  <si>
    <t>106081</t>
  </si>
  <si>
    <t>ARABELLA HEALTH &amp; WELLNESS OF CARRABELLE</t>
  </si>
  <si>
    <t>015331</t>
  </si>
  <si>
    <t>ARABELLA HEALTH &amp; WELLNESS OF PHENIX CITY</t>
  </si>
  <si>
    <t>015071</t>
  </si>
  <si>
    <t>ARABELLA HEALTH &amp; WELLNESS OF RUSSELLVILLE</t>
  </si>
  <si>
    <t>015447</t>
  </si>
  <si>
    <t>ARABELLA HEALTH AND WELLNESS OF FAIRHOPE</t>
  </si>
  <si>
    <t>015228</t>
  </si>
  <si>
    <t>ARABELLA HEALTH AND WELLNESS OF MONTGOMERY</t>
  </si>
  <si>
    <t>015119</t>
  </si>
  <si>
    <t>ARABELLA HEALTH AND WELLNESS OF SELMA</t>
  </si>
  <si>
    <t>675109</t>
  </si>
  <si>
    <t>ARAPAHO REHABILITATION AND CARE CENTER</t>
  </si>
  <si>
    <t>555126</t>
  </si>
  <si>
    <t>ARARAT CONVALESCENT HOSPITAL</t>
  </si>
  <si>
    <t>555579</t>
  </si>
  <si>
    <t>ARARAT NURSING FACILITY</t>
  </si>
  <si>
    <t>555616</t>
  </si>
  <si>
    <t>ARARAT POST ACUTE</t>
  </si>
  <si>
    <t>555836</t>
  </si>
  <si>
    <t>ARBOL RESIDENCES OF SANTA ROSA</t>
  </si>
  <si>
    <t>345573</t>
  </si>
  <si>
    <t>ARBOR ACRES UNITED METHODIST RETIREMENT COMMUNITY</t>
  </si>
  <si>
    <t>315445</t>
  </si>
  <si>
    <t>ARBOR AT LAUREL CIRCLE, THE</t>
  </si>
  <si>
    <t>285207</t>
  </si>
  <si>
    <t>ARBOR CARE CENTERS-COUNTRYSIDE LLC</t>
  </si>
  <si>
    <t>285096</t>
  </si>
  <si>
    <t>ARBOR CARE CENTERS-FRANKLIN LLC</t>
  </si>
  <si>
    <t>285115</t>
  </si>
  <si>
    <t>ARBOR CARE CENTERS-FULLERTON LLC</t>
  </si>
  <si>
    <t>285088</t>
  </si>
  <si>
    <t>ARBOR CARE CENTERS-HARTINGTON LLC</t>
  </si>
  <si>
    <t>285124</t>
  </si>
  <si>
    <t>ARBOR CARE CENTERS-NELIGH LLC</t>
  </si>
  <si>
    <t>285108</t>
  </si>
  <si>
    <t>ARBOR CARE CENTERS-O'NEILL LLC</t>
  </si>
  <si>
    <t>285294</t>
  </si>
  <si>
    <t>ARBOR CARE CENTERS-ORD, LLC</t>
  </si>
  <si>
    <t>285118</t>
  </si>
  <si>
    <t>ARBOR CARE CENTERS-TEKAMAH LLC</t>
  </si>
  <si>
    <t>285117</t>
  </si>
  <si>
    <t>ARBOR CARE CENTERS-VALHAVEN, LLC</t>
  </si>
  <si>
    <t>165478</t>
  </si>
  <si>
    <t>ARBOR COURT</t>
  </si>
  <si>
    <t>056360</t>
  </si>
  <si>
    <t>ARBOR GLEN CARE CENTER</t>
  </si>
  <si>
    <t>315036</t>
  </si>
  <si>
    <t>ARBOR GLEN CENTER</t>
  </si>
  <si>
    <t>675814</t>
  </si>
  <si>
    <t>ARBOR GRACE GUEST CARE CENTER</t>
  </si>
  <si>
    <t>675978</t>
  </si>
  <si>
    <t>ARBOR GRACE WELLNESS CENTER</t>
  </si>
  <si>
    <t>155625</t>
  </si>
  <si>
    <t>ARBOR GROVE VILLAGE</t>
  </si>
  <si>
    <t>265883</t>
  </si>
  <si>
    <t>ARBOR HILLS NURSING AND REHABILITATION CENTER</t>
  </si>
  <si>
    <t>055114</t>
  </si>
  <si>
    <t>ARBOR HILLS NURSING CENTER</t>
  </si>
  <si>
    <t>676361</t>
  </si>
  <si>
    <t>ARBOR HILLS REHABILITATION AND HEALTHCARE CENTER</t>
  </si>
  <si>
    <t>015452</t>
  </si>
  <si>
    <t>ARBOR LAKE HEALTH AND REHAB</t>
  </si>
  <si>
    <t>675034</t>
  </si>
  <si>
    <t>ARBOR LAKE NURSING &amp; REHABILITATION LLC</t>
  </si>
  <si>
    <t>195459</t>
  </si>
  <si>
    <t>ARBOR LAKE SKILLED NURSING &amp; REHABILITATION</t>
  </si>
  <si>
    <t>235360</t>
  </si>
  <si>
    <t>ARBOR MANOR CARE CENTER</t>
  </si>
  <si>
    <t>045270</t>
  </si>
  <si>
    <t>ARBOR OAKS HEALTHCARE AND REHABILITATION CENTER</t>
  </si>
  <si>
    <t>555304</t>
  </si>
  <si>
    <t>ARBOR POST ACUTE</t>
  </si>
  <si>
    <t>555164</t>
  </si>
  <si>
    <t>ARBOR REHABILITATION &amp; NURSING CENTER</t>
  </si>
  <si>
    <t>315234</t>
  </si>
  <si>
    <t>ARBOR RIDGE REHABILITATION AND HEALTHCARE CENTER</t>
  </si>
  <si>
    <t>015192</t>
  </si>
  <si>
    <t>ARBOR SPRINGS HEALTH AND REHAB CENTER, LTD</t>
  </si>
  <si>
    <t>165548</t>
  </si>
  <si>
    <t>ARBOR SPRINGS OF WEST DES MOINES L L C</t>
  </si>
  <si>
    <t>675932</t>
  </si>
  <si>
    <t>ARBOR TERRACE HEALTHCARE CENTER</t>
  </si>
  <si>
    <t>155481</t>
  </si>
  <si>
    <t>ARBOR TRACE HEALTH &amp; LIVING COMMUNITY</t>
  </si>
  <si>
    <t>105703</t>
  </si>
  <si>
    <t>ARBOR TRAIL REHAB AND SKILLED NURSING CENTER</t>
  </si>
  <si>
    <t>135079</t>
  </si>
  <si>
    <t>ARBOR VALLEY OF CASCADIA</t>
  </si>
  <si>
    <t>065330</t>
  </si>
  <si>
    <t>ARBOR VIEW</t>
  </si>
  <si>
    <t>265430</t>
  </si>
  <si>
    <t>ARBOR VIEW NURSING AND REHABILITATION</t>
  </si>
  <si>
    <t>375284</t>
  </si>
  <si>
    <t>ARBOR VILLAGE</t>
  </si>
  <si>
    <t>255219</t>
  </si>
  <si>
    <t>ARBOR WALK HEALTHCARE CENTER</t>
  </si>
  <si>
    <t>015141</t>
  </si>
  <si>
    <t>ARBOR WOODS HEALTH AND REHAB</t>
  </si>
  <si>
    <t>675798</t>
  </si>
  <si>
    <t>ARBORETUM NURSING AND REHABILITATION CENTER OF WIN</t>
  </si>
  <si>
    <t>365474</t>
  </si>
  <si>
    <t>ARBORS AT CARROLL</t>
  </si>
  <si>
    <t>365408</t>
  </si>
  <si>
    <t>ARBORS AT DELAWARE</t>
  </si>
  <si>
    <t>365689</t>
  </si>
  <si>
    <t>ARBORS AT FAIRLAWN THE</t>
  </si>
  <si>
    <t>365348</t>
  </si>
  <si>
    <t>ARBORS AT GALLIPOLIS</t>
  </si>
  <si>
    <t>365687</t>
  </si>
  <si>
    <t>ARBORS AT MARIETTA</t>
  </si>
  <si>
    <t>365763</t>
  </si>
  <si>
    <t>ARBORS AT MIFFLIN</t>
  </si>
  <si>
    <t>365675</t>
  </si>
  <si>
    <t>ARBORS AT MILFORD</t>
  </si>
  <si>
    <t>365674</t>
  </si>
  <si>
    <t>ARBORS AT MINERVA</t>
  </si>
  <si>
    <t>365523</t>
  </si>
  <si>
    <t>ARBORS AT OREGON</t>
  </si>
  <si>
    <t>365450</t>
  </si>
  <si>
    <t>ARBORS AT POMEROY</t>
  </si>
  <si>
    <t>365527</t>
  </si>
  <si>
    <t>ARBORS AT SPRINGFIELD</t>
  </si>
  <si>
    <t>365720</t>
  </si>
  <si>
    <t>ARBORS AT STOW</t>
  </si>
  <si>
    <t>365718</t>
  </si>
  <si>
    <t>ARBORS AT STREETSBORO</t>
  </si>
  <si>
    <t>366060</t>
  </si>
  <si>
    <t>ARBORS AT SYLVANIA</t>
  </si>
  <si>
    <t>365496</t>
  </si>
  <si>
    <t>ARBORS AT WOODSFIELD</t>
  </si>
  <si>
    <t>365426</t>
  </si>
  <si>
    <t>ARBORS WEST</t>
  </si>
  <si>
    <t>675930</t>
  </si>
  <si>
    <t>ARBROOK PLAZA</t>
  </si>
  <si>
    <t>396069</t>
  </si>
  <si>
    <t>ARBUTUS PARK MANOR</t>
  </si>
  <si>
    <t>146112</t>
  </si>
  <si>
    <t>ARC AT BRADLEY</t>
  </si>
  <si>
    <t>145058</t>
  </si>
  <si>
    <t>ARC AT CHILLICOTHE</t>
  </si>
  <si>
    <t>145452</t>
  </si>
  <si>
    <t>ARC AT DWIGHT</t>
  </si>
  <si>
    <t>145319</t>
  </si>
  <si>
    <t>ARC AT EL PASO</t>
  </si>
  <si>
    <t>145732</t>
  </si>
  <si>
    <t>ARC AT NORMAL</t>
  </si>
  <si>
    <t>145062</t>
  </si>
  <si>
    <t>ARC AT STREATOR</t>
  </si>
  <si>
    <t>145136</t>
  </si>
  <si>
    <t>ARCADIA CARE AUBURN</t>
  </si>
  <si>
    <t>145371</t>
  </si>
  <si>
    <t>ARCADIA CARE BLOOMINGTON</t>
  </si>
  <si>
    <t>555729</t>
  </si>
  <si>
    <t>ARCADIA CARE CENTER</t>
  </si>
  <si>
    <t>146085</t>
  </si>
  <si>
    <t>ARCADIA CARE CLIFTON</t>
  </si>
  <si>
    <t>145753</t>
  </si>
  <si>
    <t>ARCADIA CARE DANVILLE</t>
  </si>
  <si>
    <t>145928</t>
  </si>
  <si>
    <t>ARCADIA CARE JACKSONVILLE</t>
  </si>
  <si>
    <t>145623</t>
  </si>
  <si>
    <t>ARCADIA CARE MORRIS</t>
  </si>
  <si>
    <t>105532</t>
  </si>
  <si>
    <t>ARCADIA HEALTH AND REHABILITATION CENTER</t>
  </si>
  <si>
    <t>505401</t>
  </si>
  <si>
    <t>ARCADIA MEDICAL RESORT OF PARKSIDE</t>
  </si>
  <si>
    <t>125014</t>
  </si>
  <si>
    <t>ARCADIA RETIREMENT RESIDENCE</t>
  </si>
  <si>
    <t>365588</t>
  </si>
  <si>
    <t>ARCADIA VALLEY SKILLED NURSING AND REHABILITATION</t>
  </si>
  <si>
    <t>115776</t>
  </si>
  <si>
    <t>ARCHBOLD LIVING CAIRO</t>
  </si>
  <si>
    <t>115266</t>
  </si>
  <si>
    <t>ARCHBOLD LIVING CAMILLA</t>
  </si>
  <si>
    <t>115480</t>
  </si>
  <si>
    <t>ARCHBOLD LIVING THOMASVILLE</t>
  </si>
  <si>
    <t>335583</t>
  </si>
  <si>
    <t>ARCHCARE AT PROVIDENCE REST</t>
  </si>
  <si>
    <t>145995</t>
  </si>
  <si>
    <t>ARCHER HEIGHTS HEALTHCARE</t>
  </si>
  <si>
    <t>035263</t>
  </si>
  <si>
    <t>ARCHIE HENDRICKS SENIOR SKILLED NURSING FACILITY</t>
  </si>
  <si>
    <t>035130</t>
  </si>
  <si>
    <t>ARCHSTONE CARE CENTER</t>
  </si>
  <si>
    <t>115728</t>
  </si>
  <si>
    <t>ARCHWAY TRANSITIONAL CARE CENTER</t>
  </si>
  <si>
    <t>146050</t>
  </si>
  <si>
    <t>ARCOLA HEALTH CARE CENTER</t>
  </si>
  <si>
    <t>075228</t>
  </si>
  <si>
    <t>ARDEN HOUSE</t>
  </si>
  <si>
    <t>055855</t>
  </si>
  <si>
    <t>ARDEN PARK POST ACUTE</t>
  </si>
  <si>
    <t>675840</t>
  </si>
  <si>
    <t>ARDEN PLACE OF RICHLAND HILLS</t>
  </si>
  <si>
    <t>675789</t>
  </si>
  <si>
    <t>ARDEN WOOD</t>
  </si>
  <si>
    <t>065193</t>
  </si>
  <si>
    <t>ARDENT HEALTH AND REHABILITATION CENTER</t>
  </si>
  <si>
    <t>686128</t>
  </si>
  <si>
    <t>ARDIE R COPAS STATE VETERANS NURSING HOME</t>
  </si>
  <si>
    <t>235584</t>
  </si>
  <si>
    <t>ARGENTINE CARE CENTER</t>
  </si>
  <si>
    <t>525600</t>
  </si>
  <si>
    <t>ARIA AT MITCHELL MANOR</t>
  </si>
  <si>
    <t>235561</t>
  </si>
  <si>
    <t>ARIA NURSING AND REHAB</t>
  </si>
  <si>
    <t>525424</t>
  </si>
  <si>
    <t>ARIA OF BROOKFIELD</t>
  </si>
  <si>
    <t>525490</t>
  </si>
  <si>
    <t>ARIA OF WAUKESHA</t>
  </si>
  <si>
    <t>145358</t>
  </si>
  <si>
    <t>ARISTA HEALTHCARE</t>
  </si>
  <si>
    <t>315214</t>
  </si>
  <si>
    <t>ARISTACARE AT CEDAR OAKS</t>
  </si>
  <si>
    <t>315245</t>
  </si>
  <si>
    <t>ARISTACARE AT CHERRY HILL</t>
  </si>
  <si>
    <t>396143</t>
  </si>
  <si>
    <t>ARISTACARE AT EAST FALLS</t>
  </si>
  <si>
    <t>315196</t>
  </si>
  <si>
    <t>ARISTACARE AT MANCHESTER</t>
  </si>
  <si>
    <t>395019</t>
  </si>
  <si>
    <t>ARISTACARE AT MEADOW SPRINGS</t>
  </si>
  <si>
    <t>315217</t>
  </si>
  <si>
    <t>ARISTACARE AT NORWOOD TERRACE</t>
  </si>
  <si>
    <t>315200</t>
  </si>
  <si>
    <t>ARISTACARE AT PARKSIDE</t>
  </si>
  <si>
    <t>315309</t>
  </si>
  <si>
    <t>ARISTACARE AT WHITING</t>
  </si>
  <si>
    <t>365608</t>
  </si>
  <si>
    <t>ARISTOCRAT BEREA HEALTHCARE AND REHABILITATION</t>
  </si>
  <si>
    <t>035303</t>
  </si>
  <si>
    <t>ARIZONA STATE VETERAN HOME - YUMA</t>
  </si>
  <si>
    <t>035234</t>
  </si>
  <si>
    <t>ARIZONA STATE VETERAN HOME-PHX</t>
  </si>
  <si>
    <t>035284</t>
  </si>
  <si>
    <t>ARIZONA STATE VETERAN HOME-TUCSON</t>
  </si>
  <si>
    <t>075296</t>
  </si>
  <si>
    <t>ARK HEALTHCARE &amp; REHABILITATION AT BRANFORD HILLS</t>
  </si>
  <si>
    <t>075338</t>
  </si>
  <si>
    <t>ARK HEALTHCARE &amp; REHABILITATION AT GOVERNOR'S HOUS</t>
  </si>
  <si>
    <t>075320</t>
  </si>
  <si>
    <t>ARK HEALTHCARE &amp; REHABILITATION AT ST. CAMILLUS</t>
  </si>
  <si>
    <t>175309</t>
  </si>
  <si>
    <t>ARKANSAS CITY PRESBYTERIAN MANOR</t>
  </si>
  <si>
    <t>04A293</t>
  </si>
  <si>
    <t>ARKANSAS HEALTH CENTER</t>
  </si>
  <si>
    <t>045462</t>
  </si>
  <si>
    <t>ARKANSAS STATE VETERANS HOME AT NORTH LITTLE ROCK</t>
  </si>
  <si>
    <t>045417</t>
  </si>
  <si>
    <t>ARKANSAS VETERANS HOME AT FAYETTEVILLE</t>
  </si>
  <si>
    <t>495410</t>
  </si>
  <si>
    <t>ARLEIGH BURKE PAVILION</t>
  </si>
  <si>
    <t>365440</t>
  </si>
  <si>
    <t>ARLINGTON CARE CENTER</t>
  </si>
  <si>
    <t>365950</t>
  </si>
  <si>
    <t>ARLINGTON COURT NURSING &amp; REHABILITATION CENTER</t>
  </si>
  <si>
    <t>056485</t>
  </si>
  <si>
    <t>ARLINGTON GARDENS CARE CENTER</t>
  </si>
  <si>
    <t>505351</t>
  </si>
  <si>
    <t>ARLINGTON HEALTH AND REHABILITATION</t>
  </si>
  <si>
    <t>455819</t>
  </si>
  <si>
    <t>ARLINGTON HEIGHTS HEALTH AND REHABILITATION CENTER</t>
  </si>
  <si>
    <t>155816</t>
  </si>
  <si>
    <t>ARLINGTON PLACE HEALTH CAMPUS</t>
  </si>
  <si>
    <t>366437</t>
  </si>
  <si>
    <t>ARLINGTON POINTE</t>
  </si>
  <si>
    <t>015153</t>
  </si>
  <si>
    <t>ARLINGTON REHABILITATION &amp; HEALTHCARE CENTER</t>
  </si>
  <si>
    <t>455872</t>
  </si>
  <si>
    <t>ARLINGTON RESIDENCE AND REHABILITATION CENTER</t>
  </si>
  <si>
    <t>175353</t>
  </si>
  <si>
    <t>ARMA OPERATOR, LLC</t>
  </si>
  <si>
    <t>225417</t>
  </si>
  <si>
    <t>ARMENIAN NURSING &amp; REHABILITATION CENTER</t>
  </si>
  <si>
    <t>265802</t>
  </si>
  <si>
    <t>ARMOUR OAKS SENIOR LIVING COMMUNITY</t>
  </si>
  <si>
    <t>395471</t>
  </si>
  <si>
    <t>ARMSTRONG REHABILITATION AND NURSING CENTER</t>
  </si>
  <si>
    <t>315119</t>
  </si>
  <si>
    <t>ARNOLD WALTER NURSING &amp; REHABILITATION CENTER</t>
  </si>
  <si>
    <t>205018</t>
  </si>
  <si>
    <t>AROOSTOOK HEALTH CENTER</t>
  </si>
  <si>
    <t>255331</t>
  </si>
  <si>
    <t>ARRINGTON LIVING CENTER</t>
  </si>
  <si>
    <t>115539</t>
  </si>
  <si>
    <t>ARROWHEAD HEALTH AND REHAB</t>
  </si>
  <si>
    <t>555896</t>
  </si>
  <si>
    <t>ARROWHEAD HEALTHCARE CENTER, LLC</t>
  </si>
  <si>
    <t>265876</t>
  </si>
  <si>
    <t>ARROWHEAD SENIOR LIVING COMMUNITY</t>
  </si>
  <si>
    <t>055708</t>
  </si>
  <si>
    <t>ARROWHEAD SPRINGS HEALTHCARE</t>
  </si>
  <si>
    <t>555619</t>
  </si>
  <si>
    <t>ARROYO GRANDE CARE CENTER</t>
  </si>
  <si>
    <t>055505</t>
  </si>
  <si>
    <t>ARROYO VISTA NURSING CENTER</t>
  </si>
  <si>
    <t>055539</t>
  </si>
  <si>
    <t>ARTESIA CHRISTIAN HOME INC.</t>
  </si>
  <si>
    <t>325128</t>
  </si>
  <si>
    <t>ARTESIA HEALTHCARE &amp; REHABILITATION CENTER LLC</t>
  </si>
  <si>
    <t>555565</t>
  </si>
  <si>
    <t>ARTESIA PALMS CARE CENTER</t>
  </si>
  <si>
    <t>375289</t>
  </si>
  <si>
    <t>ARTESIAN HOME</t>
  </si>
  <si>
    <t>515193</t>
  </si>
  <si>
    <t>ARTHUR B HODGES CENTER, THE</t>
  </si>
  <si>
    <t>146023</t>
  </si>
  <si>
    <t>ARTHUR HOME, THE</t>
  </si>
  <si>
    <t>395922</t>
  </si>
  <si>
    <t>ARTMAN LUTHERAN HOME</t>
  </si>
  <si>
    <t>065321</t>
  </si>
  <si>
    <t>ARVADA CARE AND REHABILITATION CENTER</t>
  </si>
  <si>
    <t>555170</t>
  </si>
  <si>
    <t>ARVIN POST ACUTE</t>
  </si>
  <si>
    <t>455467</t>
  </si>
  <si>
    <t>ASBURY CARE CENTER OF ALAMO</t>
  </si>
  <si>
    <t>146187</t>
  </si>
  <si>
    <t>ASBURY COURT NURSING &amp; REHAB</t>
  </si>
  <si>
    <t>146170</t>
  </si>
  <si>
    <t>ASBURY GARDENS NSG &amp; REHAB</t>
  </si>
  <si>
    <t>345544</t>
  </si>
  <si>
    <t>ASBURY HEALTH AND REHABILITATION CENTER</t>
  </si>
  <si>
    <t>395391</t>
  </si>
  <si>
    <t>ASBURY HEALTH CENTER</t>
  </si>
  <si>
    <t>555673</t>
  </si>
  <si>
    <t>ASBURY PARK NURSING &amp; REHABILITATION CENTER</t>
  </si>
  <si>
    <t>445481</t>
  </si>
  <si>
    <t>ASBURY PLACE AT KINGSPORT</t>
  </si>
  <si>
    <t>445017</t>
  </si>
  <si>
    <t>ASBURY PLACE AT MARYVILLE</t>
  </si>
  <si>
    <t>215304</t>
  </si>
  <si>
    <t>ASBURY SOLOMONS</t>
  </si>
  <si>
    <t>155758</t>
  </si>
  <si>
    <t>ASBURY TOWERS HEALTH CARE CENTER</t>
  </si>
  <si>
    <t>145956</t>
  </si>
  <si>
    <t>ASCENSION CASA SCALABRINI</t>
  </si>
  <si>
    <t>146056</t>
  </si>
  <si>
    <t>ASCENSION HERITAGE VILLAGE</t>
  </si>
  <si>
    <t>525495</t>
  </si>
  <si>
    <t>ASCENSION LIVING - LAKESHORE AT SIENA</t>
  </si>
  <si>
    <t>445123</t>
  </si>
  <si>
    <t>ASCENSION LIVING ALEXIAN VILLAGE TENNESSEE</t>
  </si>
  <si>
    <t>095034</t>
  </si>
  <si>
    <t>ASCENSION LIVING CARROLL MANOR</t>
  </si>
  <si>
    <t>155512</t>
  </si>
  <si>
    <t>ASCENSION LIVING SACRED HEART VILLAGE</t>
  </si>
  <si>
    <t>265417</t>
  </si>
  <si>
    <t>ASCENSION LIVING SHERBROOKE VILLAGE</t>
  </si>
  <si>
    <t>105358</t>
  </si>
  <si>
    <t>ASCENSION LIVING ST. CATHERINE LABOURE' PLACE</t>
  </si>
  <si>
    <t>175543</t>
  </si>
  <si>
    <t>ASCENSION LIVING VIA CHRISTI VILLAGE MCLEAN</t>
  </si>
  <si>
    <t>375521</t>
  </si>
  <si>
    <t>ASCENSION LIVING VIA CHRISTI VILLAGE PONCA CITY</t>
  </si>
  <si>
    <t>146180</t>
  </si>
  <si>
    <t>ASCENSION NAZARETHVILLE PLACE</t>
  </si>
  <si>
    <t>195401</t>
  </si>
  <si>
    <t>ASCENSION OAKS NURSING &amp; REHABILITATION CENTER</t>
  </si>
  <si>
    <t>145960</t>
  </si>
  <si>
    <t>ASCENSION RESURRECTION LIFE</t>
  </si>
  <si>
    <t>145324</t>
  </si>
  <si>
    <t>ASCENSION RESURRECTION PLACE</t>
  </si>
  <si>
    <t>145563</t>
  </si>
  <si>
    <t>ASCENSION SAINT ANNE PLACE</t>
  </si>
  <si>
    <t>145731</t>
  </si>
  <si>
    <t>ASCENSION SAINT BENEDICT</t>
  </si>
  <si>
    <t>145935</t>
  </si>
  <si>
    <t>ASCENSION SAINT JOSEPH VILLAGE</t>
  </si>
  <si>
    <t>235192</t>
  </si>
  <si>
    <t>ASCENSION STANDISH HOSPITAL &amp; SKILLED NURSING FAC</t>
  </si>
  <si>
    <t>145029</t>
  </si>
  <si>
    <t>ASCENSION VILLA FRANCISCAN</t>
  </si>
  <si>
    <t>045155</t>
  </si>
  <si>
    <t>ASH FLAT HEALTHCARE AND REHABILITATION CENTER</t>
  </si>
  <si>
    <t>265571</t>
  </si>
  <si>
    <t>ASH GROVE HEALTHCARE FACILITY</t>
  </si>
  <si>
    <t>315064</t>
  </si>
  <si>
    <t>ASHBROOK CARE &amp; REHABILITATION CENTER</t>
  </si>
  <si>
    <t>555466</t>
  </si>
  <si>
    <t>ASHBY CARE CENTER</t>
  </si>
  <si>
    <t>495416</t>
  </si>
  <si>
    <t>ASHBY PONDS INC</t>
  </si>
  <si>
    <t>345277</t>
  </si>
  <si>
    <t>ASHEBORO REHABILITATION AND HEALTHCARE CENTER</t>
  </si>
  <si>
    <t>675423</t>
  </si>
  <si>
    <t>ASHFORD GARDENS</t>
  </si>
  <si>
    <t>455748</t>
  </si>
  <si>
    <t>ASHFORD HALL</t>
  </si>
  <si>
    <t>155735</t>
  </si>
  <si>
    <t>ASHFORD PLACE HEALTH CAMPUS</t>
  </si>
  <si>
    <t>255138</t>
  </si>
  <si>
    <t>ASHLAND HEALTH AND REHABILITATION</t>
  </si>
  <si>
    <t>525386</t>
  </si>
  <si>
    <t>ASHLAND HEALTH SERVICES</t>
  </si>
  <si>
    <t>495362</t>
  </si>
  <si>
    <t>ASHLAND NURSING AND REHABILITATION</t>
  </si>
  <si>
    <t>015103</t>
  </si>
  <si>
    <t>ASHLAND PLACE HEALTH AND REHABILITATION, LLC</t>
  </si>
  <si>
    <t>235532</t>
  </si>
  <si>
    <t>ASHLEY HEALTHCARE CENTER</t>
  </si>
  <si>
    <t>265738</t>
  </si>
  <si>
    <t>ASHLEY MANOR HEALTH &amp; REHABILITATION</t>
  </si>
  <si>
    <t>355091</t>
  </si>
  <si>
    <t>ASHLEY MEDICAL CENTER NURSING HOME</t>
  </si>
  <si>
    <t>045421</t>
  </si>
  <si>
    <t>ASHLEY REHABILITATION AND HEALTH CARE CENTER</t>
  </si>
  <si>
    <t>365741</t>
  </si>
  <si>
    <t>ASHTABULA COUNTY NURSING HOME</t>
  </si>
  <si>
    <t>155798</t>
  </si>
  <si>
    <t>ASHTON CREEK HEALTH AND REHABILITATION CENTER</t>
  </si>
  <si>
    <t>345548</t>
  </si>
  <si>
    <t>ASHTON HEALTH AND REHABILITATION</t>
  </si>
  <si>
    <t>676430</t>
  </si>
  <si>
    <t>ASHTON MEDICAL LODGE</t>
  </si>
  <si>
    <t>135097</t>
  </si>
  <si>
    <t>ASHTON MEMORIAL  LIVING CENTER</t>
  </si>
  <si>
    <t>045419</t>
  </si>
  <si>
    <t>ASHTON PLACE HEALTH AND REHAB, LLC</t>
  </si>
  <si>
    <t>555379</t>
  </si>
  <si>
    <t>ASISTENCIA VILLA REHABILITATION AND CARE CENTER</t>
  </si>
  <si>
    <t>375351</t>
  </si>
  <si>
    <t>ASPEN HEALTH AND REHAB</t>
  </si>
  <si>
    <t>225404</t>
  </si>
  <si>
    <t>ASPEN HILL REHABILIATION &amp; HEALTHCARE CENTER</t>
  </si>
  <si>
    <t>315260</t>
  </si>
  <si>
    <t>ASPEN HILLS HEALTHCARE CENTER</t>
  </si>
  <si>
    <t>275140</t>
  </si>
  <si>
    <t>ASPEN MEADOWS HEALTH AND REHABILITATION CENTER</t>
  </si>
  <si>
    <t>135093</t>
  </si>
  <si>
    <t>ASPEN PARK OF CASCADIA</t>
  </si>
  <si>
    <t>155797</t>
  </si>
  <si>
    <t>ASPEN PLACE HEALTH CAMPUS</t>
  </si>
  <si>
    <t>265118</t>
  </si>
  <si>
    <t>ASPEN POINT HEALTH AND REHABILITATION</t>
  </si>
  <si>
    <t>14E361</t>
  </si>
  <si>
    <t>ASPEN REHAB &amp;  HEALTH CARE</t>
  </si>
  <si>
    <t>465170</t>
  </si>
  <si>
    <t>ASPEN RIDGE OF UTAH VALLEY</t>
  </si>
  <si>
    <t>465159</t>
  </si>
  <si>
    <t>ASPEN RIDGE TRANSITIONAL REHAB</t>
  </si>
  <si>
    <t>465166</t>
  </si>
  <si>
    <t>ASPEN RIDGE WEST TRANSITIONAL REHAB</t>
  </si>
  <si>
    <t>155821</t>
  </si>
  <si>
    <t>ASPEN TRACE HEALTH &amp; LIVING COMMUNITY</t>
  </si>
  <si>
    <t>135130</t>
  </si>
  <si>
    <t>ASPEN TRANSITIONAL REHABILITATION</t>
  </si>
  <si>
    <t>105465</t>
  </si>
  <si>
    <t>ASPIRE AT ARBOR SPRINGS</t>
  </si>
  <si>
    <t>105416</t>
  </si>
  <si>
    <t>ASPIRE AT BENEVA</t>
  </si>
  <si>
    <t>105631</t>
  </si>
  <si>
    <t>ASPIRE AT BIG BEND</t>
  </si>
  <si>
    <t>105551</t>
  </si>
  <si>
    <t>ASPIRE AT BRADENTON</t>
  </si>
  <si>
    <t>105461</t>
  </si>
  <si>
    <t>ASPIRE AT BRENTWOOD</t>
  </si>
  <si>
    <t>105413</t>
  </si>
  <si>
    <t>ASPIRE AT BROOKSVILLE</t>
  </si>
  <si>
    <t>105718</t>
  </si>
  <si>
    <t>ASPIRE AT CENTRAL PARK</t>
  </si>
  <si>
    <t>105440</t>
  </si>
  <si>
    <t>ASPIRE AT COLONIAL LAKES</t>
  </si>
  <si>
    <t>105795</t>
  </si>
  <si>
    <t>ASPIRE AT CORAL BAY</t>
  </si>
  <si>
    <t>105587</t>
  </si>
  <si>
    <t>ASPIRE AT COUNTRYSIDE</t>
  </si>
  <si>
    <t>105148</t>
  </si>
  <si>
    <t>ASPIRE AT EMERALD SHORES</t>
  </si>
  <si>
    <t>105452</t>
  </si>
  <si>
    <t>ASPIRE AT ENGLEWOOD</t>
  </si>
  <si>
    <t>105644</t>
  </si>
  <si>
    <t>ASPIRE AT FLETCHER</t>
  </si>
  <si>
    <t>105952</t>
  </si>
  <si>
    <t>ASPIRE AT GRAND OAKS</t>
  </si>
  <si>
    <t>105663</t>
  </si>
  <si>
    <t>ASPIRE AT GREEN COVE SPRINGS</t>
  </si>
  <si>
    <t>105611</t>
  </si>
  <si>
    <t>ASPIRE AT GREENACRES</t>
  </si>
  <si>
    <t>105917</t>
  </si>
  <si>
    <t>ASPIRE AT JACKSONVILLE</t>
  </si>
  <si>
    <t>106074</t>
  </si>
  <si>
    <t>ASPIRE AT KISSIMMEE GARDENS</t>
  </si>
  <si>
    <t>106029</t>
  </si>
  <si>
    <t>ASPIRE AT LAKE MARY</t>
  </si>
  <si>
    <t>105132</t>
  </si>
  <si>
    <t>ASPIRE AT LAKESIDE OAKS</t>
  </si>
  <si>
    <t>105460</t>
  </si>
  <si>
    <t>ASPIRE AT NORTH FLORIDA</t>
  </si>
  <si>
    <t>105507</t>
  </si>
  <si>
    <t>ASPIRE AT NORTH FORT MYERS</t>
  </si>
  <si>
    <t>105951</t>
  </si>
  <si>
    <t>ASPIRE AT OAKFIELD</t>
  </si>
  <si>
    <t>105419</t>
  </si>
  <si>
    <t>ASPIRE AT OLDSMAR</t>
  </si>
  <si>
    <t>105653</t>
  </si>
  <si>
    <t>ASPIRE AT ORANGE PARK</t>
  </si>
  <si>
    <t>105985</t>
  </si>
  <si>
    <t>ASPIRE AT PALM BAY</t>
  </si>
  <si>
    <t>106017</t>
  </si>
  <si>
    <t>ASPIRE AT PALMA SOLA BAY</t>
  </si>
  <si>
    <t>105438</t>
  </si>
  <si>
    <t>ASPIRE AT RIDGE HAVEN</t>
  </si>
  <si>
    <t>105480</t>
  </si>
  <si>
    <t>ASPIRE AT ROSEWOOD</t>
  </si>
  <si>
    <t>105257</t>
  </si>
  <si>
    <t>ASPIRE AT SAINT LUCIE</t>
  </si>
  <si>
    <t>105531</t>
  </si>
  <si>
    <t>ASPIRE AT SAN JOSE</t>
  </si>
  <si>
    <t>105373</t>
  </si>
  <si>
    <t>ASPIRE AT SAND KEY</t>
  </si>
  <si>
    <t>106032</t>
  </si>
  <si>
    <t>ASPIRE AT SARASOTA</t>
  </si>
  <si>
    <t>105895</t>
  </si>
  <si>
    <t>ASPIRE AT SEMINOLE</t>
  </si>
  <si>
    <t>106028</t>
  </si>
  <si>
    <t>ASPIRE AT SHOAL CREEK</t>
  </si>
  <si>
    <t>105665</t>
  </si>
  <si>
    <t>ASPIRE AT SOUTH DAYTONA</t>
  </si>
  <si>
    <t>105996</t>
  </si>
  <si>
    <t>ASPIRE AT SPRING HILL</t>
  </si>
  <si>
    <t>105888</t>
  </si>
  <si>
    <t>ASPIRE AT ST CLOUD</t>
  </si>
  <si>
    <t>105433</t>
  </si>
  <si>
    <t>ASPIRE AT TALLAHASSEE</t>
  </si>
  <si>
    <t>105417</t>
  </si>
  <si>
    <t>ASPIRE AT THE BAY</t>
  </si>
  <si>
    <t>105764</t>
  </si>
  <si>
    <t>ASPIRE AT THE GARDENS - TALLAHASSEE</t>
  </si>
  <si>
    <t>105549</t>
  </si>
  <si>
    <t>ASPIRE AT THE HARBOR</t>
  </si>
  <si>
    <t>105394</t>
  </si>
  <si>
    <t>ASPIRE AT THE PALMS</t>
  </si>
  <si>
    <t>105578</t>
  </si>
  <si>
    <t>ASPIRE AT THE SEA - HARBOR BEACH</t>
  </si>
  <si>
    <t>105012</t>
  </si>
  <si>
    <t>ASPIRE AT THE SEA - PASADENA</t>
  </si>
  <si>
    <t>105258</t>
  </si>
  <si>
    <t>ASPIRE AT THE SEA - POMPANO BEACH</t>
  </si>
  <si>
    <t>105445</t>
  </si>
  <si>
    <t>ASPIRE AT UNIVERSITY HILLS</t>
  </si>
  <si>
    <t>105443</t>
  </si>
  <si>
    <t>ASPIRE AT VENICE</t>
  </si>
  <si>
    <t>105558</t>
  </si>
  <si>
    <t>ASPIRE AT WEST PALM BEACH</t>
  </si>
  <si>
    <t>165260</t>
  </si>
  <si>
    <t>ASPIRE OF DONNELLSON</t>
  </si>
  <si>
    <t>165523</t>
  </si>
  <si>
    <t>ASPIRE OF ESTHERVILLE</t>
  </si>
  <si>
    <t>165344</t>
  </si>
  <si>
    <t>ASPIRE OF GOWRIE</t>
  </si>
  <si>
    <t>165445</t>
  </si>
  <si>
    <t>ASPIRE OF LAKE PARK</t>
  </si>
  <si>
    <t>165585</t>
  </si>
  <si>
    <t>ASPIRE OF MUSCATINE</t>
  </si>
  <si>
    <t>165426</t>
  </si>
  <si>
    <t>ASPIRE OF PERRY</t>
  </si>
  <si>
    <t>165376</t>
  </si>
  <si>
    <t>ASPIRE OF PLEASANT VALLEY</t>
  </si>
  <si>
    <t>165458</t>
  </si>
  <si>
    <t>ASPIRE OF SUTHERLAND</t>
  </si>
  <si>
    <t>165453</t>
  </si>
  <si>
    <t>ASPIRE OF WASHINGTON</t>
  </si>
  <si>
    <t>106000</t>
  </si>
  <si>
    <t>ASPIRE ON EVANS</t>
  </si>
  <si>
    <t>105588</t>
  </si>
  <si>
    <t>ASPIRE ON SANTA BARBARA</t>
  </si>
  <si>
    <t>015468</t>
  </si>
  <si>
    <t>ASPIRE PHYSICAL RECOVERY CENTER AT CAHABA RIVER</t>
  </si>
  <si>
    <t>015464</t>
  </si>
  <si>
    <t>ASPIRE PHYSICAL RECOVERY CENTER AT HOOVER, LLC</t>
  </si>
  <si>
    <t>015465</t>
  </si>
  <si>
    <t>ASPIRE PHYSICAL RECOVERY CENTER OF WEST ALABAMA</t>
  </si>
  <si>
    <t>265550</t>
  </si>
  <si>
    <t>ASPIRE SENIOR LIVING ADVANCE</t>
  </si>
  <si>
    <t>265551</t>
  </si>
  <si>
    <t>ASPIRE SENIOR LIVING EAST PRAIRIE</t>
  </si>
  <si>
    <t>265821</t>
  </si>
  <si>
    <t>ASPIRE SENIOR LIVING EXCELSIOR SPRINGS</t>
  </si>
  <si>
    <t>265333</t>
  </si>
  <si>
    <t>ASPIRE SENIOR LIVING JONESBURG</t>
  </si>
  <si>
    <t>265609</t>
  </si>
  <si>
    <t>ASPIRE SENIOR LIVING MALDEN</t>
  </si>
  <si>
    <t>265407</t>
  </si>
  <si>
    <t>ASPIRE SENIOR LIVING MOBERLY</t>
  </si>
  <si>
    <t>265710</t>
  </si>
  <si>
    <t>ASPIRE SENIOR LIVING OAK GROVE</t>
  </si>
  <si>
    <t>265696</t>
  </si>
  <si>
    <t>ASPIRE SENIOR LIVING PLATTE CITY</t>
  </si>
  <si>
    <t>035296</t>
  </si>
  <si>
    <t>ASPIRE TRANSITIONAL CARE</t>
  </si>
  <si>
    <t>525641</t>
  </si>
  <si>
    <t>ASPIRUS CARE &amp; REHAB-MEDFORD</t>
  </si>
  <si>
    <t>245446</t>
  </si>
  <si>
    <t>ASSUMPTION HOME</t>
  </si>
  <si>
    <t>315414</t>
  </si>
  <si>
    <t>ASTER CREEK NURSING AND REHABILITATION CENTER</t>
  </si>
  <si>
    <t>345198</t>
  </si>
  <si>
    <t>ASTON PARK HEALTH CARE CENTER</t>
  </si>
  <si>
    <t>366291</t>
  </si>
  <si>
    <t>ASTORIA HEALTH &amp; REHAB CENTER</t>
  </si>
  <si>
    <t>106086</t>
  </si>
  <si>
    <t>ASTORIA HEALTH AND REHABILITATION CENTER</t>
  </si>
  <si>
    <t>056084</t>
  </si>
  <si>
    <t>ASTORIA NURSING AND REHAB CENTER</t>
  </si>
  <si>
    <t>145634</t>
  </si>
  <si>
    <t>ASTORIA PLACE LIVING &amp; REHAB</t>
  </si>
  <si>
    <t>366261</t>
  </si>
  <si>
    <t>ASTORIA PLACE OF BARNESVILLE</t>
  </si>
  <si>
    <t>366273</t>
  </si>
  <si>
    <t>ASTORIA PLACE OF CAMBRIDGE</t>
  </si>
  <si>
    <t>366150</t>
  </si>
  <si>
    <t>ASTORIA PLACE OF CINCINNATI</t>
  </si>
  <si>
    <t>365740</t>
  </si>
  <si>
    <t>ASTORIA PLACE OF CLYDE, LLC</t>
  </si>
  <si>
    <t>365476</t>
  </si>
  <si>
    <t>ASTORIA PLACE OF SILVERTON</t>
  </si>
  <si>
    <t>365747</t>
  </si>
  <si>
    <t>ASTORIA PLACE OF WATERVILLE</t>
  </si>
  <si>
    <t>366391</t>
  </si>
  <si>
    <t>ASTORIA SKILLED NURSING AND REHABILITATION</t>
  </si>
  <si>
    <t>175531</t>
  </si>
  <si>
    <t>ATCHISON SENIOR VILLAGE</t>
  </si>
  <si>
    <t>265001</t>
  </si>
  <si>
    <t>ATHENE NURSING AND REHABILITATION</t>
  </si>
  <si>
    <t>015016</t>
  </si>
  <si>
    <t>ATHENS HEALTH AND REHABILITATION LLC</t>
  </si>
  <si>
    <t>396137</t>
  </si>
  <si>
    <t>ATHENS NURSING AND REHABILITATION CENTER</t>
  </si>
  <si>
    <t>105261</t>
  </si>
  <si>
    <t>ATHENS POST ACUTE LLC</t>
  </si>
  <si>
    <t>555272</t>
  </si>
  <si>
    <t>ATHERTON BAPTIST HOME</t>
  </si>
  <si>
    <t>555827</t>
  </si>
  <si>
    <t>ATHERTON PARK POST-ACUTE</t>
  </si>
  <si>
    <t>045339</t>
  </si>
  <si>
    <t>ATKINS NURSING AND REHABILITATION CENTER</t>
  </si>
  <si>
    <t>366408</t>
  </si>
  <si>
    <t>ATLANTES THE</t>
  </si>
  <si>
    <t>315115</t>
  </si>
  <si>
    <t>ATLANTIC COAST REHAB &amp; HEALTH</t>
  </si>
  <si>
    <t>055744</t>
  </si>
  <si>
    <t>ATLANTIC MEMORIAL HEALTHCARE CENTER</t>
  </si>
  <si>
    <t>105904</t>
  </si>
  <si>
    <t>ATLANTIC SHORES NURSING AND REHAB CENTER</t>
  </si>
  <si>
    <t>085037</t>
  </si>
  <si>
    <t>ATLANTIC SHORES REHABILITATION &amp; HEALTH CENTER</t>
  </si>
  <si>
    <t>165288</t>
  </si>
  <si>
    <t>ATLANTIC SPECIALTY CARE</t>
  </si>
  <si>
    <t>315021</t>
  </si>
  <si>
    <t>ATLAS HEALTHCARE AT DAUGHTERS OF MIRIAM</t>
  </si>
  <si>
    <t>065232</t>
  </si>
  <si>
    <t>ATLAS POST ACUTE</t>
  </si>
  <si>
    <t>315521</t>
  </si>
  <si>
    <t>ATLAS POST ACUTE AT WOODBURY COUNTRY CLUB</t>
  </si>
  <si>
    <t>315386</t>
  </si>
  <si>
    <t>ATLAS REHABILITATION AND HEALTHCARE AT MAYWOOD</t>
  </si>
  <si>
    <t>215247</t>
  </si>
  <si>
    <t>ATLEE HILL HEALTH AND REHAB CENTER</t>
  </si>
  <si>
    <t>015129</t>
  </si>
  <si>
    <t>ATMORE NURSING CENTER</t>
  </si>
  <si>
    <t>375542</t>
  </si>
  <si>
    <t>ATOKA MANOR</t>
  </si>
  <si>
    <t>315515</t>
  </si>
  <si>
    <t>ATRIUM AT NAVESINK HARBOR, THE</t>
  </si>
  <si>
    <t>335720</t>
  </si>
  <si>
    <t>ATRIUM CENTER FOR REHABILITATION AND NURSING</t>
  </si>
  <si>
    <t>145479</t>
  </si>
  <si>
    <t>ATRIUM HEALTH CARE CENTER</t>
  </si>
  <si>
    <t>115649</t>
  </si>
  <si>
    <t>ATRIUM HEALTH NAVICENT BALDWIN</t>
  </si>
  <si>
    <t>265586</t>
  </si>
  <si>
    <t>ATRIUM PLACE HEALTH AND REHABILITATION</t>
  </si>
  <si>
    <t>315438</t>
  </si>
  <si>
    <t>ATRIUM POST ACUTE CARE OF PARK RIDGE</t>
  </si>
  <si>
    <t>315335</t>
  </si>
  <si>
    <t>ATRIUM POST ACUTE CARE OF WAYNE</t>
  </si>
  <si>
    <t>315291</t>
  </si>
  <si>
    <t>ATRIUM POST ACUTE CARE OF WAYNEVIEW</t>
  </si>
  <si>
    <t>255191</t>
  </si>
  <si>
    <t>ATTALA COUNTY NURSING CENTER</t>
  </si>
  <si>
    <t>015203</t>
  </si>
  <si>
    <t>ATTALLA HEALTH AND REHAB</t>
  </si>
  <si>
    <t>056353</t>
  </si>
  <si>
    <t>ATTERDAG CARE CENTER</t>
  </si>
  <si>
    <t>17E534</t>
  </si>
  <si>
    <t>ATTICA LONG TERM CARE FACILITY</t>
  </si>
  <si>
    <t>185049</t>
  </si>
  <si>
    <t>AUBURN HEALTH CARE</t>
  </si>
  <si>
    <t>245583</t>
  </si>
  <si>
    <t>AUBURN HOME IN WACONIA</t>
  </si>
  <si>
    <t>245604</t>
  </si>
  <si>
    <t>AUBURN MANOR</t>
  </si>
  <si>
    <t>555219</t>
  </si>
  <si>
    <t>AUBURN OAKS CARE CENTER</t>
  </si>
  <si>
    <t>505355</t>
  </si>
  <si>
    <t>AUBURN POST ACUTE</t>
  </si>
  <si>
    <t>555645</t>
  </si>
  <si>
    <t>AUBURN RAVINE TERRACE</t>
  </si>
  <si>
    <t>335004</t>
  </si>
  <si>
    <t>AUBURN REHABILITATION &amp; NURSING CENTER</t>
  </si>
  <si>
    <t>366218</t>
  </si>
  <si>
    <t>AUBURN SKILLED NURSING AND REHAB</t>
  </si>
  <si>
    <t>155666</t>
  </si>
  <si>
    <t>AUBURN VILLAGE</t>
  </si>
  <si>
    <t>195275</t>
  </si>
  <si>
    <t>AUDUBON HEALTH AND REHAB</t>
  </si>
  <si>
    <t>495205</t>
  </si>
  <si>
    <t>AUGUST HEALTHCARE AT ILIFF</t>
  </si>
  <si>
    <t>495337</t>
  </si>
  <si>
    <t>AUGUST HEALTHCARE AT LEEWOOD</t>
  </si>
  <si>
    <t>495428</t>
  </si>
  <si>
    <t>AUGUST HEALTHCARE AT RICHMOND</t>
  </si>
  <si>
    <t>205077</t>
  </si>
  <si>
    <t>AUGUSTA CENTER FOR HEALTH &amp; REHABILITATION, LLC</t>
  </si>
  <si>
    <t>525535</t>
  </si>
  <si>
    <t>AUGUSTA HEALTH AND REHABILITATION</t>
  </si>
  <si>
    <t>495214</t>
  </si>
  <si>
    <t>AUGUSTA MEDICAL CTR SKILLED CA</t>
  </si>
  <si>
    <t>495336</t>
  </si>
  <si>
    <t>AUGUSTA NURSING &amp; REHAB CENTER</t>
  </si>
  <si>
    <t>245224</t>
  </si>
  <si>
    <t>AUGUSTANA CARE HASTINGS HEALTH AND REHABILITATION</t>
  </si>
  <si>
    <t>245493</t>
  </si>
  <si>
    <t>AUGUSTANA CHAPEL VIEW CARE CENTER</t>
  </si>
  <si>
    <t>335204</t>
  </si>
  <si>
    <t>AURELIA OSBORN FOX MEMORIAL HOSPITAL</t>
  </si>
  <si>
    <t>435132</t>
  </si>
  <si>
    <t>AURORA BRULE NURSING HOME INC</t>
  </si>
  <si>
    <t>255206</t>
  </si>
  <si>
    <t>AURORA HEALTH AND REHABILITATION</t>
  </si>
  <si>
    <t>265844</t>
  </si>
  <si>
    <t>365844</t>
  </si>
  <si>
    <t>AURORA MANOR SPECIAL CARE CENT</t>
  </si>
  <si>
    <t>265182</t>
  </si>
  <si>
    <t>AURORA NURSING CENTER</t>
  </si>
  <si>
    <t>245634</t>
  </si>
  <si>
    <t>AURORA ON FRANCE</t>
  </si>
  <si>
    <t>505114</t>
  </si>
  <si>
    <t>AURORA VALLEY CARE</t>
  </si>
  <si>
    <t>145834</t>
  </si>
  <si>
    <t>AUSTIN OASIS, THE</t>
  </si>
  <si>
    <t>366466</t>
  </si>
  <si>
    <t>AUSTIN TRACE HEALTH AND REHABILITATION</t>
  </si>
  <si>
    <t>455799</t>
  </si>
  <si>
    <t>AUSTIN WELLNESS &amp; REHABILITATION</t>
  </si>
  <si>
    <t>366088</t>
  </si>
  <si>
    <t>AUSTINBURG NSG AND  REHAB CTR</t>
  </si>
  <si>
    <t>365732</t>
  </si>
  <si>
    <t>AUSTINTOWN HEALTHCARE CENTER</t>
  </si>
  <si>
    <t>365654</t>
  </si>
  <si>
    <t>AUSTINWOODS REHAB HEALTH CARE</t>
  </si>
  <si>
    <t>365940</t>
  </si>
  <si>
    <t>AUTUMN AEGIS NURSING HOME</t>
  </si>
  <si>
    <t>115580</t>
  </si>
  <si>
    <t>AUTUMN BREEZE HEALTH AND REHAB</t>
  </si>
  <si>
    <t>495196</t>
  </si>
  <si>
    <t>AUTUMN CARE OF ALTAVISTA</t>
  </si>
  <si>
    <t>345000</t>
  </si>
  <si>
    <t>AUTUMN CARE OF BISCOE</t>
  </si>
  <si>
    <t>495256</t>
  </si>
  <si>
    <t>AUTUMN CARE OF CHESAPEAKE</t>
  </si>
  <si>
    <t>345567</t>
  </si>
  <si>
    <t>AUTUMN CARE OF CORNELIUS</t>
  </si>
  <si>
    <t>345222</t>
  </si>
  <si>
    <t>AUTUMN CARE OF DREXEL</t>
  </si>
  <si>
    <t>345553</t>
  </si>
  <si>
    <t>AUTUMN CARE OF FAYETTEVILLE</t>
  </si>
  <si>
    <t>495244</t>
  </si>
  <si>
    <t>AUTUMN CARE OF MADISON</t>
  </si>
  <si>
    <t>345165</t>
  </si>
  <si>
    <t>AUTUMN CARE OF MARION</t>
  </si>
  <si>
    <t>345268</t>
  </si>
  <si>
    <t>AUTUMN CARE OF MARSHVILLE</t>
  </si>
  <si>
    <t>495413</t>
  </si>
  <si>
    <t>AUTUMN CARE OF MECHANICSVILLE</t>
  </si>
  <si>
    <t>345507</t>
  </si>
  <si>
    <t>AUTUMN CARE OF MYRTLE GROVE</t>
  </si>
  <si>
    <t>345514</t>
  </si>
  <si>
    <t>AUTUMN CARE OF NASH</t>
  </si>
  <si>
    <t>495253</t>
  </si>
  <si>
    <t>AUTUMN CARE OF NORFOLK</t>
  </si>
  <si>
    <t>495194</t>
  </si>
  <si>
    <t>AUTUMN CARE OF PORTSMOUTH</t>
  </si>
  <si>
    <t>345280</t>
  </si>
  <si>
    <t>AUTUMN CARE OF RAEFORD</t>
  </si>
  <si>
    <t>345269</t>
  </si>
  <si>
    <t>AUTUMN CARE OF SALISBURY</t>
  </si>
  <si>
    <t>345351</t>
  </si>
  <si>
    <t>AUTUMN CARE OF SALUDA</t>
  </si>
  <si>
    <t>345294</t>
  </si>
  <si>
    <t>AUTUMN CARE OF SHALLOTTE</t>
  </si>
  <si>
    <t>345511</t>
  </si>
  <si>
    <t>AUTUMN CARE OF STATESVILLE</t>
  </si>
  <si>
    <t>495258</t>
  </si>
  <si>
    <t>AUTUMN CARE OF SUFFOLK</t>
  </si>
  <si>
    <t>345110</t>
  </si>
  <si>
    <t>AUTUMN CARE OF WAYNESVILLE</t>
  </si>
  <si>
    <t>366217</t>
  </si>
  <si>
    <t>AUTUMN COURT</t>
  </si>
  <si>
    <t>045295</t>
  </si>
  <si>
    <t>AUTUMN HILL</t>
  </si>
  <si>
    <t>365672</t>
  </si>
  <si>
    <t>AUTUMN HILLS CARE CENTER</t>
  </si>
  <si>
    <t>055288</t>
  </si>
  <si>
    <t>AUTUMN HILLS HEALTH CARE CENTER</t>
  </si>
  <si>
    <t>215215</t>
  </si>
  <si>
    <t>AUTUMN LAKE HEALTHCARE AT ALICE MANOR</t>
  </si>
  <si>
    <t>215014</t>
  </si>
  <si>
    <t>AUTUMN LAKE HEALTHCARE AT ARCOLA</t>
  </si>
  <si>
    <t>215349</t>
  </si>
  <si>
    <t>AUTUMN LAKE HEALTHCARE AT ARLINGTON WEST</t>
  </si>
  <si>
    <t>215001</t>
  </si>
  <si>
    <t>AUTUMN LAKE HEALTHCARE AT BALLENGER CREEK</t>
  </si>
  <si>
    <t>215316</t>
  </si>
  <si>
    <t>AUTUMN LAKE HEALTHCARE AT BALTIMORE WASHINGTON</t>
  </si>
  <si>
    <t>525663</t>
  </si>
  <si>
    <t>AUTUMN LAKE HEALTHCARE AT BELOIT</t>
  </si>
  <si>
    <t>315195</t>
  </si>
  <si>
    <t>AUTUMN LAKE HEALTHCARE AT BERKELEY HEIGHTS</t>
  </si>
  <si>
    <t>215136</t>
  </si>
  <si>
    <t>AUTUMN LAKE HEALTHCARE AT BIRCH MANOR</t>
  </si>
  <si>
    <t>215199</t>
  </si>
  <si>
    <t>AUTUMN LAKE HEALTHCARE AT BRADDOCK HEIGHTS</t>
  </si>
  <si>
    <t>215165</t>
  </si>
  <si>
    <t>AUTUMN LAKE HEALTHCARE AT BRADFORD OAKS</t>
  </si>
  <si>
    <t>215195</t>
  </si>
  <si>
    <t>AUTUMN LAKE HEALTHCARE AT BRIDGEPARK</t>
  </si>
  <si>
    <t>075418</t>
  </si>
  <si>
    <t>AUTUMN LAKE HEALTHCARE AT BUCKS HILL</t>
  </si>
  <si>
    <t>215189</t>
  </si>
  <si>
    <t>AUTUMN LAKE HEALTHCARE AT CALVERT MANOR</t>
  </si>
  <si>
    <t>215097</t>
  </si>
  <si>
    <t>AUTUMN LAKE HEALTHCARE AT CATONSVILLE</t>
  </si>
  <si>
    <t>215177</t>
  </si>
  <si>
    <t>AUTUMN LAKE HEALTHCARE AT CHERRY LANE</t>
  </si>
  <si>
    <t>215221</t>
  </si>
  <si>
    <t>AUTUMN LAKE HEALTHCARE AT CHESAPEAKE WOODS</t>
  </si>
  <si>
    <t>215029</t>
  </si>
  <si>
    <t>AUTUMN LAKE HEALTHCARE AT CHEVY CHASE</t>
  </si>
  <si>
    <t>215120</t>
  </si>
  <si>
    <t>AUTUMN LAKE HEALTHCARE AT CROFTON</t>
  </si>
  <si>
    <t>075263</t>
  </si>
  <si>
    <t>AUTUMN LAKE HEALTHCARE AT CROMWELL</t>
  </si>
  <si>
    <t>515197</t>
  </si>
  <si>
    <t>AUTUMN LAKE HEALTHCARE AT CRYSTAL SPRINGS</t>
  </si>
  <si>
    <t>215313</t>
  </si>
  <si>
    <t>AUTUMN LAKE HEALTHCARE AT GLADE VALLEY</t>
  </si>
  <si>
    <t>215266</t>
  </si>
  <si>
    <t>AUTUMN LAKE HEALTHCARE AT GLEN BURNIE</t>
  </si>
  <si>
    <t>525504</t>
  </si>
  <si>
    <t>AUTUMN LAKE HEALTHCARE AT GREENFIELD</t>
  </si>
  <si>
    <t>215074</t>
  </si>
  <si>
    <t>AUTUMN LAKE HEALTHCARE AT HOMEWOOD</t>
  </si>
  <si>
    <t>215090</t>
  </si>
  <si>
    <t>AUTUMN LAKE HEALTHCARE AT LOCH RAVEN</t>
  </si>
  <si>
    <t>215031</t>
  </si>
  <si>
    <t>AUTUMN LAKE HEALTHCARE AT LONG GREEN</t>
  </si>
  <si>
    <t>215017</t>
  </si>
  <si>
    <t>AUTUMN LAKE HEALTHCARE AT LONG VIEW</t>
  </si>
  <si>
    <t>075405</t>
  </si>
  <si>
    <t>AUTUMN LAKE HEALTHCARE AT MADISON</t>
  </si>
  <si>
    <t>075292</t>
  </si>
  <si>
    <t>AUTUMN LAKE HEALTHCARE AT NEW BRITAIN</t>
  </si>
  <si>
    <t>075387</t>
  </si>
  <si>
    <t>AUTUMN LAKE HEALTHCARE AT NORWALK</t>
  </si>
  <si>
    <t>215315</t>
  </si>
  <si>
    <t>AUTUMN LAKE HEALTHCARE AT OAK MANOR</t>
  </si>
  <si>
    <t>215338</t>
  </si>
  <si>
    <t>AUTUMN LAKE HEALTHCARE AT OAKVIEW</t>
  </si>
  <si>
    <t>315179</t>
  </si>
  <si>
    <t>AUTUMN LAKE HEALTHCARE AT OCEANVIEW</t>
  </si>
  <si>
    <t>315381</t>
  </si>
  <si>
    <t>AUTUMN LAKE HEALTHCARE AT OLD BRIDGE</t>
  </si>
  <si>
    <t>215209</t>
  </si>
  <si>
    <t>AUTUMN LAKE HEALTHCARE AT OVERLEA</t>
  </si>
  <si>
    <t>215129</t>
  </si>
  <si>
    <t>AUTUMN LAKE HEALTHCARE AT PARKVILLE</t>
  </si>
  <si>
    <t>215141</t>
  </si>
  <si>
    <t>AUTUMN LAKE HEALTHCARE AT PATUXENT RIVER</t>
  </si>
  <si>
    <t>215081</t>
  </si>
  <si>
    <t>AUTUMN LAKE HEALTHCARE AT PERRING PARKWAY</t>
  </si>
  <si>
    <t>215082</t>
  </si>
  <si>
    <t>AUTUMN LAKE HEALTHCARE AT PIKESVILLE</t>
  </si>
  <si>
    <t>215203</t>
  </si>
  <si>
    <t>AUTUMN LAKE HEALTHCARE AT RIVERVIEW</t>
  </si>
  <si>
    <t>215077</t>
  </si>
  <si>
    <t>AUTUMN LAKE HEALTHCARE AT RUXTON</t>
  </si>
  <si>
    <t>315058</t>
  </si>
  <si>
    <t>AUTUMN LAKE HEALTHCARE AT SALEM COUNTY</t>
  </si>
  <si>
    <t>215224</t>
  </si>
  <si>
    <t>AUTUMN LAKE HEALTHCARE AT SILVER SPRING</t>
  </si>
  <si>
    <t>315237</t>
  </si>
  <si>
    <t>AUTUMN LAKE HEALTHCARE AT SOUTHGATE</t>
  </si>
  <si>
    <t>215258</t>
  </si>
  <si>
    <t>AUTUMN LAKE HEALTHCARE AT SPA CREEK</t>
  </si>
  <si>
    <t>215326</t>
  </si>
  <si>
    <t>AUTUMN LAKE HEALTHCARE AT SUMMIT PARK</t>
  </si>
  <si>
    <t>075331</t>
  </si>
  <si>
    <t>AUTUMN LAKE HEALTHCARE AT THE WILLOWS</t>
  </si>
  <si>
    <t>315233</t>
  </si>
  <si>
    <t>AUTUMN LAKE HEALTHCARE AT VINELAND</t>
  </si>
  <si>
    <t>315500</t>
  </si>
  <si>
    <t>AUTUMN LAKE HEALTHCARE AT VOORHEES</t>
  </si>
  <si>
    <t>215148</t>
  </si>
  <si>
    <t>AUTUMN LAKE HEALTHCARE AT WAUGH CHAPEL</t>
  </si>
  <si>
    <t>075407</t>
  </si>
  <si>
    <t>AUTUMN LAKE HEALTHCARE AT WEST HARTFORD</t>
  </si>
  <si>
    <t>215330</t>
  </si>
  <si>
    <t>AUTUMN LAKE HEALTHCARE POST-ACUTE CARE CENTER</t>
  </si>
  <si>
    <t>115466</t>
  </si>
  <si>
    <t>AUTUMN LANE HEALTH AND REHABILITATION</t>
  </si>
  <si>
    <t>675830</t>
  </si>
  <si>
    <t>AUTUMN LEAVES</t>
  </si>
  <si>
    <t>195412</t>
  </si>
  <si>
    <t>AUTUMN LEAVES NURSING AND REHAB CTR, LLC</t>
  </si>
  <si>
    <t>676025</t>
  </si>
  <si>
    <t>AUTUMN LEAVES NURSING AND REHAB INC</t>
  </si>
  <si>
    <t>145581</t>
  </si>
  <si>
    <t>AUTUMN MEADOWS OF CAHOKIA</t>
  </si>
  <si>
    <t>265406</t>
  </si>
  <si>
    <t>AUTUMN OAKS CARING CENTER</t>
  </si>
  <si>
    <t>155162</t>
  </si>
  <si>
    <t>AUTUMN RIDGE REHABILITATION CENTRE</t>
  </si>
  <si>
    <t>335662</t>
  </si>
  <si>
    <t>AUTUMN VIEW HEALTH CARE FACILITY L L C</t>
  </si>
  <si>
    <t>676301</t>
  </si>
  <si>
    <t>AUTUMN WINDS LIVING &amp; REHABILITATION</t>
  </si>
  <si>
    <t>155681</t>
  </si>
  <si>
    <t>AUTUMN WOODS HEALTH CAMPUS</t>
  </si>
  <si>
    <t>235427</t>
  </si>
  <si>
    <t>AUTUMN WOODS RESIDENTIAL HLTH</t>
  </si>
  <si>
    <t>366091</t>
  </si>
  <si>
    <t>AUTUMN YEARS NURSING CENTER</t>
  </si>
  <si>
    <t>365380</t>
  </si>
  <si>
    <t>AUTUMNWOOD CARE CENTER</t>
  </si>
  <si>
    <t>365563</t>
  </si>
  <si>
    <t>AUTUMNWOOD NURSING &amp; REHAB CENTER</t>
  </si>
  <si>
    <t>235446</t>
  </si>
  <si>
    <t>AUTUMNWOOD OF DECKERVILLE</t>
  </si>
  <si>
    <t>235438</t>
  </si>
  <si>
    <t>AUTUMNWOOD OF MCBAIN</t>
  </si>
  <si>
    <t>366354</t>
  </si>
  <si>
    <t>AVALON BY OTTERBEIN AT PERRYSBURG</t>
  </si>
  <si>
    <t>396075</t>
  </si>
  <si>
    <t>AVALON CARE CENTER</t>
  </si>
  <si>
    <t>505510</t>
  </si>
  <si>
    <t>AVALON CARE CENTER -  FEDERAL WAY</t>
  </si>
  <si>
    <t>125020</t>
  </si>
  <si>
    <t>AVALON CARE CENTER - HONOLULU, LLC</t>
  </si>
  <si>
    <t>38E173</t>
  </si>
  <si>
    <t>AVALON CARE CENTER - PORTLAND</t>
  </si>
  <si>
    <t>505496</t>
  </si>
  <si>
    <t>AVALON CARE CENTER AT NORTHPOINTE</t>
  </si>
  <si>
    <t>265828</t>
  </si>
  <si>
    <t>AVALON GARDEN</t>
  </si>
  <si>
    <t>505126</t>
  </si>
  <si>
    <t>AVALON HEALTH &amp; REHABILITATION CENTER - PASCO</t>
  </si>
  <si>
    <t>115528</t>
  </si>
  <si>
    <t>AVALON HEALTH AND REHABILITATION</t>
  </si>
  <si>
    <t>075437</t>
  </si>
  <si>
    <t>AVALON HEALTH CARE CENTER AT STONERIDGE</t>
  </si>
  <si>
    <t>415060</t>
  </si>
  <si>
    <t>AVALON NURSING HOME INC</t>
  </si>
  <si>
    <t>195492</t>
  </si>
  <si>
    <t>AVALON PLACE</t>
  </si>
  <si>
    <t>675220</t>
  </si>
  <si>
    <t>AVALON PLACE KIRBYVILLE</t>
  </si>
  <si>
    <t>315223</t>
  </si>
  <si>
    <t>AVALON REHABILITATION AND HEALTHCARE CENTER</t>
  </si>
  <si>
    <t>155795</t>
  </si>
  <si>
    <t>AVALON SPRINGS HEALTH CAMPUS</t>
  </si>
  <si>
    <t>396058</t>
  </si>
  <si>
    <t>AVALON SPRINGS PLACE</t>
  </si>
  <si>
    <t>265437</t>
  </si>
  <si>
    <t>AVALON VIEW HEALTH AND WELLNESS</t>
  </si>
  <si>
    <t>056023</t>
  </si>
  <si>
    <t>AVALON VILLA CARE CENTER</t>
  </si>
  <si>
    <t>155286</t>
  </si>
  <si>
    <t>AVALON VILLAGE</t>
  </si>
  <si>
    <t>505264</t>
  </si>
  <si>
    <t>AVAMERE AT PACIFIC RIDGE</t>
  </si>
  <si>
    <t>385126</t>
  </si>
  <si>
    <t>AVAMERE AT THREE FOUNTAINS</t>
  </si>
  <si>
    <t>385233</t>
  </si>
  <si>
    <t>AVAMERE COURT AT KEIZER</t>
  </si>
  <si>
    <t>385031</t>
  </si>
  <si>
    <t>AVAMERE CRESTVIEW OF PORTLAND</t>
  </si>
  <si>
    <t>385024</t>
  </si>
  <si>
    <t>AVAMERE HEALTH SERVICES OF ROGUE VALLEY</t>
  </si>
  <si>
    <t>505183</t>
  </si>
  <si>
    <t>AVAMERE HERITAGE REHABILITATION OF TACOMA</t>
  </si>
  <si>
    <t>505327</t>
  </si>
  <si>
    <t>AVAMERE OLYMPIC REHABILITATION OF SEQUIM</t>
  </si>
  <si>
    <t>505270</t>
  </si>
  <si>
    <t>AVAMERE REHABILITATION AT PARK WEST</t>
  </si>
  <si>
    <t>505217</t>
  </si>
  <si>
    <t>AVAMERE REHABILITATION AT RIDGEMONT</t>
  </si>
  <si>
    <t>385195</t>
  </si>
  <si>
    <t>AVAMERE REHABILITATION OF BEAVERTON</t>
  </si>
  <si>
    <t>505252</t>
  </si>
  <si>
    <t>AVAMERE REHABILITATION OF BURIEN</t>
  </si>
  <si>
    <t>505389</t>
  </si>
  <si>
    <t>AVAMERE REHABILITATION OF CASCADE PARK</t>
  </si>
  <si>
    <t>385203</t>
  </si>
  <si>
    <t>AVAMERE REHABILITATION OF CLACKAMAS</t>
  </si>
  <si>
    <t>385239</t>
  </si>
  <si>
    <t>AVAMERE REHABILITATION OF COOS BAY</t>
  </si>
  <si>
    <t>385053</t>
  </si>
  <si>
    <t>AVAMERE REHABILITATION OF EUGENE</t>
  </si>
  <si>
    <t>385251</t>
  </si>
  <si>
    <t>AVAMERE REHABILITATION OF HILLSBORO</t>
  </si>
  <si>
    <t>505004</t>
  </si>
  <si>
    <t>AVAMERE REHABILITATION OF ISSAQUAH</t>
  </si>
  <si>
    <t>385229</t>
  </si>
  <si>
    <t>AVAMERE REHABILITATION OF JUNCTION CITY</t>
  </si>
  <si>
    <t>385132</t>
  </si>
  <si>
    <t>AVAMERE REHABILITATION OF KING CITY</t>
  </si>
  <si>
    <t>385168</t>
  </si>
  <si>
    <t>AVAMERE REHABILITATION OF LEBANON</t>
  </si>
  <si>
    <t>385162</t>
  </si>
  <si>
    <t>AVAMERE REHABILITATION OF NEWPORT</t>
  </si>
  <si>
    <t>385125</t>
  </si>
  <si>
    <t>AVAMERE REHABILITATION OF OREGON CITY</t>
  </si>
  <si>
    <t>505009</t>
  </si>
  <si>
    <t>AVAMERE REHABILITATION OF SHORELINE</t>
  </si>
  <si>
    <t>385185</t>
  </si>
  <si>
    <t>AVAMERE RIVERPARK OF EUGENE</t>
  </si>
  <si>
    <t>385189</t>
  </si>
  <si>
    <t>AVAMERE TRANSITIONAL CARE AT SUNNYSIDE</t>
  </si>
  <si>
    <t>505529</t>
  </si>
  <si>
    <t>AVAMERE TRANSITIONAL CARE OF PUGET SOUND</t>
  </si>
  <si>
    <t>315455</t>
  </si>
  <si>
    <t>AVANT REHABILITATION AND CARE CENTER</t>
  </si>
  <si>
    <t>435051</t>
  </si>
  <si>
    <t>AVANTARA ARROWHEAD</t>
  </si>
  <si>
    <t>145944</t>
  </si>
  <si>
    <t>AVANTARA AURORA</t>
  </si>
  <si>
    <t>145700</t>
  </si>
  <si>
    <t>AVANTARA CHICAGO RIDGE</t>
  </si>
  <si>
    <t>435058</t>
  </si>
  <si>
    <t>AVANTARA CLARK CITY</t>
  </si>
  <si>
    <t>145734</t>
  </si>
  <si>
    <t>AVANTARA EVERGREEN PARK</t>
  </si>
  <si>
    <t>435048</t>
  </si>
  <si>
    <t>AVANTARA GROTON</t>
  </si>
  <si>
    <t>435020</t>
  </si>
  <si>
    <t>AVANTARA HURON</t>
  </si>
  <si>
    <t>435059</t>
  </si>
  <si>
    <t>AVANTARA LAKE NORDEN</t>
  </si>
  <si>
    <t>145816</t>
  </si>
  <si>
    <t>AVANTARA LAKE ZURICH</t>
  </si>
  <si>
    <t>145593</t>
  </si>
  <si>
    <t>AVANTARA LIBERTYVILLE</t>
  </si>
  <si>
    <t>145510</t>
  </si>
  <si>
    <t>AVANTARA LINCOLN PARK</t>
  </si>
  <si>
    <t>145868</t>
  </si>
  <si>
    <t>AVANTARA LONG GROVE</t>
  </si>
  <si>
    <t>435009</t>
  </si>
  <si>
    <t>AVANTARA MILBANK</t>
  </si>
  <si>
    <t>435040</t>
  </si>
  <si>
    <t>AVANTARA MOUNTAIN VIEW</t>
  </si>
  <si>
    <t>435064</t>
  </si>
  <si>
    <t>AVANTARA NORTH</t>
  </si>
  <si>
    <t>435039</t>
  </si>
  <si>
    <t>AVANTARA NORTON</t>
  </si>
  <si>
    <t>275029</t>
  </si>
  <si>
    <t>AVANTARA OF BILLINGS</t>
  </si>
  <si>
    <t>145699</t>
  </si>
  <si>
    <t>AVANTARA OF ELGIN</t>
  </si>
  <si>
    <t>145607</t>
  </si>
  <si>
    <t>AVANTARA PALOS HEIGHTS</t>
  </si>
  <si>
    <t>145667</t>
  </si>
  <si>
    <t>AVANTARA PARK RIDGE</t>
  </si>
  <si>
    <t>435047</t>
  </si>
  <si>
    <t>AVANTARA PIERRE</t>
  </si>
  <si>
    <t>435054</t>
  </si>
  <si>
    <t>AVANTARA REDFIELD</t>
  </si>
  <si>
    <t>435060</t>
  </si>
  <si>
    <t>AVANTARA SAINT CLOUD</t>
  </si>
  <si>
    <t>435068</t>
  </si>
  <si>
    <t>AVANTARA WATERTOWN</t>
  </si>
  <si>
    <t>105521</t>
  </si>
  <si>
    <t>AVANTE AT BOCA RATON, INC.</t>
  </si>
  <si>
    <t>105308</t>
  </si>
  <si>
    <t>AVANTE AT INVERNESS INC</t>
  </si>
  <si>
    <t>105372</t>
  </si>
  <si>
    <t>AVANTE AT LAKE WORTH, INC.</t>
  </si>
  <si>
    <t>105304</t>
  </si>
  <si>
    <t>AVANTE AT LEESBURG, INC</t>
  </si>
  <si>
    <t>105671</t>
  </si>
  <si>
    <t>AVANTE AT MELBOURNE INC</t>
  </si>
  <si>
    <t>105333</t>
  </si>
  <si>
    <t>AVANTE AT MT DORA, INC</t>
  </si>
  <si>
    <t>106084</t>
  </si>
  <si>
    <t>AVANTE AT OCALA, INC</t>
  </si>
  <si>
    <t>106027</t>
  </si>
  <si>
    <t>AVANTE AT ORLANDO INC</t>
  </si>
  <si>
    <t>105310</t>
  </si>
  <si>
    <t>AVANTE AT ORMOND BEACH, INC</t>
  </si>
  <si>
    <t>105670</t>
  </si>
  <si>
    <t>AVANTE AT ST CLOUD INC</t>
  </si>
  <si>
    <t>675908</t>
  </si>
  <si>
    <t>AVANTE REHABILITATION CENTER</t>
  </si>
  <si>
    <t>105617</t>
  </si>
  <si>
    <t>AVANTE VILLA AT JACKSONVILLE BEACH INC</t>
  </si>
  <si>
    <t>445490</t>
  </si>
  <si>
    <t>AVE MARIA HOME</t>
  </si>
  <si>
    <t>366186</t>
  </si>
  <si>
    <t>AVENTURA  AT HUMILITY HOUSE</t>
  </si>
  <si>
    <t>365783</t>
  </si>
  <si>
    <t>AVENTURA AT ASSUMPTION VILLAGE</t>
  </si>
  <si>
    <t>365876</t>
  </si>
  <si>
    <t>AVENTURA AT CARRIAGE INN</t>
  </si>
  <si>
    <t>395984</t>
  </si>
  <si>
    <t>AVENTURA AT CREEKSIDE</t>
  </si>
  <si>
    <t>365917</t>
  </si>
  <si>
    <t>AVENTURA AT OAKWOOD VILLAGE</t>
  </si>
  <si>
    <t>395166</t>
  </si>
  <si>
    <t>AVENTURA AT PEMBROOKE</t>
  </si>
  <si>
    <t>395203</t>
  </si>
  <si>
    <t>AVENTURA AT PROSPECT</t>
  </si>
  <si>
    <t>366302</t>
  </si>
  <si>
    <t>AVENTURA AT SHILOH SPRINGS</t>
  </si>
  <si>
    <t>395414</t>
  </si>
  <si>
    <t>AVENTURA AT TERRACE VIEW</t>
  </si>
  <si>
    <t>105688</t>
  </si>
  <si>
    <t>AVENTURA AT THE BAY</t>
  </si>
  <si>
    <t>365705</t>
  </si>
  <si>
    <t>AVENTURA AT WALTON HILLS</t>
  </si>
  <si>
    <t>365603</t>
  </si>
  <si>
    <t>AVENTURA AT WEST PARK</t>
  </si>
  <si>
    <t>105331</t>
  </si>
  <si>
    <t>AVENTURA REHAB AND NURSING CENTER</t>
  </si>
  <si>
    <t>366431</t>
  </si>
  <si>
    <t>AVENUE AT AURORA</t>
  </si>
  <si>
    <t>366471</t>
  </si>
  <si>
    <t>AVENUE AT BROADVIEW HEIGHTS</t>
  </si>
  <si>
    <t>366495</t>
  </si>
  <si>
    <t>AVENUE AT BROOKLYN</t>
  </si>
  <si>
    <t>366488</t>
  </si>
  <si>
    <t>AVENUE AT LYNDHURST</t>
  </si>
  <si>
    <t>366454</t>
  </si>
  <si>
    <t>AVENUE AT MACEDONIA</t>
  </si>
  <si>
    <t>366407</t>
  </si>
  <si>
    <t>AVENUE AT MEDINA</t>
  </si>
  <si>
    <t>366477</t>
  </si>
  <si>
    <t>AVENUE AT NORTH RIDGEVILLE</t>
  </si>
  <si>
    <t>366463</t>
  </si>
  <si>
    <t>AVENUE AT WOOSTER</t>
  </si>
  <si>
    <t>366394</t>
  </si>
  <si>
    <t>AVENUE CARE AND REHABILITATION CENTER, THE</t>
  </si>
  <si>
    <t>14E264</t>
  </si>
  <si>
    <t>AVENUES AT LITCHFIELD</t>
  </si>
  <si>
    <t>14E847</t>
  </si>
  <si>
    <t>AVENUES AT SPRINGFIELD</t>
  </si>
  <si>
    <t>43A137</t>
  </si>
  <si>
    <t>AVERA BORMANN MANOR</t>
  </si>
  <si>
    <t>435061</t>
  </si>
  <si>
    <t>AVERA BRADY HEALTH AND REHAB</t>
  </si>
  <si>
    <t>285284</t>
  </si>
  <si>
    <t>AVERA CREIGHTON CARE CENTRE</t>
  </si>
  <si>
    <t>435078</t>
  </si>
  <si>
    <t>AVERA EUREKA HEALTH CARE CENTER</t>
  </si>
  <si>
    <t>245243</t>
  </si>
  <si>
    <t>AVERA GRANITE FALLS CARE CENTER</t>
  </si>
  <si>
    <t>435034</t>
  </si>
  <si>
    <t>AVERA MARYHOUSE LONG TERM CARE</t>
  </si>
  <si>
    <t>245228</t>
  </si>
  <si>
    <t>AVERA MORNINGSIDE HEIGHTS CARE CENTER</t>
  </si>
  <si>
    <t>435042</t>
  </si>
  <si>
    <t>AVERA MOTHER JOSEPH MANOR RETIREMENT COMMUNITY</t>
  </si>
  <si>
    <t>43A113</t>
  </si>
  <si>
    <t>AVERA OAHE MANOR</t>
  </si>
  <si>
    <t>435066</t>
  </si>
  <si>
    <t>AVERA PRINCE OF PEACE</t>
  </si>
  <si>
    <t>435029</t>
  </si>
  <si>
    <t>AVERA ROSEBUD COUNTRY CARE CENTER</t>
  </si>
  <si>
    <t>435070</t>
  </si>
  <si>
    <t>AVERA SISTER JAMES CARE CENTER</t>
  </si>
  <si>
    <t>245357</t>
  </si>
  <si>
    <t>AVERA SUNRISE MANOR</t>
  </si>
  <si>
    <t>075063</t>
  </si>
  <si>
    <t>AVERY NURSING HOME/NOBLE BUILDING</t>
  </si>
  <si>
    <t>555323</t>
  </si>
  <si>
    <t>AVIARA HEALTHCARE CENTER</t>
  </si>
  <si>
    <t>235139</t>
  </si>
  <si>
    <t>AVISTA NURSING AND REHAB</t>
  </si>
  <si>
    <t>145601</t>
  </si>
  <si>
    <t>AVISTON COUNTRYSIDE MANOR</t>
  </si>
  <si>
    <t>175532</t>
  </si>
  <si>
    <t>AVITA HEALTH AND REHAB AT REEDS COVE</t>
  </si>
  <si>
    <t>065430</t>
  </si>
  <si>
    <t>AVIVA AT FITZSIMONS</t>
  </si>
  <si>
    <t>165294</t>
  </si>
  <si>
    <t>AVOCA SPECIALTY CARE</t>
  </si>
  <si>
    <t>155236</t>
  </si>
  <si>
    <t>AVON HEALTH &amp; REHABILITATION CENTER</t>
  </si>
  <si>
    <t>075244</t>
  </si>
  <si>
    <t>AVON HEALTH CENTER</t>
  </si>
  <si>
    <t>335216</t>
  </si>
  <si>
    <t>AVON NURSING HOME L L C</t>
  </si>
  <si>
    <t>365762</t>
  </si>
  <si>
    <t>AVON OAKS NURSING HOME</t>
  </si>
  <si>
    <t>365155</t>
  </si>
  <si>
    <t>AVON PLACE</t>
  </si>
  <si>
    <t>146181</t>
  </si>
  <si>
    <t>AVONDALE ESTATES OF ELGIN</t>
  </si>
  <si>
    <t>555399</t>
  </si>
  <si>
    <t>AVONDALE VILLA POST-ACUTE</t>
  </si>
  <si>
    <t>195580</t>
  </si>
  <si>
    <t>AVOYELLES MANOR NURSING HOME</t>
  </si>
  <si>
    <t>275153</t>
  </si>
  <si>
    <t>AWE KUALAWAACHE CARE CENTER</t>
  </si>
  <si>
    <t>345490</t>
  </si>
  <si>
    <t>AYDEN COURT NURSING AND REHABILITATION CENTER</t>
  </si>
  <si>
    <t>365615</t>
  </si>
  <si>
    <t>AYDEN HEALTHCARE OF BELLE SPRINGS.</t>
  </si>
  <si>
    <t>365738</t>
  </si>
  <si>
    <t>AYDEN HEALTHCARE OF FAIRFIELD</t>
  </si>
  <si>
    <t>365532</t>
  </si>
  <si>
    <t>AYDEN HEALTHCARE OF GREENVILLE</t>
  </si>
  <si>
    <t>365393</t>
  </si>
  <si>
    <t>AYDEN HEALTHCARE OF JACKSON</t>
  </si>
  <si>
    <t>365186</t>
  </si>
  <si>
    <t>AYDEN HEALTHCARE OF MADEIRA</t>
  </si>
  <si>
    <t>365453</t>
  </si>
  <si>
    <t>AYDEN HEALTHCARE OF OREGON</t>
  </si>
  <si>
    <t>365607</t>
  </si>
  <si>
    <t>AYDEN HEALTHCARE OF PIQUA</t>
  </si>
  <si>
    <t>365584</t>
  </si>
  <si>
    <t>AYDEN HEALTHCARE OF ROSEMOUNT PAVILION</t>
  </si>
  <si>
    <t>365849</t>
  </si>
  <si>
    <t>AYDEN HEALTHCARE OF TOLEDO</t>
  </si>
  <si>
    <t>365617</t>
  </si>
  <si>
    <t>AYDEN HEALTHCARE OF WATERVILLE</t>
  </si>
  <si>
    <t>365330</t>
  </si>
  <si>
    <t>AYDEN HEALTHCARE OF WAUSEON</t>
  </si>
  <si>
    <t>225421</t>
  </si>
  <si>
    <t>AYER VALLEY REHAB AND NURSING</t>
  </si>
  <si>
    <t>105401</t>
  </si>
  <si>
    <t>AYERS HEALTH AND REHABILITATION CENTER</t>
  </si>
  <si>
    <t>375548</t>
  </si>
  <si>
    <t>AYERS NURSING HOME</t>
  </si>
  <si>
    <t>255233</t>
  </si>
  <si>
    <t>AZALEA GARDENS NURSING CENTER</t>
  </si>
  <si>
    <t>345557</t>
  </si>
  <si>
    <t>AZALEA HEALTH &amp; REHAB CENTER</t>
  </si>
  <si>
    <t>015151</t>
  </si>
  <si>
    <t>AZALEA HEALTH AND REHAB LLC</t>
  </si>
  <si>
    <t>115642</t>
  </si>
  <si>
    <t>AZALEA HEALTH AND REHABILITATION</t>
  </si>
  <si>
    <t>115044</t>
  </si>
  <si>
    <t>AZALEA HEALTH CENTER BY HARBORVIEW</t>
  </si>
  <si>
    <t>675289</t>
  </si>
  <si>
    <t>AZALEA HEIGHTS</t>
  </si>
  <si>
    <t>675253</t>
  </si>
  <si>
    <t>AZALEA TRAIL NURSING AND REHABILITATION CENTER</t>
  </si>
  <si>
    <t>115534</t>
  </si>
  <si>
    <t>AZALEALAND NURSING HOME</t>
  </si>
  <si>
    <t>676003</t>
  </si>
  <si>
    <t>AZLE MANOR HEALTH CARE AND REHABILITATION</t>
  </si>
  <si>
    <t>165158</t>
  </si>
  <si>
    <t>AZRIA HEALTH CLARINDA</t>
  </si>
  <si>
    <t>175291</t>
  </si>
  <si>
    <t>AZRIA HEALTH GREAT BEND</t>
  </si>
  <si>
    <t>165373</t>
  </si>
  <si>
    <t>AZRIA HEALTH LONGVIEW</t>
  </si>
  <si>
    <t>285218</t>
  </si>
  <si>
    <t>AZRIA HEALTH MIDTOWN</t>
  </si>
  <si>
    <t>175557</t>
  </si>
  <si>
    <t>AZRIA HEALTH OLATHE</t>
  </si>
  <si>
    <t>165202</t>
  </si>
  <si>
    <t>AZRIA HEALTH PARK PLACE</t>
  </si>
  <si>
    <t>165220</t>
  </si>
  <si>
    <t>AZRIA HEALTH PRAIRIE RIDGE</t>
  </si>
  <si>
    <t>165357</t>
  </si>
  <si>
    <t>AZRIA HEALTH ROSE VISTA</t>
  </si>
  <si>
    <t>175563</t>
  </si>
  <si>
    <t>AZRIA HEALTH WICHITA</t>
  </si>
  <si>
    <t>165188</t>
  </si>
  <si>
    <t>AZRIA HEALTH WINTERSET</t>
  </si>
  <si>
    <t>325071</t>
  </si>
  <si>
    <t>AZTEC HEALTHCARE</t>
  </si>
  <si>
    <t>105903</t>
  </si>
  <si>
    <t>AZURE SHORES REHAB</t>
  </si>
  <si>
    <t>525516</t>
  </si>
  <si>
    <t>BADGER PRAIRIE HCC</t>
  </si>
  <si>
    <t>045241</t>
  </si>
  <si>
    <t>BAILEY CREEK HEALTH AND REHAB</t>
  </si>
  <si>
    <t>505476</t>
  </si>
  <si>
    <t>BAILEY-BOUSHAY HOUSE</t>
  </si>
  <si>
    <t>115324</t>
  </si>
  <si>
    <t>BAINBRIDGE HEALTH AND REHAB</t>
  </si>
  <si>
    <t>505325</t>
  </si>
  <si>
    <t>BAINBRIDGE ISLAND HEALTH &amp; REHAB CENTER</t>
  </si>
  <si>
    <t>335373</t>
  </si>
  <si>
    <t>BAINBRIDGE NURSING &amp; REHABILITATION CENTER</t>
  </si>
  <si>
    <t>265714</t>
  </si>
  <si>
    <t>BAISCH NURSING CENTER</t>
  </si>
  <si>
    <t>225743</t>
  </si>
  <si>
    <t>BAKER-KATZ SKILLED NURSING AND REHABILITATION CTR</t>
  </si>
  <si>
    <t>555260</t>
  </si>
  <si>
    <t>BAKERSFIELD POST ACUTE</t>
  </si>
  <si>
    <t>105390</t>
  </si>
  <si>
    <t>BALANCED HEALTHCARE</t>
  </si>
  <si>
    <t>056105</t>
  </si>
  <si>
    <t>BALBOA NURSING &amp; REHABILITATION CENTER</t>
  </si>
  <si>
    <t>675057</t>
  </si>
  <si>
    <t>BALCH SPRINGS NURSING HOME</t>
  </si>
  <si>
    <t>106006</t>
  </si>
  <si>
    <t>BALDOMERO LOPEZ MEMORIAL VETERANS NURSING HOME</t>
  </si>
  <si>
    <t>525502</t>
  </si>
  <si>
    <t>BALDWIN CARE CENTER</t>
  </si>
  <si>
    <t>555055</t>
  </si>
  <si>
    <t>BALDWIN GARDENS NURSING CENTER</t>
  </si>
  <si>
    <t>395745</t>
  </si>
  <si>
    <t>BALDWIN HEALTH CENTER</t>
  </si>
  <si>
    <t>175338</t>
  </si>
  <si>
    <t>BALDWIN HEALTHCARE &amp; REHAB CENTER, LLC</t>
  </si>
  <si>
    <t>395401</t>
  </si>
  <si>
    <t>BALL PAVILION, THE</t>
  </si>
  <si>
    <t>505042</t>
  </si>
  <si>
    <t>BALLARD  CENTER</t>
  </si>
  <si>
    <t>375263</t>
  </si>
  <si>
    <t>BALLARD NURSING CENTER</t>
  </si>
  <si>
    <t>675614</t>
  </si>
  <si>
    <t>BALLINGER HEALTHCARE AND REHABILITATION CENTER</t>
  </si>
  <si>
    <t>145796</t>
  </si>
  <si>
    <t>BALMORAL HOME</t>
  </si>
  <si>
    <t>055107</t>
  </si>
  <si>
    <t>BANCROFT HEALTHCARE CENTER</t>
  </si>
  <si>
    <t>676233</t>
  </si>
  <si>
    <t>BANDERA NURSING &amp; REHABILITATION</t>
  </si>
  <si>
    <t>205020</t>
  </si>
  <si>
    <t>BANGOR NURSING &amp; REHABILITATION CENTER</t>
  </si>
  <si>
    <t>675377</t>
  </si>
  <si>
    <t>BANGS NURSING AND REHABILITATION</t>
  </si>
  <si>
    <t>415038</t>
  </si>
  <si>
    <t>BANNISTER CTR FOR REHABILITATION AND HEALTH CARE</t>
  </si>
  <si>
    <t>355058</t>
  </si>
  <si>
    <t>BAPTIST HEALTH &amp; REHAB</t>
  </si>
  <si>
    <t>185427</t>
  </si>
  <si>
    <t>BAPTIST HEALTH HARDIN</t>
  </si>
  <si>
    <t>335612</t>
  </si>
  <si>
    <t>BAPTIST HEALTH NURSING AND REHABILITATION CENTER</t>
  </si>
  <si>
    <t>26E420</t>
  </si>
  <si>
    <t>BAPTIST HOMES OF ARCADIA VALLEY</t>
  </si>
  <si>
    <t>265456</t>
  </si>
  <si>
    <t>BAPTIST HOMES OF INDEPENDENCE</t>
  </si>
  <si>
    <t>265638</t>
  </si>
  <si>
    <t>BAPTIST HOMES, TRI-COUNTY</t>
  </si>
  <si>
    <t>255230</t>
  </si>
  <si>
    <t>BAPTIST MEMORIAL HOSPITAL GT</t>
  </si>
  <si>
    <t>25A233</t>
  </si>
  <si>
    <t>BAPTIST NURSING HOME-CALHOUN, INC</t>
  </si>
  <si>
    <t>375406</t>
  </si>
  <si>
    <t>BAPTIST VILLAGE OF ENID</t>
  </si>
  <si>
    <t>375381</t>
  </si>
  <si>
    <t>BAPTIST VILLAGE OF OKLAHOMA CITY</t>
  </si>
  <si>
    <t>375382</t>
  </si>
  <si>
    <t>BAPTIST VILLAGE OF OWASSO</t>
  </si>
  <si>
    <t>115615</t>
  </si>
  <si>
    <t>BAPTIST VILLAGE, INC.</t>
  </si>
  <si>
    <t>345237</t>
  </si>
  <si>
    <t>BARBOUR COURT NURSING AND REHABILITATION CENTER</t>
  </si>
  <si>
    <t>185164</t>
  </si>
  <si>
    <t>BARBOURVILLE HEALTH AND REHABILITATION CENTER</t>
  </si>
  <si>
    <t>395848</t>
  </si>
  <si>
    <t>BARCLAY FRIENDS</t>
  </si>
  <si>
    <t>315013</t>
  </si>
  <si>
    <t>BARCLAYS REHABILITATION AND HEALTHCARE CENTER</t>
  </si>
  <si>
    <t>106116</t>
  </si>
  <si>
    <t>BARDMOOR OAKS HEALTHCARE AND REHABILITATION CENTE</t>
  </si>
  <si>
    <t>015225</t>
  </si>
  <si>
    <t>BARFIELD HEALTH CARE</t>
  </si>
  <si>
    <t>315137</t>
  </si>
  <si>
    <t>BARN HILL CARE AND REHAB CENTER</t>
  </si>
  <si>
    <t>315222</t>
  </si>
  <si>
    <t>BARNEGAT REHABILITATION AND NURSING CENTER</t>
  </si>
  <si>
    <t>315507</t>
  </si>
  <si>
    <t>BARNERT SUBACUTE REHABILITATION CENTER, LLC</t>
  </si>
  <si>
    <t>045314</t>
  </si>
  <si>
    <t>BARNES HEALTHCARE</t>
  </si>
  <si>
    <t>265439</t>
  </si>
  <si>
    <t>BARNES-JEWISH EXTENDED CARE</t>
  </si>
  <si>
    <t>395285</t>
  </si>
  <si>
    <t>BARNES-KASSON COUNTY HOSPITAL</t>
  </si>
  <si>
    <t>375482</t>
  </si>
  <si>
    <t>BARNSDALL NURSING HOME</t>
  </si>
  <si>
    <t>015404</t>
  </si>
  <si>
    <t>BARON HOUSE OF HUEYTOWN</t>
  </si>
  <si>
    <t>475037</t>
  </si>
  <si>
    <t>BARRE GARDENS NURSING AND REHAB LLC</t>
  </si>
  <si>
    <t>185229</t>
  </si>
  <si>
    <t>BARREN COUNTY NURSING AND REHABILITATION</t>
  </si>
  <si>
    <t>245575</t>
  </si>
  <si>
    <t>BARRETT CARE CENTER INC</t>
  </si>
  <si>
    <t>155817</t>
  </si>
  <si>
    <t>BARRINGTON OF CARMEL, THE</t>
  </si>
  <si>
    <t>525648</t>
  </si>
  <si>
    <t>BARRON CARE AND REHABILITATION</t>
  </si>
  <si>
    <t>205011</t>
  </si>
  <si>
    <t>BARRON CENTER</t>
  </si>
  <si>
    <t>146051</t>
  </si>
  <si>
    <t>BARRY HEALTHCARE &amp; SR LIVING</t>
  </si>
  <si>
    <t>375110</t>
  </si>
  <si>
    <t>BARTLESVILLE HEALTH AND REHABILITATION COMMUNITY</t>
  </si>
  <si>
    <t>315288</t>
  </si>
  <si>
    <t>BARTLEY NURSING &amp; REHAB</t>
  </si>
  <si>
    <t>555698</t>
  </si>
  <si>
    <t>BARTON HOSPITAL D/P SNF</t>
  </si>
  <si>
    <t>675596</t>
  </si>
  <si>
    <t>BARTON VALLEY REHABILITATION AND HEALTHCARE CENTE</t>
  </si>
  <si>
    <t>105286</t>
  </si>
  <si>
    <t>BARTOW CENTER</t>
  </si>
  <si>
    <t>105645</t>
  </si>
  <si>
    <t>BARTRAM CROSSING</t>
  </si>
  <si>
    <t>676222</t>
  </si>
  <si>
    <t>BASTROP LOST PINES NURSING AND REHABILITATION CENT</t>
  </si>
  <si>
    <t>365469</t>
  </si>
  <si>
    <t>BATAVIA NURSING CARE CENTER</t>
  </si>
  <si>
    <t>14E095</t>
  </si>
  <si>
    <t>BATAVIA REHABILITATION &amp; HEALTH CARE CENTER</t>
  </si>
  <si>
    <t>366403</t>
  </si>
  <si>
    <t>BATH CREEK ESTATES</t>
  </si>
  <si>
    <t>365847</t>
  </si>
  <si>
    <t>BATH MANOR SPECIAL CARE CENTRE</t>
  </si>
  <si>
    <t>195139</t>
  </si>
  <si>
    <t>BATON ROUGE GEN MED CTR, SNF</t>
  </si>
  <si>
    <t>195361</t>
  </si>
  <si>
    <t>BATON ROUGE HEALTH CARE CENTER</t>
  </si>
  <si>
    <t>295063</t>
  </si>
  <si>
    <t>BATTLE MOUNTAIN GENERAL HOSPITAL</t>
  </si>
  <si>
    <t>495252</t>
  </si>
  <si>
    <t>BATTLEFIELD PARK HEALTHCARE CENTER</t>
  </si>
  <si>
    <t>555851</t>
  </si>
  <si>
    <t>BAY AREA HEALTHCARE CENTER</t>
  </si>
  <si>
    <t>235033</t>
  </si>
  <si>
    <t>BAY BLUFFS-EMMET CO MED CARE FAC</t>
  </si>
  <si>
    <t>105487</t>
  </si>
  <si>
    <t>BAY BREEZE SENIOR LIVING AND REHABILITATION CENTER</t>
  </si>
  <si>
    <t>235044</t>
  </si>
  <si>
    <t>BAY COUNTY MEDICAL CARE FACILITY</t>
  </si>
  <si>
    <t>055559</t>
  </si>
  <si>
    <t>BAY CREST CARE CENTER</t>
  </si>
  <si>
    <t>225279</t>
  </si>
  <si>
    <t>BAY PATH AT DUXBURY NURSING &amp; REHABILITATION CTR</t>
  </si>
  <si>
    <t>105477</t>
  </si>
  <si>
    <t>BAY POINTE NURSING PAVILION</t>
  </si>
  <si>
    <t>495086</t>
  </si>
  <si>
    <t>BAY POINTE REHABILITATION AND NURSING</t>
  </si>
  <si>
    <t>675052</t>
  </si>
  <si>
    <t>BAY RIDGE HEALTHCARE CENTER</t>
  </si>
  <si>
    <t>235388</t>
  </si>
  <si>
    <t>BAY SHORES SENIOR CARE AND REHAB CENTER</t>
  </si>
  <si>
    <t>085019</t>
  </si>
  <si>
    <t>BAY TERRACE REHABILITATION AND HEALTH CENTER</t>
  </si>
  <si>
    <t>245223</t>
  </si>
  <si>
    <t>BAY VIEW NURSING &amp; REHABILITATION CENTER</t>
  </si>
  <si>
    <t>056348</t>
  </si>
  <si>
    <t>BAY VIEW REHABILITATION HOSPITAL, LLC</t>
  </si>
  <si>
    <t>455582</t>
  </si>
  <si>
    <t>BAY VILLA HEALTHCARE CENTER</t>
  </si>
  <si>
    <t>106085</t>
  </si>
  <si>
    <t>BAY VILLAGE OF SARASOTA</t>
  </si>
  <si>
    <t>056042</t>
  </si>
  <si>
    <t>BAY VISTA HEALTHCARE &amp; WELLNESS CENTRE, LP</t>
  </si>
  <si>
    <t>105846</t>
  </si>
  <si>
    <t>BAYA POINTE NURSING AND REHABILITATION CENTER</t>
  </si>
  <si>
    <t>415080</t>
  </si>
  <si>
    <t>BAYBERRY COMMONS</t>
  </si>
  <si>
    <t>335614</t>
  </si>
  <si>
    <t>BAYBERRY NURSING HOME</t>
  </si>
  <si>
    <t>056260</t>
  </si>
  <si>
    <t>BAYBERRY SKILLED NURSING &amp; HEALTHCARE CENTER</t>
  </si>
  <si>
    <t>676096</t>
  </si>
  <si>
    <t>BAYBROOKE VILLAGE CARE AND REHAB CENTER</t>
  </si>
  <si>
    <t>215137</t>
  </si>
  <si>
    <t>BAYLEIGH CHASE</t>
  </si>
  <si>
    <t>365818</t>
  </si>
  <si>
    <t>BAYLEY PLACE</t>
  </si>
  <si>
    <t>455069</t>
  </si>
  <si>
    <t>BAYLOR SCOTT &amp; WHITE CONTINUING CARE HOSPITAL SKIL</t>
  </si>
  <si>
    <t>195546</t>
  </si>
  <si>
    <t>BAYOU CHATEAU NURSING CTR</t>
  </si>
  <si>
    <t>676282</t>
  </si>
  <si>
    <t>BAYOU MANOR</t>
  </si>
  <si>
    <t>676223</t>
  </si>
  <si>
    <t>BAYOU PINES CARE CENTER</t>
  </si>
  <si>
    <t>195603</t>
  </si>
  <si>
    <t>BAYOU VISTA NURSING AND REHAB CENTER</t>
  </si>
  <si>
    <t>056471</t>
  </si>
  <si>
    <t>BAYPOINT HEALTHCARE CENTER</t>
  </si>
  <si>
    <t>225690</t>
  </si>
  <si>
    <t>BAYPOINTE REHAB CENTER</t>
  </si>
  <si>
    <t>555745</t>
  </si>
  <si>
    <t>BAYSHIRE CARLSBAD</t>
  </si>
  <si>
    <t>555775</t>
  </si>
  <si>
    <t>BAYSHIRE RANCHO MIRAGE</t>
  </si>
  <si>
    <t>555737</t>
  </si>
  <si>
    <t>BAYSHIRE SAN DIMAS POST-ACUTE</t>
  </si>
  <si>
    <t>555746</t>
  </si>
  <si>
    <t>BAYSHIRE TORREY PINES POST-ACUTE</t>
  </si>
  <si>
    <t>555768</t>
  </si>
  <si>
    <t>BAYSHIRE YORBA LINDA POST-ACUTE</t>
  </si>
  <si>
    <t>105650</t>
  </si>
  <si>
    <t>BAYSHORE POINTE NURSING AND REHAB CENTER</t>
  </si>
  <si>
    <t>245227</t>
  </si>
  <si>
    <t>BAYSHORE RESIDENCE AND REHABILITATION CENTER</t>
  </si>
  <si>
    <t>105071</t>
  </si>
  <si>
    <t>BAYSIDE CARE CENTER</t>
  </si>
  <si>
    <t>555371</t>
  </si>
  <si>
    <t>495213</t>
  </si>
  <si>
    <t>BAYSIDE HEALTH &amp; REHABILITATION CENTER</t>
  </si>
  <si>
    <t>105267</t>
  </si>
  <si>
    <t>BAYSIDE HEALTH AND REHABILITATION CENTER</t>
  </si>
  <si>
    <t>195309</t>
  </si>
  <si>
    <t>BAYSIDE HEALTHCARE CENTER</t>
  </si>
  <si>
    <t>245473</t>
  </si>
  <si>
    <t>BAYSIDE MANOR LLC</t>
  </si>
  <si>
    <t>495264</t>
  </si>
  <si>
    <t>BAYSIDE OF POQUOSON HEALTH AND REHAB</t>
  </si>
  <si>
    <t>235144</t>
  </si>
  <si>
    <t>BAYSIDE VILLAGE</t>
  </si>
  <si>
    <t>105324</t>
  </si>
  <si>
    <t>BAYVIEW CENTER</t>
  </si>
  <si>
    <t>075324</t>
  </si>
  <si>
    <t>BAYVIEW HEALTH CARE</t>
  </si>
  <si>
    <t>345465</t>
  </si>
  <si>
    <t>BAYVIEW NURSING &amp; REHAB CENTER</t>
  </si>
  <si>
    <t>115593</t>
  </si>
  <si>
    <t>BAYVIEW NURSING HOME</t>
  </si>
  <si>
    <t>415063</t>
  </si>
  <si>
    <t>BAYVIEW REHABILITATION AND HEALTHCARE CENTER</t>
  </si>
  <si>
    <t>675323</t>
  </si>
  <si>
    <t>BAYWIND VILLAGE SKILLED NURSING &amp; REHAB</t>
  </si>
  <si>
    <t>555855</t>
  </si>
  <si>
    <t>BAYWOOD COURT HEALTH CENTER</t>
  </si>
  <si>
    <t>676309</t>
  </si>
  <si>
    <t>BAYWOOD CROSSING REHABILITATION &amp; HEALTHCARE CENTE</t>
  </si>
  <si>
    <t>215345</t>
  </si>
  <si>
    <t>BAYWOODS OF ANNAPOLIS</t>
  </si>
  <si>
    <t>105492</t>
  </si>
  <si>
    <t>BEACH BREEZE REHAB AND CARE CENTER</t>
  </si>
  <si>
    <t>555388</t>
  </si>
  <si>
    <t>BEACH CREEK POST-ACUTE</t>
  </si>
  <si>
    <t>335682</t>
  </si>
  <si>
    <t>BEACH GARDENS REHAB AND NURSING CENTER</t>
  </si>
  <si>
    <t>105002</t>
  </si>
  <si>
    <t>BEACH STREET HEALTH AND REHABILITATION CENTER</t>
  </si>
  <si>
    <t>335024</t>
  </si>
  <si>
    <t>BEACH TERRACE CARE CENTER</t>
  </si>
  <si>
    <t>105038</t>
  </si>
  <si>
    <t>BEACHSIDE CENTER FOR REHABILITATION AND NURSING</t>
  </si>
  <si>
    <t>555027</t>
  </si>
  <si>
    <t>BEACHSIDE NURSING CENTER</t>
  </si>
  <si>
    <t>055123</t>
  </si>
  <si>
    <t>BEACHSIDE POST ACUTE</t>
  </si>
  <si>
    <t>055531</t>
  </si>
  <si>
    <t>365071</t>
  </si>
  <si>
    <t>BEACHWOOD POINTE CARE CENTER</t>
  </si>
  <si>
    <t>056334</t>
  </si>
  <si>
    <t>BEACHWOOD POST-ACUTE &amp; REHAB</t>
  </si>
  <si>
    <t>075390</t>
  </si>
  <si>
    <t>BEACON BROOK HEALTH CENTER</t>
  </si>
  <si>
    <t>145776</t>
  </si>
  <si>
    <t>BEACON CARE AND REHABILITATION</t>
  </si>
  <si>
    <t>675579</t>
  </si>
  <si>
    <t>BEACON HARBOR HEALTHCARE AND REHABILITATION</t>
  </si>
  <si>
    <t>056331</t>
  </si>
  <si>
    <t>BEACON HEALTHCARE CENTER</t>
  </si>
  <si>
    <t>145522</t>
  </si>
  <si>
    <t>BEACON HILL</t>
  </si>
  <si>
    <t>675503</t>
  </si>
  <si>
    <t>235633</t>
  </si>
  <si>
    <t>BEACON HILL AT EASTGATE</t>
  </si>
  <si>
    <t>505294</t>
  </si>
  <si>
    <t>BEACON HILL REHABILITATION</t>
  </si>
  <si>
    <t>335726</t>
  </si>
  <si>
    <t>BEACON REHABILITATION AND NURSING CENTER</t>
  </si>
  <si>
    <t>375572</t>
  </si>
  <si>
    <t>BEACON RIDGE</t>
  </si>
  <si>
    <t>395702</t>
  </si>
  <si>
    <t>BEACON RIDGE, A CHOICE COMM</t>
  </si>
  <si>
    <t>235475</t>
  </si>
  <si>
    <t>BEACONSHIRE NURSING CENTRE</t>
  </si>
  <si>
    <t>375524</t>
  </si>
  <si>
    <t>BEADLES NURSING HOME</t>
  </si>
  <si>
    <t>325125</t>
  </si>
  <si>
    <t>BEAR CANYON REHABILITATION CENTER</t>
  </si>
  <si>
    <t>045287</t>
  </si>
  <si>
    <t>BEAR CREEK HEALTHCARE LLC</t>
  </si>
  <si>
    <t>676408</t>
  </si>
  <si>
    <t>BEAR CREEK NURSING AND REHABILITATION</t>
  </si>
  <si>
    <t>105393</t>
  </si>
  <si>
    <t>BEAR CREEK NURSING CENTER</t>
  </si>
  <si>
    <t>065373</t>
  </si>
  <si>
    <t>BEAR CREEK SENIOR LIVING</t>
  </si>
  <si>
    <t>225272</t>
  </si>
  <si>
    <t>BEAR HILL HEALTHCARE AND REHABILITATION CENTER</t>
  </si>
  <si>
    <t>135070</t>
  </si>
  <si>
    <t>BEAR LAKE MEMORIAL SKILLED NURSING FACILITY</t>
  </si>
  <si>
    <t>225558</t>
  </si>
  <si>
    <t>BEAR MOUNTAIN AT ANDOVER</t>
  </si>
  <si>
    <t>225431</t>
  </si>
  <si>
    <t>BEAR MOUNTAIN AT READING</t>
  </si>
  <si>
    <t>225710</t>
  </si>
  <si>
    <t>BEAR MOUNTAIN AT SUDBURY</t>
  </si>
  <si>
    <t>225262</t>
  </si>
  <si>
    <t>BEAR MOUNTAIN AT WEST SPRINGFIELD</t>
  </si>
  <si>
    <t>225219</t>
  </si>
  <si>
    <t>BEAR MOUNTAIN AT WORCESTER</t>
  </si>
  <si>
    <t>555468</t>
  </si>
  <si>
    <t>BEAR VALLEY COMMUNITY HOSPITAL</t>
  </si>
  <si>
    <t>145952</t>
  </si>
  <si>
    <t>BEARDSTOWN HEALTH &amp; REHAB CTR</t>
  </si>
  <si>
    <t>375387</t>
  </si>
  <si>
    <t>BEARE MANOR</t>
  </si>
  <si>
    <t>035176</t>
  </si>
  <si>
    <t>BEATITUDES CAMPUS</t>
  </si>
  <si>
    <t>285130</t>
  </si>
  <si>
    <t>BEATRICE HEALTH AND REHABILITATION</t>
  </si>
  <si>
    <t>495260</t>
  </si>
  <si>
    <t>BEAUFONT HEALTH AND REHABILITATION CENTER</t>
  </si>
  <si>
    <t>395753</t>
  </si>
  <si>
    <t>BEAUMONT AT BRYN MAWR</t>
  </si>
  <si>
    <t>455561</t>
  </si>
  <si>
    <t>BEAUMONT HEALTH CARE CENTER</t>
  </si>
  <si>
    <t>675620</t>
  </si>
  <si>
    <t>BEAUMONT NURSING AND REHABILITATION</t>
  </si>
  <si>
    <t>235462</t>
  </si>
  <si>
    <t>BEAUMONT REHAB &amp; CONTINUING CARE FARMINGTON HILLS</t>
  </si>
  <si>
    <t>225727</t>
  </si>
  <si>
    <t>BEAUMONT REHAB &amp; SKILLED NURSING CTR - NATICK</t>
  </si>
  <si>
    <t>225513</t>
  </si>
  <si>
    <t>BEAUMONT REHAB &amp; SKILLED NURSING CTR - NORTHBORO</t>
  </si>
  <si>
    <t>225275</t>
  </si>
  <si>
    <t>BEAUMONT REHAB &amp; SKILLED NURSING CTR - WESTBORO</t>
  </si>
  <si>
    <t>235502</t>
  </si>
  <si>
    <t>BEAUMONT REHABILITATION &amp; CONTINUING CARE DEARBORN</t>
  </si>
  <si>
    <t>155005</t>
  </si>
  <si>
    <t>BEAUMONT REHABILITATION AND HEALTHCARE CENTER</t>
  </si>
  <si>
    <t>265782</t>
  </si>
  <si>
    <t>BEAUTIFUL SAVIOR HOME</t>
  </si>
  <si>
    <t>265699</t>
  </si>
  <si>
    <t>BEAUVAIS REHAB AND HEALTHCARE CENTER</t>
  </si>
  <si>
    <t>285269</t>
  </si>
  <si>
    <t>BEAVER CITY MANOR</t>
  </si>
  <si>
    <t>375559</t>
  </si>
  <si>
    <t>BEAVER COUNTY NURSING HOME</t>
  </si>
  <si>
    <t>525338</t>
  </si>
  <si>
    <t>BEAVER DAM HEALTH CARE CENTER</t>
  </si>
  <si>
    <t>185334</t>
  </si>
  <si>
    <t>BEAVER DAM NURSING &amp; REHAB CENTER, INC</t>
  </si>
  <si>
    <t>395109</t>
  </si>
  <si>
    <t>BEAVER HEALTHCARE AND REHABILITATION CENTER</t>
  </si>
  <si>
    <t>395266</t>
  </si>
  <si>
    <t>BEAVER VALLEY HEALTHCARE AND REHABILITATION CENTER</t>
  </si>
  <si>
    <t>366400</t>
  </si>
  <si>
    <t>BEAVERCREEK HEALTH AND REHAB</t>
  </si>
  <si>
    <t>515086</t>
  </si>
  <si>
    <t>BECKLEY HEALTHCARE CENTER</t>
  </si>
  <si>
    <t>25A416</t>
  </si>
  <si>
    <t>BEDFORD ALZHEIMER'S CARE CENTER</t>
  </si>
  <si>
    <t>255158</t>
  </si>
  <si>
    <t>BEDFORD CARE CENTER OF HATTIESBURG</t>
  </si>
  <si>
    <t>255328</t>
  </si>
  <si>
    <t>BEDFORD CARE CENTER OF MARION</t>
  </si>
  <si>
    <t>255150</t>
  </si>
  <si>
    <t>BEDFORD CARE CENTER OF MENDENH</t>
  </si>
  <si>
    <t>255153</t>
  </si>
  <si>
    <t>BEDFORD CARE CENTER OF NEWTON</t>
  </si>
  <si>
    <t>255149</t>
  </si>
  <si>
    <t>BEDFORD CARE CENTER OF PETAL</t>
  </si>
  <si>
    <t>255343</t>
  </si>
  <si>
    <t>BEDFORD CARE CENTER OF PICAYUNE</t>
  </si>
  <si>
    <t>255297</t>
  </si>
  <si>
    <t>BEDFORD CARE CTR-MONROE HALL</t>
  </si>
  <si>
    <t>335626</t>
  </si>
  <si>
    <t>BEDFORD CENTER FOR NURSING AND REHABILITATION</t>
  </si>
  <si>
    <t>49E004</t>
  </si>
  <si>
    <t>BEDFORD CO NURSING HOME</t>
  </si>
  <si>
    <t>215246</t>
  </si>
  <si>
    <t>BEDFORD COURT HEALTHCARE CENT.</t>
  </si>
  <si>
    <t>305060</t>
  </si>
  <si>
    <t>BEDFORD HILLS CENTER</t>
  </si>
  <si>
    <t>305086</t>
  </si>
  <si>
    <t>BEDFORD NURSING &amp; REHABILITATION CENTER</t>
  </si>
  <si>
    <t>395221</t>
  </si>
  <si>
    <t>BEDFORD SKILLED NURSING AND REHABILITATION CENTER</t>
  </si>
  <si>
    <t>165292</t>
  </si>
  <si>
    <t>BEDFORD SPECIALTY CARE</t>
  </si>
  <si>
    <t>185358</t>
  </si>
  <si>
    <t>BEDFORD SPRINGS HEALTH AND REHABILITATION</t>
  </si>
  <si>
    <t>455798</t>
  </si>
  <si>
    <t>BEDFORD WELLNESS &amp; REHABILITATION</t>
  </si>
  <si>
    <t>185464</t>
  </si>
  <si>
    <t>BEDROCK HC AT GREEN MEADOWS, LLC</t>
  </si>
  <si>
    <t>105325</t>
  </si>
  <si>
    <t>BEDROCK REHABILITATION AND NURSING CENTER AT ISLAN</t>
  </si>
  <si>
    <t>105001</t>
  </si>
  <si>
    <t>BEDROCK REHABILITATION AND NURSING CENTER AT LAKE</t>
  </si>
  <si>
    <t>106126</t>
  </si>
  <si>
    <t>105207</t>
  </si>
  <si>
    <t>BEDROCK REHABILITATION AND NURSING CENTER AT MELBO</t>
  </si>
  <si>
    <t>105471</t>
  </si>
  <si>
    <t>BEDROCK REHABILITATION AND NURSING CENTER AT ORLAN</t>
  </si>
  <si>
    <t>105613</t>
  </si>
  <si>
    <t>BEDROCK REHABILITATION AND NURSING CENTER AT SUWAN</t>
  </si>
  <si>
    <t>106002</t>
  </si>
  <si>
    <t>BEDROCK REHABILITATION AND NURSING CENTER AT WEDGE</t>
  </si>
  <si>
    <t>105447</t>
  </si>
  <si>
    <t>BEDROCK REHABILITATION AND NURSING CENTER AT WEST</t>
  </si>
  <si>
    <t>105430</t>
  </si>
  <si>
    <t>BEDROCK REHABILITATION AND NURSING CENTER AT WINTE</t>
  </si>
  <si>
    <t>445402</t>
  </si>
  <si>
    <t>BEDROCKHC AT SPRING MEADOWS, LLC</t>
  </si>
  <si>
    <t>045304</t>
  </si>
  <si>
    <t>BEEBE RETIREMENT CENTER, INC.</t>
  </si>
  <si>
    <t>155072</t>
  </si>
  <si>
    <t>BEECH GROVE MEADOWS</t>
  </si>
  <si>
    <t>445292</t>
  </si>
  <si>
    <t>BEECH TREE HEALTH AND REHABILITATION</t>
  </si>
  <si>
    <t>145538</t>
  </si>
  <si>
    <t>BEECHER MANOR NRSG &amp; REHAB CTR</t>
  </si>
  <si>
    <t>335017</t>
  </si>
  <si>
    <t>BEECHTREE CENTER FOR REHABILITATION AND NURSING</t>
  </si>
  <si>
    <t>075335</t>
  </si>
  <si>
    <t>BEECHWOOD</t>
  </si>
  <si>
    <t>365445</t>
  </si>
  <si>
    <t>BEECHWOOD HOME FOR INCURABLES</t>
  </si>
  <si>
    <t>335468</t>
  </si>
  <si>
    <t>BEECHWOOD HOMES</t>
  </si>
  <si>
    <t>366195</t>
  </si>
  <si>
    <t>BEEGHLY OAKS CENTER FOR REHABILITATION &amp; HEALING</t>
  </si>
  <si>
    <t>676345</t>
  </si>
  <si>
    <t>BEL AIR AT TERAVISTA</t>
  </si>
  <si>
    <t>366277</t>
  </si>
  <si>
    <t>BEL AIR CARE CENTER</t>
  </si>
  <si>
    <t>475049</t>
  </si>
  <si>
    <t>BEL AIRE CENTER</t>
  </si>
  <si>
    <t>215065</t>
  </si>
  <si>
    <t>BEL PRE HEALTHCARE CENTER</t>
  </si>
  <si>
    <t>555805</t>
  </si>
  <si>
    <t>BEL VISTA HEALTHCARE CENTER</t>
  </si>
  <si>
    <t>335140</t>
  </si>
  <si>
    <t>BELAIR CARE CENTER INC</t>
  </si>
  <si>
    <t>395208</t>
  </si>
  <si>
    <t>BELAIR HEALTHCARE AND REHABILITATION CENTER</t>
  </si>
  <si>
    <t>075393</t>
  </si>
  <si>
    <t>BEL-AIR MANOR NURSING &amp; REHABILITATION CENTER</t>
  </si>
  <si>
    <t>345457</t>
  </si>
  <si>
    <t>BELAIRE HEALTH CARE CENTER</t>
  </si>
  <si>
    <t>325068</t>
  </si>
  <si>
    <t>BELEN MEADOWS HEALTHCARE AND REHABILITATION CENTER</t>
  </si>
  <si>
    <t>245418</t>
  </si>
  <si>
    <t>BELGRADE NURSING HOME</t>
  </si>
  <si>
    <t>145549</t>
  </si>
  <si>
    <t>BELHAVEN NURSING &amp; REHAB CENTER</t>
  </si>
  <si>
    <t>305101</t>
  </si>
  <si>
    <t>BELKNAP COUNTY NURSING HOME</t>
  </si>
  <si>
    <t>375399</t>
  </si>
  <si>
    <t>BELL AVENUE NURSING CENTER</t>
  </si>
  <si>
    <t>056218</t>
  </si>
  <si>
    <t>BELL CONVALESCENT HOSPITAL</t>
  </si>
  <si>
    <t>115020</t>
  </si>
  <si>
    <t>BELL MINOR HOME, THE</t>
  </si>
  <si>
    <t>155677</t>
  </si>
  <si>
    <t>BELL TRACE HEALTH AND LIVING CENTER</t>
  </si>
  <si>
    <t>395977</t>
  </si>
  <si>
    <t>BELLA HEALTHCARE CENTER</t>
  </si>
  <si>
    <t>145638</t>
  </si>
  <si>
    <t>BELLA TERRA BLOOMINGDALE</t>
  </si>
  <si>
    <t>145711</t>
  </si>
  <si>
    <t>BELLA TERRA ELMHURST</t>
  </si>
  <si>
    <t>145737</t>
  </si>
  <si>
    <t>BELLA TERRA LAGRANGE</t>
  </si>
  <si>
    <t>145511</t>
  </si>
  <si>
    <t>BELLA TERRA LOMBARD</t>
  </si>
  <si>
    <t>145198</t>
  </si>
  <si>
    <t>BELLA TERRA MORTON GROVE</t>
  </si>
  <si>
    <t>275020</t>
  </si>
  <si>
    <t>BELLA TERRA OF BILLINGS</t>
  </si>
  <si>
    <t>145678</t>
  </si>
  <si>
    <t>BELLA TERRA SCHAUMBURG</t>
  </si>
  <si>
    <t>465152</t>
  </si>
  <si>
    <t>BELLA TERRA ST GEORGE</t>
  </si>
  <si>
    <t>145701</t>
  </si>
  <si>
    <t>BELLA TERRA STREAMWOOD</t>
  </si>
  <si>
    <t>145835</t>
  </si>
  <si>
    <t>BELLA TERRA WHEELING</t>
  </si>
  <si>
    <t>366207</t>
  </si>
  <si>
    <t>BELLA TERRACE REHABILITATION AND NURSING CENTER</t>
  </si>
  <si>
    <t>555870</t>
  </si>
  <si>
    <t>BELLA VISTA HEALTH CENTER</t>
  </si>
  <si>
    <t>035092</t>
  </si>
  <si>
    <t>BELLA VITA HEALTH AND REHABILITATION CENTER</t>
  </si>
  <si>
    <t>555767</t>
  </si>
  <si>
    <t>BELLAKEN SKILLED NURSING CENTER</t>
  </si>
  <si>
    <t>345574</t>
  </si>
  <si>
    <t>BELLAROSE NURSING AND REHAB</t>
  </si>
  <si>
    <t>235470</t>
  </si>
  <si>
    <t>BELLBROOK</t>
  </si>
  <si>
    <t>365626</t>
  </si>
  <si>
    <t>BELLBROOK HEALTH AND REHAB</t>
  </si>
  <si>
    <t>315124</t>
  </si>
  <si>
    <t>BELLE CARE NURSING AND REHABILITATION CENTER</t>
  </si>
  <si>
    <t>235376</t>
  </si>
  <si>
    <t>BELLE FOUNTAIN NURSING &amp; REHABILITATION CENTER</t>
  </si>
  <si>
    <t>195523</t>
  </si>
  <si>
    <t>BELLE MAISON NURSING &amp; REHABILITATION L L C</t>
  </si>
  <si>
    <t>165349</t>
  </si>
  <si>
    <t>BELLE PLAINE SPECIALTY CARE</t>
  </si>
  <si>
    <t>195460</t>
  </si>
  <si>
    <t>BELLE TECHE NURSING &amp; REHABILITATION CENTER</t>
  </si>
  <si>
    <t>395574</t>
  </si>
  <si>
    <t>BELLE TERRACE</t>
  </si>
  <si>
    <t>045239</t>
  </si>
  <si>
    <t>BELLE VIEW ESTATES REHABILITATION AND CARE CENTER</t>
  </si>
  <si>
    <t>105636</t>
  </si>
  <si>
    <t>BELLEAIR HEALTH CARE CENTER</t>
  </si>
  <si>
    <t>265827</t>
  </si>
  <si>
    <t>BELLEVIEW CARE CENTER</t>
  </si>
  <si>
    <t>265258</t>
  </si>
  <si>
    <t>BELLEVIEW VALLEY NURSING HOME</t>
  </si>
  <si>
    <t>175246</t>
  </si>
  <si>
    <t>BELLEVILLE HEALTHCARE AND REHABILITATION CENTER</t>
  </si>
  <si>
    <t>145290</t>
  </si>
  <si>
    <t>BELLEVILLE HEALTHCARE CENTER</t>
  </si>
  <si>
    <t>366131</t>
  </si>
  <si>
    <t>BELLEVUE CARE CENTER</t>
  </si>
  <si>
    <t>375349</t>
  </si>
  <si>
    <t>BELLEVUE HEALTH &amp; REHABILITATION CENTER</t>
  </si>
  <si>
    <t>055408</t>
  </si>
  <si>
    <t>BELLFLOWER POST ACUTE</t>
  </si>
  <si>
    <t>335755</t>
  </si>
  <si>
    <t>BELLHAVEN CENTER FOR REHAB AND NURSING CARE</t>
  </si>
  <si>
    <t>445463</t>
  </si>
  <si>
    <t>BELLS NURSING AND REHABILITATION CENTER</t>
  </si>
  <si>
    <t>155850</t>
  </si>
  <si>
    <t>BELLTOWER HEALTH &amp; REHABILITATION CENTER</t>
  </si>
  <si>
    <t>495361</t>
  </si>
  <si>
    <t>BELMONT BAY REHABILITATION AND HEALTHCARE CENTER</t>
  </si>
  <si>
    <t>385277</t>
  </si>
  <si>
    <t>BELMONT CARE AND REHABILITATION</t>
  </si>
  <si>
    <t>155133</t>
  </si>
  <si>
    <t>BELMONT HEALTH &amp; REHABILITATION, THE</t>
  </si>
  <si>
    <t>515191</t>
  </si>
  <si>
    <t>BELMONT HEALTHCARE CENTER</t>
  </si>
  <si>
    <t>065169</t>
  </si>
  <si>
    <t>BELMONT LODGE HEALTHCARE CENTER</t>
  </si>
  <si>
    <t>366190</t>
  </si>
  <si>
    <t>BELMONT MANOR</t>
  </si>
  <si>
    <t>225419</t>
  </si>
  <si>
    <t>BELMONT MANOR NURSING HOME, IN</t>
  </si>
  <si>
    <t>505290</t>
  </si>
  <si>
    <t>BELMONT TERRACE</t>
  </si>
  <si>
    <t>185090</t>
  </si>
  <si>
    <t>BELMONT TERRACE NURSING AND REHABILITATION CENTER</t>
  </si>
  <si>
    <t>525273</t>
  </si>
  <si>
    <t>BELOIT HEALTH AND REHABILITATION CENTER</t>
  </si>
  <si>
    <t>265462</t>
  </si>
  <si>
    <t>BELOVED HEALTH AND REHABILITATION CENTER</t>
  </si>
  <si>
    <t>366443</t>
  </si>
  <si>
    <t>BELPRE LANDING NURSING AND REHABILITATION</t>
  </si>
  <si>
    <t>676367</t>
  </si>
  <si>
    <t>BELTERRA HEALTH &amp; REHAB</t>
  </si>
  <si>
    <t>675822</t>
  </si>
  <si>
    <t>BELTLINE HEALTHCARE CENTER</t>
  </si>
  <si>
    <t>395595</t>
  </si>
  <si>
    <t>BELVEDERE CENTER, GENESIS HEALTHCARE, THE</t>
  </si>
  <si>
    <t>045463</t>
  </si>
  <si>
    <t>BELVEDERE NURSING AND REHABILITATION CENTER, LLC</t>
  </si>
  <si>
    <t>225489</t>
  </si>
  <si>
    <t>BELVIDERE HEALTHCARE CENTER</t>
  </si>
  <si>
    <t>495197</t>
  </si>
  <si>
    <t>BELVOIR WOODS HEALTH CARE CENTER AT THE FAIRFAX</t>
  </si>
  <si>
    <t>145948</t>
  </si>
  <si>
    <t>BEMENT HEALTH CARE CENTER</t>
  </si>
  <si>
    <t>155401</t>
  </si>
  <si>
    <t>BEN HUR HEALTH AND REHABILITATION</t>
  </si>
  <si>
    <t>675906</t>
  </si>
  <si>
    <t>BENBROOK NURSING &amp; REHABILITATION CENTER</t>
  </si>
  <si>
    <t>385253</t>
  </si>
  <si>
    <t>BEND TRANSITIONAL CARE</t>
  </si>
  <si>
    <t>676163</t>
  </si>
  <si>
    <t>BENDER TERRACE OF LUBBOCK</t>
  </si>
  <si>
    <t>106090</t>
  </si>
  <si>
    <t>BENDERSON FAMILY SKILLED NURSING AND REHAB CENTER</t>
  </si>
  <si>
    <t>245502</t>
  </si>
  <si>
    <t>BENEDICTINE CARE COMMUNITY</t>
  </si>
  <si>
    <t>245236</t>
  </si>
  <si>
    <t>BENEDICTINE HEALTH CENTER</t>
  </si>
  <si>
    <t>245310</t>
  </si>
  <si>
    <t>BENEDICTINE HEALTH CENTER INNSBRUCK</t>
  </si>
  <si>
    <t>245266</t>
  </si>
  <si>
    <t>BENEDICTINE HEALTH CENTER OF MINNEAPOLIS</t>
  </si>
  <si>
    <t>355064</t>
  </si>
  <si>
    <t>BENEDICTINE LIVING CENTER OF GARRISON</t>
  </si>
  <si>
    <t>245501</t>
  </si>
  <si>
    <t>BENEDICTINE LIVING COMMUNITY OF ST. PETER</t>
  </si>
  <si>
    <t>525438</t>
  </si>
  <si>
    <t>BENEDICTINE MANOR OF LACROSSE</t>
  </si>
  <si>
    <t>525503</t>
  </si>
  <si>
    <t>BENEDICTINE MANOR OF WAUSAU</t>
  </si>
  <si>
    <t>275012</t>
  </si>
  <si>
    <t>BENEFIS SENIOR SERVICES</t>
  </si>
  <si>
    <t>225654</t>
  </si>
  <si>
    <t>BENJAMIN HEALTHCARE CENTER</t>
  </si>
  <si>
    <t>135134</t>
  </si>
  <si>
    <t>BENNETT HILLS REHABILITATION AND CARE CENTER</t>
  </si>
  <si>
    <t>425118</t>
  </si>
  <si>
    <t>BENNETTSVILLE HEALTH AND REHABILITATION CENTER</t>
  </si>
  <si>
    <t>366194</t>
  </si>
  <si>
    <t>BENNINGTON GLEN NURSING &amp; REHA</t>
  </si>
  <si>
    <t>475027</t>
  </si>
  <si>
    <t>BENNINGTON HEALTH &amp; REHAB</t>
  </si>
  <si>
    <t>505519</t>
  </si>
  <si>
    <t>BENSON HEIGHTS REHABILITATION CENTER</t>
  </si>
  <si>
    <t>335558</t>
  </si>
  <si>
    <t>BENSONHURST CENTER FOR REHAB AND HEALTHCARE</t>
  </si>
  <si>
    <t>065359</t>
  </si>
  <si>
    <t>BENT COUNTY HEALTHCARE CENTER</t>
  </si>
  <si>
    <t>106062</t>
  </si>
  <si>
    <t>BENTLEY CARE CENTER</t>
  </si>
  <si>
    <t>045194</t>
  </si>
  <si>
    <t>BENTLEY REHABILITATION AND HEALTH CENTER</t>
  </si>
  <si>
    <t>265732</t>
  </si>
  <si>
    <t>BENTLEYS EXTENDED CARE</t>
  </si>
  <si>
    <t>146121</t>
  </si>
  <si>
    <t>BENTON REHAB &amp; HCC</t>
  </si>
  <si>
    <t>265757</t>
  </si>
  <si>
    <t>BENTWOOD NURSING &amp; REHAB</t>
  </si>
  <si>
    <t>365893</t>
  </si>
  <si>
    <t>BEREA CENTER</t>
  </si>
  <si>
    <t>495431</t>
  </si>
  <si>
    <t>BEREA HEALTH &amp; REHAB CENTER</t>
  </si>
  <si>
    <t>185384</t>
  </si>
  <si>
    <t>BEREA HEALTH AND REHABILITATION</t>
  </si>
  <si>
    <t>315017</t>
  </si>
  <si>
    <t>BERGEN NEW BRIDGE MEDICAL CENTER</t>
  </si>
  <si>
    <t>146013</t>
  </si>
  <si>
    <t>BERKELEY NURSING &amp; REHAB CENTER</t>
  </si>
  <si>
    <t>055892</t>
  </si>
  <si>
    <t>BERKELEY PINES SKILLED NURSING CENTER</t>
  </si>
  <si>
    <t>225640</t>
  </si>
  <si>
    <t>BERKELEY RETIREMENT HOME,THE</t>
  </si>
  <si>
    <t>515137</t>
  </si>
  <si>
    <t>BERKELEY SPRINGS HEALTHCARE CENTER</t>
  </si>
  <si>
    <t>366053</t>
  </si>
  <si>
    <t>BERKELEY SQUARE RETIREMENT CEN</t>
  </si>
  <si>
    <t>555748</t>
  </si>
  <si>
    <t>BERKLEY EAST HEALTHCARE CENTER</t>
  </si>
  <si>
    <t>065223</t>
  </si>
  <si>
    <t>BERKLEY MANOR CARE CENTER</t>
  </si>
  <si>
    <t>056253</t>
  </si>
  <si>
    <t>BERKLEY POST-ACUTE</t>
  </si>
  <si>
    <t>055136</t>
  </si>
  <si>
    <t>BERKLEY WEST HEALTHCARE CENTER</t>
  </si>
  <si>
    <t>395094</t>
  </si>
  <si>
    <t>BERKS COUNTY HOME- BERKS HEIM</t>
  </si>
  <si>
    <t>495293</t>
  </si>
  <si>
    <t>BERKSHIRE HEALTH &amp; REHABILITATION CENTER</t>
  </si>
  <si>
    <t>335083</t>
  </si>
  <si>
    <t>BERKSHIRE NURSING &amp; REHABILITATION CENTER</t>
  </si>
  <si>
    <t>225762</t>
  </si>
  <si>
    <t>BERKSHIRE PLACE</t>
  </si>
  <si>
    <t>415119</t>
  </si>
  <si>
    <t>225771</t>
  </si>
  <si>
    <t>BERKSHIRE REHABILITATION &amp; SKILLED CARE CENTER</t>
  </si>
  <si>
    <t>475020</t>
  </si>
  <si>
    <t>BERLIN HEALTH &amp; REHAB CTR</t>
  </si>
  <si>
    <t>215126</t>
  </si>
  <si>
    <t>BERLIN NURSING AND REHABILITATION CENTER</t>
  </si>
  <si>
    <t>315461</t>
  </si>
  <si>
    <t>BERLIN REHABILITATION AND HEALTHCARE CENTER</t>
  </si>
  <si>
    <t>345543</t>
  </si>
  <si>
    <t>BERMUDA COMMONS NURSING AND REHABILITATION CENTER</t>
  </si>
  <si>
    <t>345416</t>
  </si>
  <si>
    <t>BERMUDA VILLAGE RETIREMENT CENTER</t>
  </si>
  <si>
    <t>265500</t>
  </si>
  <si>
    <t>BERNARD CARE CENTER</t>
  </si>
  <si>
    <t>195396</t>
  </si>
  <si>
    <t>BERNICE NURSING AND REHABILITATION CENTER, LLC</t>
  </si>
  <si>
    <t>115343</t>
  </si>
  <si>
    <t>BERRIEN NURSING CENTER</t>
  </si>
  <si>
    <t>495318</t>
  </si>
  <si>
    <t>BERRY HILL NURSING HOME</t>
  </si>
  <si>
    <t>155539</t>
  </si>
  <si>
    <t>BERTHA D GARTEN KETCHAM MEMORIAL CENTER</t>
  </si>
  <si>
    <t>065265</t>
  </si>
  <si>
    <t>BERTHOUD CARE AND REHABILITATION</t>
  </si>
  <si>
    <t>676117</t>
  </si>
  <si>
    <t>BERTRAM NURSING AND REHABILITATION</t>
  </si>
  <si>
    <t>265678</t>
  </si>
  <si>
    <t>BERTRAND NURSING AND REHAB CENTER</t>
  </si>
  <si>
    <t>285258</t>
  </si>
  <si>
    <t>BERTRAND NURSING HOME</t>
  </si>
  <si>
    <t>365398</t>
  </si>
  <si>
    <t>BEST CARE HEALTH AND REHABILITATION</t>
  </si>
  <si>
    <t>335201</t>
  </si>
  <si>
    <t>BETH ABRAHAM CENTER FOR REHABILITATION AND NURSING</t>
  </si>
  <si>
    <t>265108</t>
  </si>
  <si>
    <t>BETH HAVEN NURSING HOME</t>
  </si>
  <si>
    <t>065303</t>
  </si>
  <si>
    <t>BETH ISRAEL AT SHALOM PARK</t>
  </si>
  <si>
    <t>505404</t>
  </si>
  <si>
    <t>BETHANY AT PACIFIC</t>
  </si>
  <si>
    <t>505403</t>
  </si>
  <si>
    <t>BETHANY AT SILVER LAKE</t>
  </si>
  <si>
    <t>445159</t>
  </si>
  <si>
    <t>BETHANY CENTER FOR REHABILITATION AND HEALING LLC</t>
  </si>
  <si>
    <t>335732</t>
  </si>
  <si>
    <t>BETHANY GARDENS SKILLED LIVING CENTER</t>
  </si>
  <si>
    <t>165584</t>
  </si>
  <si>
    <t>BETHANY HOME</t>
  </si>
  <si>
    <t>525538</t>
  </si>
  <si>
    <t>435130</t>
  </si>
  <si>
    <t>BETHANY HOME - BRANDON</t>
  </si>
  <si>
    <t>175507</t>
  </si>
  <si>
    <t>BETHANY HOME ASSOCIATION</t>
  </si>
  <si>
    <t>415096</t>
  </si>
  <si>
    <t>BETHANY HOME OF RHODE ISLAND</t>
  </si>
  <si>
    <t>435096</t>
  </si>
  <si>
    <t>BETHANY HOME SIOUX FALLS</t>
  </si>
  <si>
    <t>055662</t>
  </si>
  <si>
    <t>BETHANY HOME SOCIETY SAN JOAQUIN COUNTY</t>
  </si>
  <si>
    <t>285270</t>
  </si>
  <si>
    <t>BETHANY HOME, INC.</t>
  </si>
  <si>
    <t>165424</t>
  </si>
  <si>
    <t>BETHANY LIFE</t>
  </si>
  <si>
    <t>165524</t>
  </si>
  <si>
    <t>BETHANY LUTHERAN HOME</t>
  </si>
  <si>
    <t>335645</t>
  </si>
  <si>
    <t>BETHANY NURSING HOME &amp; HEALTH RELATED FACILITY INC</t>
  </si>
  <si>
    <t>366334</t>
  </si>
  <si>
    <t>BETHANY NURSING HOME, INC</t>
  </si>
  <si>
    <t>355123</t>
  </si>
  <si>
    <t>BETHANY ON 42ND</t>
  </si>
  <si>
    <t>245434</t>
  </si>
  <si>
    <t>BETHANY ON THE LAKE LLC</t>
  </si>
  <si>
    <t>355086</t>
  </si>
  <si>
    <t>BETHANY ON UNIVERSITY</t>
  </si>
  <si>
    <t>155698</t>
  </si>
  <si>
    <t>BETHANY POINTE HEALTH CAMPUS</t>
  </si>
  <si>
    <t>145958</t>
  </si>
  <si>
    <t>BETHANY REHAB &amp; HCC</t>
  </si>
  <si>
    <t>676481</t>
  </si>
  <si>
    <t>BETHANY SENIOR LIVING</t>
  </si>
  <si>
    <t>225535</t>
  </si>
  <si>
    <t>BETHANY SKILLED NURSING FACILITY</t>
  </si>
  <si>
    <t>525265</t>
  </si>
  <si>
    <t>BETHANY ST JOSEPH CARE CTR</t>
  </si>
  <si>
    <t>155237</t>
  </si>
  <si>
    <t>BETHANY VILLAGE</t>
  </si>
  <si>
    <t>365493</t>
  </si>
  <si>
    <t>395386</t>
  </si>
  <si>
    <t>BETHANY VILLAGE RETIREMENT CENTER</t>
  </si>
  <si>
    <t>345146</t>
  </si>
  <si>
    <t>BETHANY WOODS NURSING AND REHABILITATION CENTER</t>
  </si>
  <si>
    <t>425372</t>
  </si>
  <si>
    <t>BETHEA BAPTIST HEALTHCARE CENTER</t>
  </si>
  <si>
    <t>075400</t>
  </si>
  <si>
    <t>BETHEL HEALTH CARE CENTER</t>
  </si>
  <si>
    <t>175402</t>
  </si>
  <si>
    <t>175528</t>
  </si>
  <si>
    <t>BETHEL HOME</t>
  </si>
  <si>
    <t>525554</t>
  </si>
  <si>
    <t>435076</t>
  </si>
  <si>
    <t>BETHEL LUTHERAN HOME</t>
  </si>
  <si>
    <t>555924</t>
  </si>
  <si>
    <t>355070</t>
  </si>
  <si>
    <t>BETHEL LUTHERAN NURSING &amp; REHABILITATION CENTER</t>
  </si>
  <si>
    <t>155607</t>
  </si>
  <si>
    <t>BETHEL MANOR</t>
  </si>
  <si>
    <t>335490</t>
  </si>
  <si>
    <t>BETHEL NURSING HOME COMPANY INC</t>
  </si>
  <si>
    <t>395731</t>
  </si>
  <si>
    <t>BETHEL PARK SKILLED NURSING AND REHABILITATION CTR</t>
  </si>
  <si>
    <t>155546</t>
  </si>
  <si>
    <t>BETHEL POINTE HEALTH AND REHAB</t>
  </si>
  <si>
    <t>245427</t>
  </si>
  <si>
    <t>BETHESDA</t>
  </si>
  <si>
    <t>365510</t>
  </si>
  <si>
    <t>BETHESDA CARE CENTER</t>
  </si>
  <si>
    <t>265764</t>
  </si>
  <si>
    <t>BETHESDA DILWORTH</t>
  </si>
  <si>
    <t>345212</t>
  </si>
  <si>
    <t>BETHESDA HEALTH CARE FACILITY</t>
  </si>
  <si>
    <t>056370</t>
  </si>
  <si>
    <t>BETHESDA HOME</t>
  </si>
  <si>
    <t>175403</t>
  </si>
  <si>
    <t>435071</t>
  </si>
  <si>
    <t>435073</t>
  </si>
  <si>
    <t>BETHESDA HOME OF ABERDEEN</t>
  </si>
  <si>
    <t>265766</t>
  </si>
  <si>
    <t>BETHESDA MEADOW</t>
  </si>
  <si>
    <t>435080</t>
  </si>
  <si>
    <t>BETHESDA OF BERESFORD</t>
  </si>
  <si>
    <t>265756</t>
  </si>
  <si>
    <t>BETHESDA SOUTHGATE</t>
  </si>
  <si>
    <t>395527</t>
  </si>
  <si>
    <t>BETHLEHEM NORTH SKILLED NURSING AND REHABILITATION</t>
  </si>
  <si>
    <t>395429</t>
  </si>
  <si>
    <t>BETHLEHEM SOUTH SKILLED NURSING AND REHABILITATION</t>
  </si>
  <si>
    <t>155679</t>
  </si>
  <si>
    <t>BETHLEHEM WOODS NURSING AND REHABILITATION</t>
  </si>
  <si>
    <t>395552</t>
  </si>
  <si>
    <t>BETHLEN HM OF THE HUNGARIAN RF OF AMERICA</t>
  </si>
  <si>
    <t>335727</t>
  </si>
  <si>
    <t>BETSY ROSS REHABILITATION CENTER, INC</t>
  </si>
  <si>
    <t>165280</t>
  </si>
  <si>
    <t>BETTENDORF HEALTH CARE CENTER</t>
  </si>
  <si>
    <t>375457</t>
  </si>
  <si>
    <t>BETTY ANN NURSING CENTER</t>
  </si>
  <si>
    <t>155694</t>
  </si>
  <si>
    <t>BETZ NURSING HOME</t>
  </si>
  <si>
    <t>555700</t>
  </si>
  <si>
    <t>BEVERLY HILLS REHABILITATION CENTRE</t>
  </si>
  <si>
    <t>445131</t>
  </si>
  <si>
    <t>BEVERLY PARK PLACE HEALTH AND REHAB</t>
  </si>
  <si>
    <t>335666</t>
  </si>
  <si>
    <t>BEZALEL REHABILITATION AND NURSING CENTER</t>
  </si>
  <si>
    <t>015215</t>
  </si>
  <si>
    <t>BIBB MEDICAL CENTER NURSING HOME</t>
  </si>
  <si>
    <t>075358</t>
  </si>
  <si>
    <t>BICKFORD HEALTH CARE CENTER</t>
  </si>
  <si>
    <t>265130</t>
  </si>
  <si>
    <t>BIG BEND WOODS HEALTHCARE CENTER</t>
  </si>
  <si>
    <t>345342</t>
  </si>
  <si>
    <t>BIG ELM RETIREMENT AND NURSING CENTERS</t>
  </si>
  <si>
    <t>535026</t>
  </si>
  <si>
    <t>BIG HORN REHABILITATION AND CARE CENTER</t>
  </si>
  <si>
    <t>14E701</t>
  </si>
  <si>
    <t>BIG MEADOWS</t>
  </si>
  <si>
    <t>315014</t>
  </si>
  <si>
    <t>BIG OAK REHABILITATION AND HEALTHCARE CENTER</t>
  </si>
  <si>
    <t>265573</t>
  </si>
  <si>
    <t>BIG SPRING CARE CENTER FOR REHAB AND HEALTHCARE</t>
  </si>
  <si>
    <t>676380</t>
  </si>
  <si>
    <t>BIG SPRING CENTER FOR SKILLED CARE</t>
  </si>
  <si>
    <t>245529</t>
  </si>
  <si>
    <t>BIGFORK VALLEY COMMUNITIES</t>
  </si>
  <si>
    <t>255243</t>
  </si>
  <si>
    <t>BILLDORA SENIOR CARE</t>
  </si>
  <si>
    <t>275120</t>
  </si>
  <si>
    <t>BILLINGS REHABILITATION AND NURSING LLC</t>
  </si>
  <si>
    <t>375398</t>
  </si>
  <si>
    <t>BINGER NURSING AND REHABILITATION</t>
  </si>
  <si>
    <t>135007</t>
  </si>
  <si>
    <t>BINGHAM MEMORIAL SKILLED NURSING &amp; REHABILITATION</t>
  </si>
  <si>
    <t>505289</t>
  </si>
  <si>
    <t>BIRCH CREEK POST ACUTE &amp; REHABILITATION</t>
  </si>
  <si>
    <t>305081</t>
  </si>
  <si>
    <t>BIRCH HEALTHCARE CENTER</t>
  </si>
  <si>
    <t>525412</t>
  </si>
  <si>
    <t>BIRCH HILL HEALTH SERVICES</t>
  </si>
  <si>
    <t>265865</t>
  </si>
  <si>
    <t>BIRCH POINTE HEALTH AND REHABILITATION</t>
  </si>
  <si>
    <t>365973</t>
  </si>
  <si>
    <t>BIRCHAVEN RETIREMENT VILLAGE</t>
  </si>
  <si>
    <t>366159</t>
  </si>
  <si>
    <t>BIRCHWOOD CARE CENTER</t>
  </si>
  <si>
    <t>24E166</t>
  </si>
  <si>
    <t>BIRCHWOOD CARE HOME</t>
  </si>
  <si>
    <t>105389</t>
  </si>
  <si>
    <t>BIRCHWOOD HEALTH AND REHABILITATION CENTER</t>
  </si>
  <si>
    <t>245200</t>
  </si>
  <si>
    <t>BIRCHWOOD HEALTH CARE CENTER</t>
  </si>
  <si>
    <t>675838</t>
  </si>
  <si>
    <t>BIRCHWOOD NURSING AND REHABILITATION</t>
  </si>
  <si>
    <t>455001</t>
  </si>
  <si>
    <t>BIRCHWOOD OF BEAUMONT</t>
  </si>
  <si>
    <t>455923</t>
  </si>
  <si>
    <t>BIRCHWOOD OF BEEVILLE</t>
  </si>
  <si>
    <t>675791</t>
  </si>
  <si>
    <t>BIRCHWOOD OF GOLFCREST</t>
  </si>
  <si>
    <t>675905</t>
  </si>
  <si>
    <t>BIRCHWOOD OF GRAPEVINE</t>
  </si>
  <si>
    <t>495150</t>
  </si>
  <si>
    <t>BIRCHWOOD PARK REHABILITATION</t>
  </si>
  <si>
    <t>145532</t>
  </si>
  <si>
    <t>BIRCHWOOD PLAZA</t>
  </si>
  <si>
    <t>395651</t>
  </si>
  <si>
    <t>BIRCHWOOD REHABILITATION &amp; HEALTHCARE CENTER</t>
  </si>
  <si>
    <t>315091</t>
  </si>
  <si>
    <t>BIRCHWOOD REHABILITATION AND HEALTHCARE CENTER</t>
  </si>
  <si>
    <t>475003</t>
  </si>
  <si>
    <t>BIRCHWOOD TERRACE REHAB &amp; HEALTHCARE</t>
  </si>
  <si>
    <t>165227</t>
  </si>
  <si>
    <t>BIRKWOOD VILLAGE OF FORT MADISON</t>
  </si>
  <si>
    <t>495390</t>
  </si>
  <si>
    <t>BIRMINGHAM GREEN</t>
  </si>
  <si>
    <t>015134</t>
  </si>
  <si>
    <t>BIRMINGHAM NURSING AND REHABILITATION CENTER EAST</t>
  </si>
  <si>
    <t>015217</t>
  </si>
  <si>
    <t>BIRMINGHAM NURSING AND REHABILITATION CTR LLC</t>
  </si>
  <si>
    <t>105008</t>
  </si>
  <si>
    <t>BISCAYNE HEALTH AND REHABILITATION CENTER</t>
  </si>
  <si>
    <t>555777</t>
  </si>
  <si>
    <t>BISHOP CARE CENTER</t>
  </si>
  <si>
    <t>165448</t>
  </si>
  <si>
    <t>BISHOP DRUMM RETIREMENT CENTER</t>
  </si>
  <si>
    <t>425411</t>
  </si>
  <si>
    <t>BISHOP GADSDEN EPISCOPAL HEALTH CARE CENTER</t>
  </si>
  <si>
    <t>315126</t>
  </si>
  <si>
    <t>BISHOP MCCARTHY CENTER FOR REHAB &amp; HEALTHCARE</t>
  </si>
  <si>
    <t>235651</t>
  </si>
  <si>
    <t>BISHOP NOA HOME FOR SENIOR CITIZENS</t>
  </si>
  <si>
    <t>335338</t>
  </si>
  <si>
    <t>BISHOP REHABILITATION AND NURSING CENTER</t>
  </si>
  <si>
    <t>265768</t>
  </si>
  <si>
    <t>BISHOP SPENCER PLACE, INC, THE</t>
  </si>
  <si>
    <t>075163</t>
  </si>
  <si>
    <t>BISHOP WICKE HEALTH &amp; REHAB CT</t>
  </si>
  <si>
    <t>056283</t>
  </si>
  <si>
    <t>BIXBY KNOLLS TOWERS HEALTH CARE &amp; REHAB CENTER</t>
  </si>
  <si>
    <t>34A001</t>
  </si>
  <si>
    <t>BLACK MOUNTAIN NEURO-MEDICAL TREATMENT CENTER</t>
  </si>
  <si>
    <t>275133</t>
  </si>
  <si>
    <t>BLACKFEET CARE CENTER</t>
  </si>
  <si>
    <t>165499</t>
  </si>
  <si>
    <t>BLACKHAWK LIFE CARE CENTER</t>
  </si>
  <si>
    <t>225312</t>
  </si>
  <si>
    <t>BLACKSTONE VALLEY HEALTH AND REHABILITATION</t>
  </si>
  <si>
    <t>345267</t>
  </si>
  <si>
    <t>BLADEN EAST HEALTH AND REHAB, LLC</t>
  </si>
  <si>
    <t>155791</t>
  </si>
  <si>
    <t>BLAIR RIDGE HEALTH CAMPUS</t>
  </si>
  <si>
    <t>225260</t>
  </si>
  <si>
    <t>BLAIRE HOUSE OF MILFORD</t>
  </si>
  <si>
    <t>225548</t>
  </si>
  <si>
    <t>BLAIRE HOUSE OF TEWKSBURY</t>
  </si>
  <si>
    <t>225443</t>
  </si>
  <si>
    <t>BLAIRE HOUSE OF WORCESTER</t>
  </si>
  <si>
    <t>495191</t>
  </si>
  <si>
    <t>BLAND COUNTY NURSING &amp; REHAB CENTER</t>
  </si>
  <si>
    <t>44E480</t>
  </si>
  <si>
    <t>BLEDSOE COUNTY NURSING HOME</t>
  </si>
  <si>
    <t>145643</t>
  </si>
  <si>
    <t>BLESSING HOSPITAL SNU</t>
  </si>
  <si>
    <t>165326</t>
  </si>
  <si>
    <t>BLOOMFIELD CARE CENTER</t>
  </si>
  <si>
    <t>075138</t>
  </si>
  <si>
    <t>BLOOMFIELD HEALTH CARE CENTER</t>
  </si>
  <si>
    <t>325066</t>
  </si>
  <si>
    <t>BLOOMFIELD NURSING AND REHABILITATION CENTER</t>
  </si>
  <si>
    <t>145610</t>
  </si>
  <si>
    <t>BLOOMINGTON REHABILITATION &amp; HCC</t>
  </si>
  <si>
    <t>366169</t>
  </si>
  <si>
    <t>BLOSSOM NURSING AND REHAB CENTER</t>
  </si>
  <si>
    <t>445404</t>
  </si>
  <si>
    <t>BLOUNT MEMORIAL TRANS CARE CTR</t>
  </si>
  <si>
    <t>105924</t>
  </si>
  <si>
    <t>BLOUNTSTOWN HEALTH AND REHABILITATION CENTER</t>
  </si>
  <si>
    <t>365218</t>
  </si>
  <si>
    <t>BLUE ASH CARE CENTER</t>
  </si>
  <si>
    <t>265817</t>
  </si>
  <si>
    <t>BLUE CIRCLE REHAB AND NURSING</t>
  </si>
  <si>
    <t>106147</t>
  </si>
  <si>
    <t>BLUE HERON HEALTH AND REHABILITATION</t>
  </si>
  <si>
    <t>225444</t>
  </si>
  <si>
    <t>BLUE HILLS HEALTH AND REHABILITATION CENTER</t>
  </si>
  <si>
    <t>105262</t>
  </si>
  <si>
    <t>BLUE LAKE POST ACUTE</t>
  </si>
  <si>
    <t>38E040</t>
  </si>
  <si>
    <t>BLUE MOUNTAIN CARE CENTER</t>
  </si>
  <si>
    <t>105651</t>
  </si>
  <si>
    <t>BLUE PALMS HEALTH AND REHABILITATION CENTER OF DAY</t>
  </si>
  <si>
    <t>105937</t>
  </si>
  <si>
    <t>BLUE PALMS HEALTH AND REHABILITATION CENTER OF DEL</t>
  </si>
  <si>
    <t>215340</t>
  </si>
  <si>
    <t>BLUE POINT HEALTHCARE CENTER</t>
  </si>
  <si>
    <t>425048</t>
  </si>
  <si>
    <t>BLUE RIDGE IN GEORGETOWN</t>
  </si>
  <si>
    <t>495146</t>
  </si>
  <si>
    <t>BLUE RIDGE REHABILITATION AND NURSING</t>
  </si>
  <si>
    <t>495306</t>
  </si>
  <si>
    <t>BLUE RIDGE THERAPY CONNECTION</t>
  </si>
  <si>
    <t>375302</t>
  </si>
  <si>
    <t>BLUE RIVER HEALTHCARE, INC</t>
  </si>
  <si>
    <t>365370</t>
  </si>
  <si>
    <t>BLUE STREAM REHAB AND NURSING</t>
  </si>
  <si>
    <t>285259</t>
  </si>
  <si>
    <t>BLUE VALLEY LUTHERAN NURSING HOME</t>
  </si>
  <si>
    <t>225133</t>
  </si>
  <si>
    <t>BLUEBERRY HILL REHABILITATION AND HEALTHCARE CTR</t>
  </si>
  <si>
    <t>675306</t>
  </si>
  <si>
    <t>BLUEBONNET NURSING AND REHABILITATION</t>
  </si>
  <si>
    <t>676494</t>
  </si>
  <si>
    <t>BLUEBONNET POINT WELLNESS</t>
  </si>
  <si>
    <t>675150</t>
  </si>
  <si>
    <t>BLUEBONNET REHAB AT ENNIS</t>
  </si>
  <si>
    <t>185446</t>
  </si>
  <si>
    <t>BLUEGRASS CARE &amp; REHABILITATION CENTER</t>
  </si>
  <si>
    <t>515186</t>
  </si>
  <si>
    <t>BLUESTONE HEALTH AND REHABILITATION</t>
  </si>
  <si>
    <t>265498</t>
  </si>
  <si>
    <t>BLUFFS, THE</t>
  </si>
  <si>
    <t>345006</t>
  </si>
  <si>
    <t>BLUMENTHAL NURSING &amp; REHABILITATION CENTER</t>
  </si>
  <si>
    <t>555383</t>
  </si>
  <si>
    <t>BLYTHE POST ACUTE LLC</t>
  </si>
  <si>
    <t>105271</t>
  </si>
  <si>
    <t>BOCA CIEGA CENTER</t>
  </si>
  <si>
    <t>105852</t>
  </si>
  <si>
    <t>BOCA CIRCLE REHABILITATION CENTER</t>
  </si>
  <si>
    <t>105481</t>
  </si>
  <si>
    <t>BOCA DEL MAR NURSING AND REHAB CENTER</t>
  </si>
  <si>
    <t>105219</t>
  </si>
  <si>
    <t>BOCA RATON REHABILITATION CENTER</t>
  </si>
  <si>
    <t>115346</t>
  </si>
  <si>
    <t>BOLINGREEN HEALTH AND REHABILITATION</t>
  </si>
  <si>
    <t>25A188</t>
  </si>
  <si>
    <t>BOLIVAR MEDICAL CENTER LTC</t>
  </si>
  <si>
    <t>395654</t>
  </si>
  <si>
    <t>BONHAM NURSING AND REHABILITATION CENTER</t>
  </si>
  <si>
    <t>105624</t>
  </si>
  <si>
    <t>BONIFAY NURSING AND REHAB CENTER</t>
  </si>
  <si>
    <t>055622</t>
  </si>
  <si>
    <t>BONITA HILLS POST ACUTE</t>
  </si>
  <si>
    <t>676444</t>
  </si>
  <si>
    <t>BONNE VIE</t>
  </si>
  <si>
    <t>175401</t>
  </si>
  <si>
    <t>BONNER SPRINGS NURSING &amp; REHAB CENTER</t>
  </si>
  <si>
    <t>055538</t>
  </si>
  <si>
    <t>BONNIE BRAE SKILLED NURSING</t>
  </si>
  <si>
    <t>115555</t>
  </si>
  <si>
    <t>BONTERRA TRANSITIONAL CARE &amp; REHABILITATION</t>
  </si>
  <si>
    <t>45F197</t>
  </si>
  <si>
    <t>BOOKER HOSPITAL DISTRICT DBA:  TWIN OAKS MANOR</t>
  </si>
  <si>
    <t>195615</t>
  </si>
  <si>
    <t>BOOKER T.WASHINGTON SKILLED NURSING AND REHABILITA</t>
  </si>
  <si>
    <t>185486</t>
  </si>
  <si>
    <t>BOONESPRING TRANSITIONAL CARE CENTER, LLC</t>
  </si>
  <si>
    <t>205090</t>
  </si>
  <si>
    <t>BORDERVIEW REHAB &amp; LIVING CTR</t>
  </si>
  <si>
    <t>455989</t>
  </si>
  <si>
    <t>BORGER HEALTHCARE CENTER</t>
  </si>
  <si>
    <t>235289</t>
  </si>
  <si>
    <t>BORGESS GARDENS</t>
  </si>
  <si>
    <t>335470</t>
  </si>
  <si>
    <t>BORO PARK CENTER FOR REHABILITATION AND HEALTHCARE</t>
  </si>
  <si>
    <t>115732</t>
  </si>
  <si>
    <t>BOSTICK NURSING CENTER</t>
  </si>
  <si>
    <t>225434</t>
  </si>
  <si>
    <t>BOSTON HOME, INC (THE)</t>
  </si>
  <si>
    <t>225436</t>
  </si>
  <si>
    <t>BOSTONIAN NURSING CARE &amp; REHABILITATION CTR, THE</t>
  </si>
  <si>
    <t>035121</t>
  </si>
  <si>
    <t>BOSWELL TRANSITIONAL CARE OF CASCADIA</t>
  </si>
  <si>
    <t>505431</t>
  </si>
  <si>
    <t>BOTHELL HEALTH CARE</t>
  </si>
  <si>
    <t>175337</t>
  </si>
  <si>
    <t>BOTKIN CARE AND REHAB</t>
  </si>
  <si>
    <t>065222</t>
  </si>
  <si>
    <t>BOULDER CANYON HEALTH AND REHABILITATION</t>
  </si>
  <si>
    <t>295046</t>
  </si>
  <si>
    <t>BOULDER CITY HOSPITAL SNF</t>
  </si>
  <si>
    <t>555206</t>
  </si>
  <si>
    <t>BOULDER CREEK POST ACUTE</t>
  </si>
  <si>
    <t>235526</t>
  </si>
  <si>
    <t>BOULDER PARK TERRACE</t>
  </si>
  <si>
    <t>065052</t>
  </si>
  <si>
    <t>BOULDER POST ACUTE</t>
  </si>
  <si>
    <t>105067</t>
  </si>
  <si>
    <t>BOULEVARD REHABILITATION CENTER</t>
  </si>
  <si>
    <t>235498</t>
  </si>
  <si>
    <t>BOULEVARD TEMPLE CARE CENTER, LLC</t>
  </si>
  <si>
    <t>135004</t>
  </si>
  <si>
    <t>BOUNDARY COUNTY NURSING HOME</t>
  </si>
  <si>
    <t>245138</t>
  </si>
  <si>
    <t>BOUNDARY WATERS CARE CENTER</t>
  </si>
  <si>
    <t>185283</t>
  </si>
  <si>
    <t>BOURBON HEIGHTS NURSING HOME</t>
  </si>
  <si>
    <t>225348</t>
  </si>
  <si>
    <t>BOURNE MANOR EXTENDED CARE FACILITY</t>
  </si>
  <si>
    <t>435107</t>
  </si>
  <si>
    <t>BOWDLE NURSING HOME</t>
  </si>
  <si>
    <t>366037</t>
  </si>
  <si>
    <t>BOWERSTON HILLS  NURSING &amp; REHABILITATION</t>
  </si>
  <si>
    <t>495297</t>
  </si>
  <si>
    <t>BOWLING GREEN HEALTH &amp; REHABILITATION CENTER</t>
  </si>
  <si>
    <t>365333</t>
  </si>
  <si>
    <t>BOWLING GREEN MANOR</t>
  </si>
  <si>
    <t>185224</t>
  </si>
  <si>
    <t>BOWLING GREEN NURSING AND REHABILITATION CENTER</t>
  </si>
  <si>
    <t>375557</t>
  </si>
  <si>
    <t>BOYCE MANOR NURSING HOME</t>
  </si>
  <si>
    <t>185418</t>
  </si>
  <si>
    <t>BOYD NURSING AND REHABILITATION</t>
  </si>
  <si>
    <t>105837</t>
  </si>
  <si>
    <t>BOYNTON BEACH REHABILITATION CENTER</t>
  </si>
  <si>
    <t>105045</t>
  </si>
  <si>
    <t>BRADEN RIVER REHABILITATION CENTER LLC</t>
  </si>
  <si>
    <t>395908</t>
  </si>
  <si>
    <t>BRADFORD ECUMENICAL HOME, INC</t>
  </si>
  <si>
    <t>185076</t>
  </si>
  <si>
    <t>BRADFORD HEIGHTS NURSING &amp; REHABILITATION</t>
  </si>
  <si>
    <t>395586</t>
  </si>
  <si>
    <t>BRADFORD HILLS NURSING &amp; REHABILITATION CENTER</t>
  </si>
  <si>
    <t>045373</t>
  </si>
  <si>
    <t>BRADFORD HOUSE NURSING AND REHAB, LLC</t>
  </si>
  <si>
    <t>395700</t>
  </si>
  <si>
    <t>BRADFORD MANOR</t>
  </si>
  <si>
    <t>365277</t>
  </si>
  <si>
    <t>BRADFORD PLACE CARE CENTER</t>
  </si>
  <si>
    <t>185170</t>
  </si>
  <si>
    <t>BRADFORD SQUARE NURSING AND REHABILITATION CENTER</t>
  </si>
  <si>
    <t>375498</t>
  </si>
  <si>
    <t>BRADFORD VILLAGE HEALTHCARE CENTER</t>
  </si>
  <si>
    <t>555140</t>
  </si>
  <si>
    <t>BRADLEY COURT</t>
  </si>
  <si>
    <t>345571</t>
  </si>
  <si>
    <t>BRADLEY CREEK HEALTH CENTER</t>
  </si>
  <si>
    <t>525325</t>
  </si>
  <si>
    <t>BRADLEY ESTATES NURSING AND REHAB LLC</t>
  </si>
  <si>
    <t>445141</t>
  </si>
  <si>
    <t>BRADLEY HEALTH CARE &amp; REHAB</t>
  </si>
  <si>
    <t>075439</t>
  </si>
  <si>
    <t>BRADLEY HOME &amp; PAVILION, THE</t>
  </si>
  <si>
    <t>676034</t>
  </si>
  <si>
    <t>BRADY WEST REHAB &amp; NURSING</t>
  </si>
  <si>
    <t>145527</t>
  </si>
  <si>
    <t>BRANDEL HEALTH AND REHAB</t>
  </si>
  <si>
    <t>055635</t>
  </si>
  <si>
    <t>BRANDEL MANOR</t>
  </si>
  <si>
    <t>185353</t>
  </si>
  <si>
    <t>BRANDENBURG NURSING AND REHABILITATION CENTER</t>
  </si>
  <si>
    <t>255266</t>
  </si>
  <si>
    <t>BRANDON COURT</t>
  </si>
  <si>
    <t>255106</t>
  </si>
  <si>
    <t>BRANDON NURSING AND REHABILITATION CENTER</t>
  </si>
  <si>
    <t>495373</t>
  </si>
  <si>
    <t>BRANDON OAKS NURSING AND REHABILITATION CENTER</t>
  </si>
  <si>
    <t>225233</t>
  </si>
  <si>
    <t>BRANDON WOODS OF DARTMOUTH</t>
  </si>
  <si>
    <t>225264</t>
  </si>
  <si>
    <t>BRANDON WOODS OF NEW BEDFORD</t>
  </si>
  <si>
    <t>345412</t>
  </si>
  <si>
    <t>BRANTWOOD NH &amp; RETIREMENT CENT</t>
  </si>
  <si>
    <t>515180</t>
  </si>
  <si>
    <t>BRAXTON HEALTHCARE CENTER</t>
  </si>
  <si>
    <t>675989</t>
  </si>
  <si>
    <t>BRAZOS VALLEY CARE HOME</t>
  </si>
  <si>
    <t>205124</t>
  </si>
  <si>
    <t>BREAKWATER COMMONS</t>
  </si>
  <si>
    <t>085034</t>
  </si>
  <si>
    <t>BREAKWATER VILLAGE</t>
  </si>
  <si>
    <t>185285</t>
  </si>
  <si>
    <t>BRECKINRIDGE MEMORIAL NURSING FACILITY</t>
  </si>
  <si>
    <t>185465</t>
  </si>
  <si>
    <t>BRECKINRIDGE PLACE</t>
  </si>
  <si>
    <t>145410</t>
  </si>
  <si>
    <t>BREESE NURSING HOME</t>
  </si>
  <si>
    <t>105774</t>
  </si>
  <si>
    <t>BREEZE CARE CENTER</t>
  </si>
  <si>
    <t>105482</t>
  </si>
  <si>
    <t>BREEZY HILLS REHAB AND CARE CENTER</t>
  </si>
  <si>
    <t>675132</t>
  </si>
  <si>
    <t>BREMOND NURSING AND REHABILITATION CENTER</t>
  </si>
  <si>
    <t>275109</t>
  </si>
  <si>
    <t>BRENDAN HOUSE</t>
  </si>
  <si>
    <t>675799</t>
  </si>
  <si>
    <t>BRENHAM NURSING AND REHABILITATION CENTER</t>
  </si>
  <si>
    <t>265472</t>
  </si>
  <si>
    <t>BRENT B TINNIN MANOR</t>
  </si>
  <si>
    <t>205079</t>
  </si>
  <si>
    <t>BRENTWOOD CENTER FOR HEALTH &amp; REHABILITATION, LLC</t>
  </si>
  <si>
    <t>375174</t>
  </si>
  <si>
    <t>BRENTWOOD EXTENDED CARE &amp; REHAB</t>
  </si>
  <si>
    <t>055711</t>
  </si>
  <si>
    <t>BRENTWOOD HEALTH CARE CENTER</t>
  </si>
  <si>
    <t>365746</t>
  </si>
  <si>
    <t>415061</t>
  </si>
  <si>
    <t>BRENTWOOD NURSING HOME</t>
  </si>
  <si>
    <t>676270</t>
  </si>
  <si>
    <t>BRENTWOOD PLACE FOUR</t>
  </si>
  <si>
    <t>675680</t>
  </si>
  <si>
    <t>BRENTWOOD PLACE ONE</t>
  </si>
  <si>
    <t>675352</t>
  </si>
  <si>
    <t>BRENTWOOD PLACE THREE</t>
  </si>
  <si>
    <t>675702</t>
  </si>
  <si>
    <t>BRENTWOOD PLACE TWO</t>
  </si>
  <si>
    <t>225223</t>
  </si>
  <si>
    <t>BRENTWOOD REHABILITATION AND HEALTHCARE CTR (THE)</t>
  </si>
  <si>
    <t>676045</t>
  </si>
  <si>
    <t>BRENTWOOD TERRACE HEALTHCARE AND REHABILITATION</t>
  </si>
  <si>
    <t>366166</t>
  </si>
  <si>
    <t>BRETHREN CARE VILLAGE HEALTH CARE CENTER</t>
  </si>
  <si>
    <t>365014</t>
  </si>
  <si>
    <t>BRETHREN RETIREMENT COMMUNITY</t>
  </si>
  <si>
    <t>395328</t>
  </si>
  <si>
    <t>BRETHREN VILLAGE</t>
  </si>
  <si>
    <t>205062</t>
  </si>
  <si>
    <t>BREWER CENTER FOR HEALTH &amp; REHABILITATION, LLC</t>
  </si>
  <si>
    <t>366264</t>
  </si>
  <si>
    <t>BREWSTER CONVALESCENT CENTER</t>
  </si>
  <si>
    <t>175044</t>
  </si>
  <si>
    <t>BREWSTER HEALTH CENTER</t>
  </si>
  <si>
    <t>525574</t>
  </si>
  <si>
    <t>BREWSTER VILLAGE</t>
  </si>
  <si>
    <t>145427</t>
  </si>
  <si>
    <t>BRIA OF ALTON</t>
  </si>
  <si>
    <t>145668</t>
  </si>
  <si>
    <t>BRIA OF BELLEVILLE</t>
  </si>
  <si>
    <t>145613</t>
  </si>
  <si>
    <t>BRIA OF CAHOKIA</t>
  </si>
  <si>
    <t>145898</t>
  </si>
  <si>
    <t>BRIA OF CHICAGO HEIGHTS</t>
  </si>
  <si>
    <t>145717</t>
  </si>
  <si>
    <t>BRIA OF COLUMBIA</t>
  </si>
  <si>
    <t>145419</t>
  </si>
  <si>
    <t>BRIA OF ELMWOOD PARK</t>
  </si>
  <si>
    <t>145864</t>
  </si>
  <si>
    <t>BRIA OF FOREST EDGE</t>
  </si>
  <si>
    <t>146067</t>
  </si>
  <si>
    <t>BRIA OF GENEVA</t>
  </si>
  <si>
    <t>145656</t>
  </si>
  <si>
    <t>BRIA OF GODFREY</t>
  </si>
  <si>
    <t>145785</t>
  </si>
  <si>
    <t>BRIA OF MASCOUTAH</t>
  </si>
  <si>
    <t>145650</t>
  </si>
  <si>
    <t>BRIA OF PALOS HILLS</t>
  </si>
  <si>
    <t>145735</t>
  </si>
  <si>
    <t>BRIA OF RIVER OAKS</t>
  </si>
  <si>
    <t>145405</t>
  </si>
  <si>
    <t>BRIA OF WESTMONT</t>
  </si>
  <si>
    <t>145655</t>
  </si>
  <si>
    <t>BRIA OF WOODRIVER</t>
  </si>
  <si>
    <t>425129</t>
  </si>
  <si>
    <t>BRIAN CENTER NURSING CARE - ST ANDREWS</t>
  </si>
  <si>
    <t>495221</t>
  </si>
  <si>
    <t>BRIAN CENTER OF ALLEGHANY</t>
  </si>
  <si>
    <t>495218</t>
  </si>
  <si>
    <t>BRIAN CENTER OF FINCASTLE</t>
  </si>
  <si>
    <t>345578</t>
  </si>
  <si>
    <t>BRIAR CREEK HEALTH CENTER</t>
  </si>
  <si>
    <t>365387</t>
  </si>
  <si>
    <t>BRIAR HILL HEALTH CAMPUS</t>
  </si>
  <si>
    <t>255303</t>
  </si>
  <si>
    <t>BRIAR HILL REST HOME</t>
  </si>
  <si>
    <t>145784</t>
  </si>
  <si>
    <t>BRIAR PLACE NURSING</t>
  </si>
  <si>
    <t>155831</t>
  </si>
  <si>
    <t>BRIARCLIFF HEALTH &amp; REHABILITATION CENTER</t>
  </si>
  <si>
    <t>675142</t>
  </si>
  <si>
    <t>BRIARCLIFF HEALTH CENTER</t>
  </si>
  <si>
    <t>675666</t>
  </si>
  <si>
    <t>BRIARCLIFF HEALTH CENTER OF GREENVILLE</t>
  </si>
  <si>
    <t>335005</t>
  </si>
  <si>
    <t>BRIARCLIFF MANOR CENTER FOR REHAB AND NURSING CARE</t>
  </si>
  <si>
    <t>675162</t>
  </si>
  <si>
    <t>BRIARCLIFF NURSING AND REHABILITATION CENTER</t>
  </si>
  <si>
    <t>676051</t>
  </si>
  <si>
    <t>BRIARCLIFF SKILLED NURSING FACILITY</t>
  </si>
  <si>
    <t>415012</t>
  </si>
  <si>
    <t>BRIARCLIFFE MANOR</t>
  </si>
  <si>
    <t>056220</t>
  </si>
  <si>
    <t>BRIARCREST NURSING CENTER</t>
  </si>
  <si>
    <t>365545</t>
  </si>
  <si>
    <t>BRIARFIELD AT ASHLEY CIRCLE</t>
  </si>
  <si>
    <t>365822</t>
  </si>
  <si>
    <t>BRIARFIELD MANOR</t>
  </si>
  <si>
    <t>366485</t>
  </si>
  <si>
    <t>BRIARFIELD PLACE</t>
  </si>
  <si>
    <t>505518</t>
  </si>
  <si>
    <t>BRIARWOOD AT TIMBER RIDGE</t>
  </si>
  <si>
    <t>445333</t>
  </si>
  <si>
    <t>BRIARWOOD COMMUNITY LIVING CENTER</t>
  </si>
  <si>
    <t>065255</t>
  </si>
  <si>
    <t>BRIARWOOD HEALTH CARE CENTER</t>
  </si>
  <si>
    <t>115322</t>
  </si>
  <si>
    <t>BRIARWOOD HEALTH CENTER BY HARBORVIEW</t>
  </si>
  <si>
    <t>165172</t>
  </si>
  <si>
    <t>BRIARWOOD HEALTHCARE CENTER</t>
  </si>
  <si>
    <t>235184</t>
  </si>
  <si>
    <t>BRIARWOOD NURSING AND REHAB</t>
  </si>
  <si>
    <t>045387</t>
  </si>
  <si>
    <t>BRIARWOOD NURSING AND REHABILITATION CENTER,INC</t>
  </si>
  <si>
    <t>225437</t>
  </si>
  <si>
    <t>BRIARWOOD REHABILITATION &amp; HEALTHCARE CENTER</t>
  </si>
  <si>
    <t>365858</t>
  </si>
  <si>
    <t>BRIARWOOD THE</t>
  </si>
  <si>
    <t>365341</t>
  </si>
  <si>
    <t>BRIARWOOD VILLAGE</t>
  </si>
  <si>
    <t>155278</t>
  </si>
  <si>
    <t>BRICKYARD HEALTHCARE - BLOOMINGTON CARE CENTER</t>
  </si>
  <si>
    <t>155120</t>
  </si>
  <si>
    <t>BRICKYARD HEALTHCARE - BRANDYWINE CARE CENTER</t>
  </si>
  <si>
    <t>155248</t>
  </si>
  <si>
    <t>BRICKYARD HEALTHCARE - BRENTWOOD CARE CENTER</t>
  </si>
  <si>
    <t>155076</t>
  </si>
  <si>
    <t>BRICKYARD HEALTHCARE - BROOKVIEW CARE CENTER</t>
  </si>
  <si>
    <t>155138</t>
  </si>
  <si>
    <t>BRICKYARD HEALTHCARE - CHURCHMAN CARE CENTER</t>
  </si>
  <si>
    <t>155685</t>
  </si>
  <si>
    <t>BRICKYARD HEALTHCARE - ELKHART CARE CENTER</t>
  </si>
  <si>
    <t>155178</t>
  </si>
  <si>
    <t>BRICKYARD HEALTHCARE - FOUNTAINVIEW CARE CENTER</t>
  </si>
  <si>
    <t>155264</t>
  </si>
  <si>
    <t>BRICKYARD HEALTHCARE - GOLDEN RULE CARE CENTER</t>
  </si>
  <si>
    <t>155686</t>
  </si>
  <si>
    <t>BRICKYARD HEALTHCARE - KNOX CARE CENTER</t>
  </si>
  <si>
    <t>155062</t>
  </si>
  <si>
    <t>BRICKYARD HEALTHCARE - LAPORTE CARE CENTER</t>
  </si>
  <si>
    <t>155384</t>
  </si>
  <si>
    <t>BRICKYARD HEALTHCARE - LINCOLN HILLS CARE CENTER</t>
  </si>
  <si>
    <t>155362</t>
  </si>
  <si>
    <t>BRICKYARD HEALTHCARE - MERRILLVILLE CARE CENTER</t>
  </si>
  <si>
    <t>155687</t>
  </si>
  <si>
    <t>BRICKYARD HEALTHCARE - MUNCIE CARE CENTER</t>
  </si>
  <si>
    <t>155375</t>
  </si>
  <si>
    <t>BRICKYARD HEALTHCARE - PETERSBURG CARE CENTER</t>
  </si>
  <si>
    <t>155187</t>
  </si>
  <si>
    <t>BRICKYARD HEALTHCARE - PORTAGE CARE CENTER</t>
  </si>
  <si>
    <t>155157</t>
  </si>
  <si>
    <t>BRICKYARD HEALTHCARE - RICHMOND CARE CENTER</t>
  </si>
  <si>
    <t>155136</t>
  </si>
  <si>
    <t>BRICKYARD HEALTHCARE - TERRACE CARE CENTER</t>
  </si>
  <si>
    <t>155109</t>
  </si>
  <si>
    <t>BRICKYARD HEALTHCARE - TWELFTH STREET CARE CENTER</t>
  </si>
  <si>
    <t>155137</t>
  </si>
  <si>
    <t>BRICKYARD HEALTHCARE - VALPARAISO CARE CENTER</t>
  </si>
  <si>
    <t>155834</t>
  </si>
  <si>
    <t>BRICKYARD HEALTHCARE - WILLOW SPRINGS CARE CENTER</t>
  </si>
  <si>
    <t>155390</t>
  </si>
  <si>
    <t>BRICKYARD HEALTHCARE - WOODBRIDGE CARE CENTER</t>
  </si>
  <si>
    <t>155252</t>
  </si>
  <si>
    <t>BRICKYARD HEALTHCARE - WOODLANDS CARE CENTER</t>
  </si>
  <si>
    <t>155367</t>
  </si>
  <si>
    <t>BRICKYARD HEALTHCARE -SYCAMORE VILLAGE CARE CENTER</t>
  </si>
  <si>
    <t>075375</t>
  </si>
  <si>
    <t>BRIDE BROOK REHABILITATION &amp; NURSING CENTER</t>
  </si>
  <si>
    <t>146160</t>
  </si>
  <si>
    <t>BRIDGE CARE SUITES</t>
  </si>
  <si>
    <t>335327</t>
  </si>
  <si>
    <t>BRIDGE VIEW NURSING HOME</t>
  </si>
  <si>
    <t>676362</t>
  </si>
  <si>
    <t>BRIDGECREST REHABILITATION SUITES</t>
  </si>
  <si>
    <t>095024</t>
  </si>
  <si>
    <t>BRIDGEPOINT SUB-ACUTE &amp; REHAB NATIONAL HARBORSIDE</t>
  </si>
  <si>
    <t>095027</t>
  </si>
  <si>
    <t>BRIDGEPOINT SUBACUTE AND REHAB CAPITOL HILL</t>
  </si>
  <si>
    <t>155696</t>
  </si>
  <si>
    <t>BRIDGEPOINTE HEALTH CAMPUS</t>
  </si>
  <si>
    <t>365313</t>
  </si>
  <si>
    <t>BRIDGEPORT HEALTH CARE CENTER</t>
  </si>
  <si>
    <t>515141</t>
  </si>
  <si>
    <t>BRIDGEPORT HEALTHCARE CENTER</t>
  </si>
  <si>
    <t>675891</t>
  </si>
  <si>
    <t>BRIDGEPORT MEDICAL LODGE</t>
  </si>
  <si>
    <t>365462</t>
  </si>
  <si>
    <t>BRIDGETOWN NURSING AND REHABILITATION CENTRE</t>
  </si>
  <si>
    <t>505123</t>
  </si>
  <si>
    <t>BRIDGEVIEW CARE</t>
  </si>
  <si>
    <t>105402</t>
  </si>
  <si>
    <t>BRIDGEVIEW CENTER</t>
  </si>
  <si>
    <t>135113</t>
  </si>
  <si>
    <t>BRIDGEVIEW ESTATES</t>
  </si>
  <si>
    <t>056346</t>
  </si>
  <si>
    <t>BRIDGEVIEW POST ACUTE</t>
  </si>
  <si>
    <t>395596</t>
  </si>
  <si>
    <t>BRIDGEVILLE REHABILITATION &amp; CARE CENTER</t>
  </si>
  <si>
    <t>106138</t>
  </si>
  <si>
    <t>BRIDGEWALK ON HARDEN HEALTH AND REHABILITATION, LL</t>
  </si>
  <si>
    <t>335228</t>
  </si>
  <si>
    <t>BRIDGEWATER CENTER FOR REHAB &amp; NURSING L L C</t>
  </si>
  <si>
    <t>155790</t>
  </si>
  <si>
    <t>BRIDGEWATER HEALTHCARE CENTER</t>
  </si>
  <si>
    <t>495370</t>
  </si>
  <si>
    <t>BRIDGEWATER HOME , INC.</t>
  </si>
  <si>
    <t>106115</t>
  </si>
  <si>
    <t>BRIDGEWATER PARK HEALTH &amp; REHABILITATION CENTER</t>
  </si>
  <si>
    <t>315182</t>
  </si>
  <si>
    <t>BRIDGEWAY CARE AND REHAB CENTER AT BRIDGEWATER</t>
  </si>
  <si>
    <t>315510</t>
  </si>
  <si>
    <t>BRIDGEWAY CARE AND REHAB CENTER AT HILLSBOROUGH</t>
  </si>
  <si>
    <t>145420</t>
  </si>
  <si>
    <t>BRIDGEWAY SENIOR LIVING</t>
  </si>
  <si>
    <t>265822</t>
  </si>
  <si>
    <t>BRIDGEWOOD HEALTH CARE CENTER</t>
  </si>
  <si>
    <t>055956</t>
  </si>
  <si>
    <t>BRIDGEWOOD POST ACUTE</t>
  </si>
  <si>
    <t>056056</t>
  </si>
  <si>
    <t>BRIER OAK ON SUNSET</t>
  </si>
  <si>
    <t>445524</t>
  </si>
  <si>
    <t>BRIGADIER GENERAL WENDELL H GILBERT TN STATE VETER</t>
  </si>
  <si>
    <t>225549</t>
  </si>
  <si>
    <t>BRIGHAM HEALTH AND REHABILITATION CENTER</t>
  </si>
  <si>
    <t>115556</t>
  </si>
  <si>
    <t>BRIGHTMOOR NURSING CENTER, LLC</t>
  </si>
  <si>
    <t>065240</t>
  </si>
  <si>
    <t>BRIGHTON CARE CENTER</t>
  </si>
  <si>
    <t>555338</t>
  </si>
  <si>
    <t>185013</t>
  </si>
  <si>
    <t>BRIGHTON CORNERSTONE GROUP, LLC</t>
  </si>
  <si>
    <t>315351</t>
  </si>
  <si>
    <t>BRIGHTON GARDENS OF EDISON</t>
  </si>
  <si>
    <t>17E256</t>
  </si>
  <si>
    <t>BRIGHTON PLACE NORTH</t>
  </si>
  <si>
    <t>055795</t>
  </si>
  <si>
    <t>BRIGHTON PLACE SAN DIEGO</t>
  </si>
  <si>
    <t>055685</t>
  </si>
  <si>
    <t>BRIGHTON PLACE SPRING VALLEY</t>
  </si>
  <si>
    <t>175547</t>
  </si>
  <si>
    <t>BRIGHTON PLACE WEST</t>
  </si>
  <si>
    <t>055410</t>
  </si>
  <si>
    <t>BRIGHTON POST ACUTE</t>
  </si>
  <si>
    <t>225770</t>
  </si>
  <si>
    <t>BRIGHTON REHABILITATION AND  NURSING CENTER</t>
  </si>
  <si>
    <t>395015</t>
  </si>
  <si>
    <t>BRIGHTON REHABILITATION AND WELLNESS CENTER</t>
  </si>
  <si>
    <t>045242</t>
  </si>
  <si>
    <t>BRIGHTON RIDGE</t>
  </si>
  <si>
    <t>675961</t>
  </si>
  <si>
    <t>BRIGHTON SENIOR LIVING AT REGENCY VILLAGE</t>
  </si>
  <si>
    <t>676416</t>
  </si>
  <si>
    <t>BRIGHTPOINTE AT LYTLE LAKE</t>
  </si>
  <si>
    <t>425395</t>
  </si>
  <si>
    <t>BRIGHTWATER SKILLED NURSING CENTER</t>
  </si>
  <si>
    <t>515128</t>
  </si>
  <si>
    <t>BRIGHTWOOD CENTER</t>
  </si>
  <si>
    <t>395917</t>
  </si>
  <si>
    <t>BRINTON MANOR NURSING AND REHABILITATION CENTER</t>
  </si>
  <si>
    <t>165624</t>
  </si>
  <si>
    <t>BRIO OF JOHNSTON, LLC</t>
  </si>
  <si>
    <t>145827</t>
  </si>
  <si>
    <t>BRITISH HOME, THE</t>
  </si>
  <si>
    <t>235245</t>
  </si>
  <si>
    <t>BRITTANY MANOR</t>
  </si>
  <si>
    <t>395352</t>
  </si>
  <si>
    <t>BROAD ACRES HEALTH AND REHABILITATION</t>
  </si>
  <si>
    <t>425351</t>
  </si>
  <si>
    <t>BROAD CREEK CARE CENTER</t>
  </si>
  <si>
    <t>395286</t>
  </si>
  <si>
    <t>BROAD MOUNTAIN HEALTH AND REHABILITATION CENTER</t>
  </si>
  <si>
    <t>215123</t>
  </si>
  <si>
    <t>BROADMEAD</t>
  </si>
  <si>
    <t>065219</t>
  </si>
  <si>
    <t>BROADVIEW HEALTH AND REHABILITATION CENTER</t>
  </si>
  <si>
    <t>365757</t>
  </si>
  <si>
    <t>BROADVIEW MULTI CARE CENTER</t>
  </si>
  <si>
    <t>055894</t>
  </si>
  <si>
    <t>BROADWAY BY THE SEA</t>
  </si>
  <si>
    <t>375146</t>
  </si>
  <si>
    <t>BROADWAY CARE &amp; REHAB CENTER</t>
  </si>
  <si>
    <t>056201</t>
  </si>
  <si>
    <t>BROADWAY HEALTHCARE CENTER</t>
  </si>
  <si>
    <t>315343</t>
  </si>
  <si>
    <t>BROADWAY HOUSE FOR CONTINUING</t>
  </si>
  <si>
    <t>375491</t>
  </si>
  <si>
    <t>BROADWAY LIVING CENTER</t>
  </si>
  <si>
    <t>055670</t>
  </si>
  <si>
    <t>BROADWAY MANOR CARE CENTER</t>
  </si>
  <si>
    <t>055987</t>
  </si>
  <si>
    <t>BROADWAY VILLA POST ACUTE</t>
  </si>
  <si>
    <t>676267</t>
  </si>
  <si>
    <t>BRODIE RANCH NURSING AND REHABILITATION CENTER</t>
  </si>
  <si>
    <t>375565</t>
  </si>
  <si>
    <t>BROKEN ARROW NURSING HOME, INC</t>
  </si>
  <si>
    <t>375165</t>
  </si>
  <si>
    <t>BROKEN BOW NURSING HOME</t>
  </si>
  <si>
    <t>235434</t>
  </si>
  <si>
    <t>BRONSON COMMONS</t>
  </si>
  <si>
    <t>675681</t>
  </si>
  <si>
    <t>BRONTE HEALTH AND REHAB CENTER</t>
  </si>
  <si>
    <t>335506</t>
  </si>
  <si>
    <t>BRONX CENTER FOR REHABILITATION &amp; HEALTH CARE</t>
  </si>
  <si>
    <t>335775</t>
  </si>
  <si>
    <t>BRONX GARDENS REHABILITATION AND NURSING CENTER</t>
  </si>
  <si>
    <t>335358</t>
  </si>
  <si>
    <t>BRONX PARK REHABILITATION &amp; NURSING CENTER</t>
  </si>
  <si>
    <t>335753</t>
  </si>
  <si>
    <t>BRONXCARE SPECIAL CARE CENTER</t>
  </si>
  <si>
    <t>345394</t>
  </si>
  <si>
    <t>BROOK STONE LIVING CENTER</t>
  </si>
  <si>
    <t>345482</t>
  </si>
  <si>
    <t>BROOKDALE CARRIAGE CLUB PROVIDENCE</t>
  </si>
  <si>
    <t>675834</t>
  </si>
  <si>
    <t>BROOKDALE GALLERIA</t>
  </si>
  <si>
    <t>065376</t>
  </si>
  <si>
    <t>BROOKDALE GREENWOOD VILLAGE</t>
  </si>
  <si>
    <t>056280</t>
  </si>
  <si>
    <t>BROOKDALE HEALTHCARE &amp; WELLNESS CENTRE, LP</t>
  </si>
  <si>
    <t>676131</t>
  </si>
  <si>
    <t>BROOKDALE LAKEWAY SNF</t>
  </si>
  <si>
    <t>175517</t>
  </si>
  <si>
    <t>BROOKDALE OVERLAND PARK</t>
  </si>
  <si>
    <t>106022</t>
  </si>
  <si>
    <t>BROOKDALE PALMER RANCH SNF</t>
  </si>
  <si>
    <t>146061</t>
  </si>
  <si>
    <t>BROOKDALE PLAZA LISLE SNF</t>
  </si>
  <si>
    <t>555771</t>
  </si>
  <si>
    <t>BROOKDALE RIVERWALK SNF (CA)</t>
  </si>
  <si>
    <t>175478</t>
  </si>
  <si>
    <t>BROOKDALE ROSEHILL</t>
  </si>
  <si>
    <t>035253</t>
  </si>
  <si>
    <t>BROOKDALE SANTA CATALINA</t>
  </si>
  <si>
    <t>065382</t>
  </si>
  <si>
    <t>BROOKDALE SKYLINE</t>
  </si>
  <si>
    <t>675773</t>
  </si>
  <si>
    <t>BROOKDALE TRINITY TOWERS</t>
  </si>
  <si>
    <t>015423</t>
  </si>
  <si>
    <t>BROOKDALE UNIVERSITY PARK SNF (AL)</t>
  </si>
  <si>
    <t>455866</t>
  </si>
  <si>
    <t>BROOKDALE WESTLAKE HILLS</t>
  </si>
  <si>
    <t>366373</t>
  </si>
  <si>
    <t>BROOKDALE WESTLAKE VILLAGE</t>
  </si>
  <si>
    <t>215200</t>
  </si>
  <si>
    <t>BROOKE GROVE REHAB. &amp; NSG CTR</t>
  </si>
  <si>
    <t>265400</t>
  </si>
  <si>
    <t>BROOKE HAVEN HEALTHCARE</t>
  </si>
  <si>
    <t>155814</t>
  </si>
  <si>
    <t>BROOKE KNOLL VILLAGE</t>
  </si>
  <si>
    <t>285226</t>
  </si>
  <si>
    <t>BROOKEFIELD PARK</t>
  </si>
  <si>
    <t>285291</t>
  </si>
  <si>
    <t>BROOKESTONE ACRES</t>
  </si>
  <si>
    <t>285305</t>
  </si>
  <si>
    <t>BROOKESTONE GARDENS</t>
  </si>
  <si>
    <t>285276</t>
  </si>
  <si>
    <t>BROOKESTONE MEADOWS REHABILITATION AND CARE CENTER</t>
  </si>
  <si>
    <t>285268</t>
  </si>
  <si>
    <t>BROOKESTONE OF PAPILLION</t>
  </si>
  <si>
    <t>285297</t>
  </si>
  <si>
    <t>BROOKESTONE VIEW</t>
  </si>
  <si>
    <t>285242</t>
  </si>
  <si>
    <t>BROOKESTONE VILLAGE</t>
  </si>
  <si>
    <t>505331</t>
  </si>
  <si>
    <t>BROOKFIELD HEALTH AND REHAB OF CASCADIA</t>
  </si>
  <si>
    <t>056014</t>
  </si>
  <si>
    <t>BROOKFIELD HEALTHCARE CENTER</t>
  </si>
  <si>
    <t>225367</t>
  </si>
  <si>
    <t>BROOKHAVEN AT LEXINGTON</t>
  </si>
  <si>
    <t>315268</t>
  </si>
  <si>
    <t>BROOKHAVEN HEALTH CARE CENTER</t>
  </si>
  <si>
    <t>335694</t>
  </si>
  <si>
    <t>BROOKHAVEN HEALTH CARE FACILITY L L C</t>
  </si>
  <si>
    <t>265835</t>
  </si>
  <si>
    <t>BROOKHAVEN NURSING &amp; REHAB</t>
  </si>
  <si>
    <t>365422</t>
  </si>
  <si>
    <t>BROOKHAVEN NURSING &amp; REHABILITATION CENTER</t>
  </si>
  <si>
    <t>455412</t>
  </si>
  <si>
    <t>BROOKHAVEN NURSING AND REHABILITATION CENTER</t>
  </si>
  <si>
    <t>335582</t>
  </si>
  <si>
    <t>BROOKHAVEN REHAB &amp; HEALTH CARE CENTER L L C</t>
  </si>
  <si>
    <t>265791</t>
  </si>
  <si>
    <t>BROOKING PARK</t>
  </si>
  <si>
    <t>395418</t>
  </si>
  <si>
    <t>BROOKLINE NURSING AND REHAB</t>
  </si>
  <si>
    <t>165594</t>
  </si>
  <si>
    <t>BROOKLYN COMMUNITY ESTATES</t>
  </si>
  <si>
    <t>335178</t>
  </si>
  <si>
    <t>BROOKLYN CTR FOR REHAB AND RESIDENTIAL HEALTH CARE</t>
  </si>
  <si>
    <t>335070</t>
  </si>
  <si>
    <t>BROOKLYN GARDENS NURSING &amp; REHABILITATION CENTER</t>
  </si>
  <si>
    <t>335604</t>
  </si>
  <si>
    <t>BROOKLYN UNITED METHODIST CHURCH HOME</t>
  </si>
  <si>
    <t>335637</t>
  </si>
  <si>
    <t>BROOKLYN-QUEENS NURSING HOME</t>
  </si>
  <si>
    <t>395462</t>
  </si>
  <si>
    <t>BROOKMONT HEALTHCARE AND REHABILITATION CENTER</t>
  </si>
  <si>
    <t>045147</t>
  </si>
  <si>
    <t>BROOKRIDGE COVE REHABILITATION AND CARE  CENTER</t>
  </si>
  <si>
    <t>345209</t>
  </si>
  <si>
    <t>BROOKRIDGE RETIREMENT COMMUNITY</t>
  </si>
  <si>
    <t>015127</t>
  </si>
  <si>
    <t>BROOKSHIRE HEALTHCARE CENTER</t>
  </si>
  <si>
    <t>065242</t>
  </si>
  <si>
    <t>BROOKSHIRE POST ACUTE</t>
  </si>
  <si>
    <t>675700</t>
  </si>
  <si>
    <t>BROOKSHIRE RESIDENCE AND REHABILITATION CENTER</t>
  </si>
  <si>
    <t>055304</t>
  </si>
  <si>
    <t>BROOKSIDE CARE CENTER</t>
  </si>
  <si>
    <t>525556</t>
  </si>
  <si>
    <t>15E064</t>
  </si>
  <si>
    <t>BROOKSIDE CARE STRATEGIES</t>
  </si>
  <si>
    <t>395227</t>
  </si>
  <si>
    <t>BROOKSIDE HEALTHCARE &amp; REHABILITATION CENTER</t>
  </si>
  <si>
    <t>056372</t>
  </si>
  <si>
    <t>BROOKSIDE HEALTHCARE CENTER</t>
  </si>
  <si>
    <t>365925</t>
  </si>
  <si>
    <t>065361</t>
  </si>
  <si>
    <t>BROOKSIDE INN</t>
  </si>
  <si>
    <t>335175</t>
  </si>
  <si>
    <t>BROOKSIDE MULTICARE NURSING CENTER</t>
  </si>
  <si>
    <t>375235</t>
  </si>
  <si>
    <t>BROOKSIDE NURSING CENTER</t>
  </si>
  <si>
    <t>495267</t>
  </si>
  <si>
    <t>BROOKSIDE REHAB &amp; NURSING CENTER</t>
  </si>
  <si>
    <t>225483</t>
  </si>
  <si>
    <t>BROOKSIDE REHABILITATION AND HEALTHCARE CENTER</t>
  </si>
  <si>
    <t>175145</t>
  </si>
  <si>
    <t>BROOKSIDE RETIREMENT COMMUNITY</t>
  </si>
  <si>
    <t>055188</t>
  </si>
  <si>
    <t>BROOKSIDE SKILLED NURSING HOSPITAL</t>
  </si>
  <si>
    <t>155703</t>
  </si>
  <si>
    <t>BROOKSIDE VILLAGE INC</t>
  </si>
  <si>
    <t>105297</t>
  </si>
  <si>
    <t>BROOKSVILLE HEALTHCARE CENTER</t>
  </si>
  <si>
    <t>395012</t>
  </si>
  <si>
    <t>BROOKVIEW HEALTH CARE CENTER</t>
  </si>
  <si>
    <t>365447</t>
  </si>
  <si>
    <t>BROOKVIEW HEALTHCARE CENTER</t>
  </si>
  <si>
    <t>425062</t>
  </si>
  <si>
    <t>155480</t>
  </si>
  <si>
    <t>BROOKVILLE HEALTHCARE CENTER</t>
  </si>
  <si>
    <t>105550</t>
  </si>
  <si>
    <t>BROOKWOOD GARDENS REHABILITATION AND NURSING CENTE</t>
  </si>
  <si>
    <t>365712</t>
  </si>
  <si>
    <t>BROOKWOOD RETIREMENT COMMUNITY</t>
  </si>
  <si>
    <t>375106</t>
  </si>
  <si>
    <t>BROOKWOOD SKILLED NURSING AND THERAPY</t>
  </si>
  <si>
    <t>395202</t>
  </si>
  <si>
    <t>BROOMALL MANOR</t>
  </si>
  <si>
    <t>335112</t>
  </si>
  <si>
    <t>BROTHERS OF MERCY NURSING &amp; REHABILITATION CENTER</t>
  </si>
  <si>
    <t>105083</t>
  </si>
  <si>
    <t>BROWARD NURSING &amp; REHABILITATION CENTER</t>
  </si>
  <si>
    <t>155487</t>
  </si>
  <si>
    <t>BROWN COUNTY HEALTH AND LIVING COMMUNITY</t>
  </si>
  <si>
    <t>525693</t>
  </si>
  <si>
    <t>BROWN CTY COMM TREATMENT CTR-BAYSHORE VILLAGE</t>
  </si>
  <si>
    <t>115090</t>
  </si>
  <si>
    <t>BROWN HEALTH AND REHABILITATION</t>
  </si>
  <si>
    <t>366112</t>
  </si>
  <si>
    <t>BROWN MEMORIAL HOME INC</t>
  </si>
  <si>
    <t>015191</t>
  </si>
  <si>
    <t>BROWN NURSING HOME</t>
  </si>
  <si>
    <t>675182</t>
  </si>
  <si>
    <t>BROWNFIELD REHABILITATION AND CARE CENTER</t>
  </si>
  <si>
    <t>115604</t>
  </si>
  <si>
    <t>BROWN'S HEALTH &amp; REHAB CENTER</t>
  </si>
  <si>
    <t>245564</t>
  </si>
  <si>
    <t>BROWNS VALLEY HEALTH CENTER</t>
  </si>
  <si>
    <t>155206</t>
  </si>
  <si>
    <t>BROWNSBURG HEALTH CARE CENTER</t>
  </si>
  <si>
    <t>155761</t>
  </si>
  <si>
    <t>BROWNSBURG MEADOWS</t>
  </si>
  <si>
    <t>676083</t>
  </si>
  <si>
    <t>BROWNSVILLE NURSING AND REHABILITATION CENTER</t>
  </si>
  <si>
    <t>675537</t>
  </si>
  <si>
    <t>BROWNWOOD NURSING AND REHABILITATION</t>
  </si>
  <si>
    <t>255324</t>
  </si>
  <si>
    <t>BRUCE COMMUNITY LIVING CENTER</t>
  </si>
  <si>
    <t>065394</t>
  </si>
  <si>
    <t>BRUCE MCCANDLESS CO STATE VETERANS NURSING HOME</t>
  </si>
  <si>
    <t>555344</t>
  </si>
  <si>
    <t>BRUCEVILLE TERRACE - D/P SNF OF METHODIST HOSPITAL</t>
  </si>
  <si>
    <t>345318</t>
  </si>
  <si>
    <t>BRUNSWICK COVE NURSING CENTER</t>
  </si>
  <si>
    <t>345575</t>
  </si>
  <si>
    <t>BRUNSWICK HEALTH &amp; REHAB CENTER</t>
  </si>
  <si>
    <t>265598</t>
  </si>
  <si>
    <t>BRUNSWICK NURSING &amp; REHAB</t>
  </si>
  <si>
    <t>366459</t>
  </si>
  <si>
    <t>BRUNSWICK POINTE TRANSITIONAL CARE</t>
  </si>
  <si>
    <t>675118</t>
  </si>
  <si>
    <t>BRUSH COUNTRY NURSING AND REHABILITATION</t>
  </si>
  <si>
    <t>225274</t>
  </si>
  <si>
    <t>BRUSH HILL CARE CENTER</t>
  </si>
  <si>
    <t>425004</t>
  </si>
  <si>
    <t>BRUSHY CREEK POST ACUTE</t>
  </si>
  <si>
    <t>115621</t>
  </si>
  <si>
    <t>BRYAN COUNTY HLTH &amp; REHAB CTR</t>
  </si>
  <si>
    <t>345431</t>
  </si>
  <si>
    <t>BRYAN HEALTH AND REHAB</t>
  </si>
  <si>
    <t>365830</t>
  </si>
  <si>
    <t>BRYAN HEALTHCARE AND REHABILITATION</t>
  </si>
  <si>
    <t>115479</t>
  </si>
  <si>
    <t>BRYANT HEALTH AND REHABILITATION CENTER</t>
  </si>
  <si>
    <t>395311</t>
  </si>
  <si>
    <t>BRYN MAWR EXTENDED CARE CENTER</t>
  </si>
  <si>
    <t>395095</t>
  </si>
  <si>
    <t>BRYN MAWR VILLAGE</t>
  </si>
  <si>
    <t>106045</t>
  </si>
  <si>
    <t>BRYNWOOD HEALTH AND REHABILITATION CENTER</t>
  </si>
  <si>
    <t>16E050</t>
  </si>
  <si>
    <t>BUCHANAN COUNTY HEALTH CENTER</t>
  </si>
  <si>
    <t>115587</t>
  </si>
  <si>
    <t>BUCHANAN HEALTHCARE CENTER</t>
  </si>
  <si>
    <t>445156</t>
  </si>
  <si>
    <t>BUCHANAN PLACE</t>
  </si>
  <si>
    <t>365250</t>
  </si>
  <si>
    <t>BUCKEYE CARE AND REHABILITATION</t>
  </si>
  <si>
    <t>365933</t>
  </si>
  <si>
    <t>BUCKEYE TERRACE REHABILITATION AND NURSING CENTER</t>
  </si>
  <si>
    <t>115110</t>
  </si>
  <si>
    <t>BUCKHEAD CENTER FOR NURSING AND HEALING</t>
  </si>
  <si>
    <t>315290</t>
  </si>
  <si>
    <t>BUCKINGHAM AT NORWOOD, THE</t>
  </si>
  <si>
    <t>145285</t>
  </si>
  <si>
    <t>BUCKINGHAM PAVILION</t>
  </si>
  <si>
    <t>395188</t>
  </si>
  <si>
    <t>BUCKINGHAM VALLEY REHABILITATION AND NURSINGCENTER</t>
  </si>
  <si>
    <t>215329</t>
  </si>
  <si>
    <t>BUCKINGHAM'S CHOICE</t>
  </si>
  <si>
    <t>676167</t>
  </si>
  <si>
    <t>BUCKNER WESTMINSTER PLACE</t>
  </si>
  <si>
    <t>395448</t>
  </si>
  <si>
    <t>BUCKTAIL MEDICAL CENTER</t>
  </si>
  <si>
    <t>115682</t>
  </si>
  <si>
    <t>BUDD TERRACE AT WESLEY WOODS</t>
  </si>
  <si>
    <t>055571</t>
  </si>
  <si>
    <t>BUENA PARK NURSING CENTER</t>
  </si>
  <si>
    <t>675145</t>
  </si>
  <si>
    <t>BUENA VIDA NURSING AND REHAB ODESSA</t>
  </si>
  <si>
    <t>455390</t>
  </si>
  <si>
    <t>BUENA VIDA NURSING AND REHAB-SAN ANTONIO</t>
  </si>
  <si>
    <t>335826</t>
  </si>
  <si>
    <t>BUENA VIDA REHAB AND NURSING CENTER</t>
  </si>
  <si>
    <t>055459</t>
  </si>
  <si>
    <t>BUENA VISTA CARE CENTER</t>
  </si>
  <si>
    <t>555394</t>
  </si>
  <si>
    <t>505329</t>
  </si>
  <si>
    <t>BUENA VISTA HEALTHCARE</t>
  </si>
  <si>
    <t>335638</t>
  </si>
  <si>
    <t>BUFFALO CENTER FOR REHABILITATION AND NURSING</t>
  </si>
  <si>
    <t>106114</t>
  </si>
  <si>
    <t>BUFFALO CROSSINGS HEALTHCARE &amp; REHABILITATION CEN</t>
  </si>
  <si>
    <t>245589</t>
  </si>
  <si>
    <t>BUFFALO LAKE HEALTH CARE CENTER</t>
  </si>
  <si>
    <t>265471</t>
  </si>
  <si>
    <t>BUFFALO PRAIRIE CENTER FOR REHAB AND HEALTHCARE</t>
  </si>
  <si>
    <t>395261</t>
  </si>
  <si>
    <t>BUFFALO VALLEY LUTHERAN VILLAG</t>
  </si>
  <si>
    <t>175404</t>
  </si>
  <si>
    <t>BUHLER SUNSHINE HOME</t>
  </si>
  <si>
    <t>056129</t>
  </si>
  <si>
    <t>BURBANK HEALTHCARE &amp; REHAB</t>
  </si>
  <si>
    <t>366392</t>
  </si>
  <si>
    <t>BURBANK PARKE CARE CENTER</t>
  </si>
  <si>
    <t>145211</t>
  </si>
  <si>
    <t>BURBANK REHABILITATION CENTER</t>
  </si>
  <si>
    <t>235236</t>
  </si>
  <si>
    <t>BURCHAM HILLS RETIREMENT CTR</t>
  </si>
  <si>
    <t>375325</t>
  </si>
  <si>
    <t>BURFORD MANOR</t>
  </si>
  <si>
    <t>145219</t>
  </si>
  <si>
    <t>BURGESS SQUARE HEALTHCARE CTR</t>
  </si>
  <si>
    <t>495248</t>
  </si>
  <si>
    <t>BURKE HEALTH &amp; REHABILITATION CENTER</t>
  </si>
  <si>
    <t>675885</t>
  </si>
  <si>
    <t>BURLESON MANOR</t>
  </si>
  <si>
    <t>675144</t>
  </si>
  <si>
    <t>BURLESON NURSING AND REHABILITATION CENTER</t>
  </si>
  <si>
    <t>056326</t>
  </si>
  <si>
    <t>BURLINGTON CONVALESCENT HOSPITAL</t>
  </si>
  <si>
    <t>475014</t>
  </si>
  <si>
    <t>BURLINGTON HEALTH &amp; REHAB</t>
  </si>
  <si>
    <t>525482</t>
  </si>
  <si>
    <t>BURLINGTON HEALTH AND REHABILITATION CENTER</t>
  </si>
  <si>
    <t>365892</t>
  </si>
  <si>
    <t>BURLINGTON HOUSE REHAB &amp; ALZHEIMER'S CARE CENTER</t>
  </si>
  <si>
    <t>525558</t>
  </si>
  <si>
    <t>BURNETT MEDICAL CENTER</t>
  </si>
  <si>
    <t>015009</t>
  </si>
  <si>
    <t>BURNS NURSING HOME, INC.</t>
  </si>
  <si>
    <t>366092</t>
  </si>
  <si>
    <t>BURTON HEALTH CARE CENTER</t>
  </si>
  <si>
    <t>335703</t>
  </si>
  <si>
    <t>BUSHWICK CENTER FOR REHABILITATION AND HEALTH CARE</t>
  </si>
  <si>
    <t>265275</t>
  </si>
  <si>
    <t>BUTLER REHAB AND HEALTHCARE CENTER</t>
  </si>
  <si>
    <t>285180</t>
  </si>
  <si>
    <t>BUTTE SENIOR LIVING</t>
  </si>
  <si>
    <t>045125</t>
  </si>
  <si>
    <t>BUTTERFIELD TRAIL VILLAGE</t>
  </si>
  <si>
    <t>155364</t>
  </si>
  <si>
    <t>BYRON HEALTH CENTER</t>
  </si>
  <si>
    <t>24E185</t>
  </si>
  <si>
    <t>BYWOOD EAST HEALTH CARE</t>
  </si>
  <si>
    <t>675592</t>
  </si>
  <si>
    <t>C C YOUNG MEMORIAL HOME</t>
  </si>
  <si>
    <t>425360</t>
  </si>
  <si>
    <t>C M TUCKER JR NURSING CARE CENTER  RODDEY PAVILION</t>
  </si>
  <si>
    <t>425074</t>
  </si>
  <si>
    <t>C M TUCKER JR NURSING CARE CENTER FEWELL AND STONE</t>
  </si>
  <si>
    <t>515192</t>
  </si>
  <si>
    <t>CABELL HEALTHCARE CENTER</t>
  </si>
  <si>
    <t>045208</t>
  </si>
  <si>
    <t>CABOT HEALTH AND REHAB, LLC</t>
  </si>
  <si>
    <t>085050</t>
  </si>
  <si>
    <t>CADIA REHABILITATION BROADMEADOW</t>
  </si>
  <si>
    <t>085048</t>
  </si>
  <si>
    <t>CADIA REHABILITATION CAPITOL</t>
  </si>
  <si>
    <t>085054</t>
  </si>
  <si>
    <t>CADIA REHABILITATION PIKE CREEK</t>
  </si>
  <si>
    <t>085052</t>
  </si>
  <si>
    <t>CADIA REHABILITATION RENAISSANCE</t>
  </si>
  <si>
    <t>085056</t>
  </si>
  <si>
    <t>CADIA REHABILITATION SILVERSIDE</t>
  </si>
  <si>
    <t>185325</t>
  </si>
  <si>
    <t>CAL TURNER REHAB AND SPECIALTY CARE</t>
  </si>
  <si>
    <t>195644</t>
  </si>
  <si>
    <t>CALCASIEU COMMUNITY CARE CENTER</t>
  </si>
  <si>
    <t>365987</t>
  </si>
  <si>
    <t>CALCUTTA HEALTH CARE CENTER</t>
  </si>
  <si>
    <t>676109</t>
  </si>
  <si>
    <t>CALDER WOODS</t>
  </si>
  <si>
    <t>135014</t>
  </si>
  <si>
    <t>CALDWELL CARE OF CASCADIA</t>
  </si>
  <si>
    <t>075301</t>
  </si>
  <si>
    <t>CALEB HITCHCOCK HEALTH CENTER</t>
  </si>
  <si>
    <t>375519</t>
  </si>
  <si>
    <t>CALERA MANOR</t>
  </si>
  <si>
    <t>425170</t>
  </si>
  <si>
    <t>CALHOUN CONVALESCENT CENTER</t>
  </si>
  <si>
    <t>235237</t>
  </si>
  <si>
    <t>CALHOUN COUNTY MEDICAL CARE FACILITY</t>
  </si>
  <si>
    <t>115340</t>
  </si>
  <si>
    <t>CALHOUN HEALTH CARE CENTER</t>
  </si>
  <si>
    <t>145910</t>
  </si>
  <si>
    <t>CALHOUN NURSING &amp; REHAB CENTER</t>
  </si>
  <si>
    <t>115264</t>
  </si>
  <si>
    <t>CALHOUN NURSING HOME</t>
  </si>
  <si>
    <t>325039</t>
  </si>
  <si>
    <t>CALIBRE POST ACUTE, LLC</t>
  </si>
  <si>
    <t>265396</t>
  </si>
  <si>
    <t>CALIFORNIA CARE CENTER</t>
  </si>
  <si>
    <t>056149</t>
  </si>
  <si>
    <t>CALIFORNIA HEALTHCARE AND REHABILITATION CENTER</t>
  </si>
  <si>
    <t>055955</t>
  </si>
  <si>
    <t>CALIFORNIA HOME FOR THE AGED</t>
  </si>
  <si>
    <t>056428</t>
  </si>
  <si>
    <t>CALIFORNIA NURSING &amp; REHABILITATION CENTER</t>
  </si>
  <si>
    <t>056245</t>
  </si>
  <si>
    <t>CALIFORNIA PACIFIC MEDICAL CTR- DAVIES CAMPUS HOSP</t>
  </si>
  <si>
    <t>555625</t>
  </si>
  <si>
    <t>CALIFORNIA PARK REHABILITATION HOSPITAL</t>
  </si>
  <si>
    <t>055461</t>
  </si>
  <si>
    <t>CALIFORNIA POST ACUTE</t>
  </si>
  <si>
    <t>055052</t>
  </si>
  <si>
    <t>CALIFORNIA POST-ACUTE CARE</t>
  </si>
  <si>
    <t>145625</t>
  </si>
  <si>
    <t>CALIFORNIA TERRACE</t>
  </si>
  <si>
    <t>285200</t>
  </si>
  <si>
    <t>CALLAWAY GOOD LIFE CENTER, INC</t>
  </si>
  <si>
    <t>37E624</t>
  </si>
  <si>
    <t>CALLAWAY NURSING HOME</t>
  </si>
  <si>
    <t>395349</t>
  </si>
  <si>
    <t>CALVARY FELLOWSHIP HOMES INC</t>
  </si>
  <si>
    <t>185234</t>
  </si>
  <si>
    <t>CALVERT CITY CONVALESCENT CENTER</t>
  </si>
  <si>
    <t>215188</t>
  </si>
  <si>
    <t>CALVERT COUNTY NURSING CTR.</t>
  </si>
  <si>
    <t>165479</t>
  </si>
  <si>
    <t>CALVIN COMMUNITY</t>
  </si>
  <si>
    <t>555770</t>
  </si>
  <si>
    <t>CAMARILLO HEALTHCARE CENTER</t>
  </si>
  <si>
    <t>065296</t>
  </si>
  <si>
    <t>CAMBRIDGE CARE CENTER</t>
  </si>
  <si>
    <t>075323</t>
  </si>
  <si>
    <t>CAMBRIDGE HEALTH AND REHABILITATION CENTER</t>
  </si>
  <si>
    <t>675901</t>
  </si>
  <si>
    <t>676186</t>
  </si>
  <si>
    <t>CAMBRIDGE LTC PARTNERS INC</t>
  </si>
  <si>
    <t>185444</t>
  </si>
  <si>
    <t>CAMBRIDGE NURSING &amp; REHABILITATION CENTER</t>
  </si>
  <si>
    <t>175350</t>
  </si>
  <si>
    <t>CAMBRIDGE PLACE</t>
  </si>
  <si>
    <t>115771</t>
  </si>
  <si>
    <t>CAMBRIDGE POST ACUTE CARE CENTER</t>
  </si>
  <si>
    <t>225520</t>
  </si>
  <si>
    <t>CAMBRIDGE REHABILITATION &amp; NURSING CENTER</t>
  </si>
  <si>
    <t>315201</t>
  </si>
  <si>
    <t>CAMBRIDGE REHABILITATION AND HEALTHCARE CENTER</t>
  </si>
  <si>
    <t>345547</t>
  </si>
  <si>
    <t>CAMDEN HEALTH AND REHABILITATION</t>
  </si>
  <si>
    <t>445274</t>
  </si>
  <si>
    <t>CAMDEN HEALTHCARE &amp; REHAB CENTER</t>
  </si>
  <si>
    <t>015374</t>
  </si>
  <si>
    <t>CAMDEN NURSING FACILITY INC.</t>
  </si>
  <si>
    <t>555838</t>
  </si>
  <si>
    <t>CAMDEN POSTACUTE CARE, INC</t>
  </si>
  <si>
    <t>265091</t>
  </si>
  <si>
    <t>CAMDENTON WINDSOR ESTATES</t>
  </si>
  <si>
    <t>035088</t>
  </si>
  <si>
    <t>CAMELBACK POST ACUTE CARE AND REHABILITATION</t>
  </si>
  <si>
    <t>255280</t>
  </si>
  <si>
    <t>CAMELLIA ESTATES</t>
  </si>
  <si>
    <t>056316</t>
  </si>
  <si>
    <t>CAMELLIA GARDENS CARE CENTER</t>
  </si>
  <si>
    <t>345344</t>
  </si>
  <si>
    <t>CAMELLIA GARDENS CENTER FOR NURSING AND REHAB</t>
  </si>
  <si>
    <t>115570</t>
  </si>
  <si>
    <t>CAMELLIA GARDENS OF LIFE CARE</t>
  </si>
  <si>
    <t>115598</t>
  </si>
  <si>
    <t>CAMELLIA HEALTH &amp; REHABILITATION</t>
  </si>
  <si>
    <t>195550</t>
  </si>
  <si>
    <t>CAMELOT BROOKSIDE</t>
  </si>
  <si>
    <t>155385</t>
  </si>
  <si>
    <t>CAMELOT CARE CENTER</t>
  </si>
  <si>
    <t>195516</t>
  </si>
  <si>
    <t>CAMELOT LEISURE LIVING</t>
  </si>
  <si>
    <t>265348</t>
  </si>
  <si>
    <t>CAMELOT NURSING AND REHABILITATION CENTER</t>
  </si>
  <si>
    <t>195592</t>
  </si>
  <si>
    <t>CAMELOT OF BROUSSARD</t>
  </si>
  <si>
    <t>195573</t>
  </si>
  <si>
    <t>CAMELOT REHABILITATION AT MAGNOLIA PARK</t>
  </si>
  <si>
    <t>515125</t>
  </si>
  <si>
    <t>CAMERON HEALTHCARE CENTER</t>
  </si>
  <si>
    <t>265633</t>
  </si>
  <si>
    <t>CAMERON NURSING CENTER</t>
  </si>
  <si>
    <t>056267</t>
  </si>
  <si>
    <t>CAMINO HEALTHCARE</t>
  </si>
  <si>
    <t>395440</t>
  </si>
  <si>
    <t>CAMP HILL SKILLED NURSING AND REHABILITATION CTR</t>
  </si>
  <si>
    <t>335657</t>
  </si>
  <si>
    <t>CAMPBELL HALL REHABILITATION CENTER INC</t>
  </si>
  <si>
    <t>265677</t>
  </si>
  <si>
    <t>CAMPBELL HEALTHCARE &amp; SENIOR LIVING</t>
  </si>
  <si>
    <t>185330</t>
  </si>
  <si>
    <t>CAMPBELLSVILLE NURSING AND REHABILITATION CENTER</t>
  </si>
  <si>
    <t>225656</t>
  </si>
  <si>
    <t>CAMPION HEALTH &amp; WELLNESS, INC</t>
  </si>
  <si>
    <t>235031</t>
  </si>
  <si>
    <t>CANAL VIEW - HOUGHTON COUNTY</t>
  </si>
  <si>
    <t>366462</t>
  </si>
  <si>
    <t>CANAL WINCHESTER CARE CENTER</t>
  </si>
  <si>
    <t>115610</t>
  </si>
  <si>
    <t>CANDLER SKILLED NURSING UNIT</t>
  </si>
  <si>
    <t>365353</t>
  </si>
  <si>
    <t>CANDLEWOOD HEALTHCARE AND REHABILITATION</t>
  </si>
  <si>
    <t>075416</t>
  </si>
  <si>
    <t>CANDLEWOOD VALLEY HEALTH &amp; REHABILITATION CENTER</t>
  </si>
  <si>
    <t>366460</t>
  </si>
  <si>
    <t>CANFIELD ACRES LLC DBA WINDSOR HOUSE AT CANFIELD</t>
  </si>
  <si>
    <t>365972</t>
  </si>
  <si>
    <t>CANFIELD HEALTHCARE CENTER</t>
  </si>
  <si>
    <t>065217</t>
  </si>
  <si>
    <t>CANON LODGE CARE CENTER</t>
  </si>
  <si>
    <t>315204</t>
  </si>
  <si>
    <t>CANTERBURY AT CEDAR GROVE</t>
  </si>
  <si>
    <t>515179</t>
  </si>
  <si>
    <t>CANTERBURY CENTER</t>
  </si>
  <si>
    <t>015382</t>
  </si>
  <si>
    <t>CANTERBURY HEALTH CARE FACILITY</t>
  </si>
  <si>
    <t>505344</t>
  </si>
  <si>
    <t>CANTERBURY HOUSE</t>
  </si>
  <si>
    <t>155656</t>
  </si>
  <si>
    <t>CANTERBURY NURSING AND REHABILITATION CENTER</t>
  </si>
  <si>
    <t>366385</t>
  </si>
  <si>
    <t>CANTERBURY OF TWINSBURG</t>
  </si>
  <si>
    <t>235555</t>
  </si>
  <si>
    <t>CANTERBURY ON THE LAKE</t>
  </si>
  <si>
    <t>395146</t>
  </si>
  <si>
    <t>CANTERBURY PLACE</t>
  </si>
  <si>
    <t>495272</t>
  </si>
  <si>
    <t>CANTERBURY REHABILITATION AND HEALTHCARE CENTER</t>
  </si>
  <si>
    <t>105326</t>
  </si>
  <si>
    <t>CANTERBURY TOWERS INC</t>
  </si>
  <si>
    <t>366214</t>
  </si>
  <si>
    <t>CANTERBURY VILLA OF ALLIANCE</t>
  </si>
  <si>
    <t>055303</t>
  </si>
  <si>
    <t>CANTERBURY WOODS</t>
  </si>
  <si>
    <t>335816</t>
  </si>
  <si>
    <t>115606</t>
  </si>
  <si>
    <t>CANTON CENTER FOR NURSING AND HEALING LLC</t>
  </si>
  <si>
    <t>366300</t>
  </si>
  <si>
    <t>CANTON CHRISTIAN HOME</t>
  </si>
  <si>
    <t>676300</t>
  </si>
  <si>
    <t>CANTON OAKS</t>
  </si>
  <si>
    <t>555341</t>
  </si>
  <si>
    <t>CANYON CREEK POST-ACUTE</t>
  </si>
  <si>
    <t>555822</t>
  </si>
  <si>
    <t>CANYON OAKS NURSING AND REHABILITATION CENTER</t>
  </si>
  <si>
    <t>056082</t>
  </si>
  <si>
    <t>CANYON SPRINGS POST-ACUTE</t>
  </si>
  <si>
    <t>325054</t>
  </si>
  <si>
    <t>CANYON TRANSITIONAL REHABILITATION CENTER, LLC</t>
  </si>
  <si>
    <t>295093</t>
  </si>
  <si>
    <t>CANYON VISTA POST ACUTE</t>
  </si>
  <si>
    <t>135051</t>
  </si>
  <si>
    <t>CANYON WEST OF CASCADIA, LLC DBA CANYON WEST OF CA</t>
  </si>
  <si>
    <t>46A070</t>
  </si>
  <si>
    <t>CANYONLANDS CARE CENTER</t>
  </si>
  <si>
    <t>225337</t>
  </si>
  <si>
    <t>CAPE HERITAGE REHABILITATION &amp; HEALTH CARE CENTER</t>
  </si>
  <si>
    <t>225338</t>
  </si>
  <si>
    <t>CAPE REGENCY REHABILITATION &amp; HEALTH CARE CENTER</t>
  </si>
  <si>
    <t>055585</t>
  </si>
  <si>
    <t>CAPISTRANO BEACH CARE CENTER</t>
  </si>
  <si>
    <t>365315</t>
  </si>
  <si>
    <t>CAPITAL CITY GARDENS REHABILITATION AND NURSING CE</t>
  </si>
  <si>
    <t>345202</t>
  </si>
  <si>
    <t>CAPITAL NURSING AND REHABILITATION CENTER</t>
  </si>
  <si>
    <t>195635</t>
  </si>
  <si>
    <t>CAPITAL OAKS NURSING &amp; REHABILITATION CENTER LLC</t>
  </si>
  <si>
    <t>555442</t>
  </si>
  <si>
    <t>CAPITAL POST ACUTE</t>
  </si>
  <si>
    <t>095022</t>
  </si>
  <si>
    <t>CAPITOL CITY REHAB AND HEALTHCARE CENTER</t>
  </si>
  <si>
    <t>015390</t>
  </si>
  <si>
    <t>CAPITOL HILL HEALTHCARE CENTER</t>
  </si>
  <si>
    <t>375151</t>
  </si>
  <si>
    <t>CAPITOL HILL SKILLED NURSING AND THERAPY</t>
  </si>
  <si>
    <t>195476</t>
  </si>
  <si>
    <t>CAPITOL HOUSE NURSING AND REHAB CENTER</t>
  </si>
  <si>
    <t>525305</t>
  </si>
  <si>
    <t>CAPITOL LAKES HEALTH CENTER</t>
  </si>
  <si>
    <t>395372</t>
  </si>
  <si>
    <t>CAPITOL REHABILITATION AND HEALTHCARE CENTER</t>
  </si>
  <si>
    <t>245534</t>
  </si>
  <si>
    <t>CAPITOL VIEW TRANSITIONAL CARE CENTER</t>
  </si>
  <si>
    <t>366472</t>
  </si>
  <si>
    <t>CAPRI GARDENS</t>
  </si>
  <si>
    <t>105965</t>
  </si>
  <si>
    <t>CAPRI HEALTH AND REHABILITATION CENTER</t>
  </si>
  <si>
    <t>366062</t>
  </si>
  <si>
    <t>CAPRICE HEALTH CARE CENTER</t>
  </si>
  <si>
    <t>676341</t>
  </si>
  <si>
    <t>CAPROCK NURSING &amp; REHABILITATION</t>
  </si>
  <si>
    <t>335543</t>
  </si>
  <si>
    <t>CAPSTONE CENTER FOR REHABILITATION AND NURSING</t>
  </si>
  <si>
    <t>676252</t>
  </si>
  <si>
    <t>CAPSTONE HEALTHCARE ESTATES AT VETERANS MEMORIAL</t>
  </si>
  <si>
    <t>676314</t>
  </si>
  <si>
    <t>CAPSTONE HEALTHCARE ESTATES ON OREM</t>
  </si>
  <si>
    <t>675954</t>
  </si>
  <si>
    <t>CAPSTONE HEALTHCARE OF PERRYTON</t>
  </si>
  <si>
    <t>676480</t>
  </si>
  <si>
    <t>CARADAY MESQUITE</t>
  </si>
  <si>
    <t>455416</t>
  </si>
  <si>
    <t>CARADAY OF FT. WORTH</t>
  </si>
  <si>
    <t>676470</t>
  </si>
  <si>
    <t>CARADAY OF HOUSTON</t>
  </si>
  <si>
    <t>676473</t>
  </si>
  <si>
    <t>CARADAY OF LAMPASAS</t>
  </si>
  <si>
    <t>676477</t>
  </si>
  <si>
    <t>CARADAY OF MOUNT VERNON</t>
  </si>
  <si>
    <t>675553</t>
  </si>
  <si>
    <t>CARADAY OF QUITMAN</t>
  </si>
  <si>
    <t>395260</t>
  </si>
  <si>
    <t>CARBONDALE NURSING AND REHABILITATION CENTER</t>
  </si>
  <si>
    <t>225722</t>
  </si>
  <si>
    <t>CARDIGAN NURSING &amp; REHABILITATION CENTER</t>
  </si>
  <si>
    <t>155400</t>
  </si>
  <si>
    <t>CARDINAL CARE STRATEGIES</t>
  </si>
  <si>
    <t>345385</t>
  </si>
  <si>
    <t>CARDINAL HEALTHCARE AND REHAB</t>
  </si>
  <si>
    <t>185467</t>
  </si>
  <si>
    <t>CARDINAL HILL SKILLED REHABILITATION UNIT</t>
  </si>
  <si>
    <t>155115</t>
  </si>
  <si>
    <t>CARDINAL NURSING AND REHABILITATION CENTER</t>
  </si>
  <si>
    <t>365658</t>
  </si>
  <si>
    <t>CARDINAL WOODS SKILLED NURSING &amp; REHAB CTR</t>
  </si>
  <si>
    <t>525592</t>
  </si>
  <si>
    <t>CARE &amp; REHAB - LADYSMITH 1</t>
  </si>
  <si>
    <t>525710</t>
  </si>
  <si>
    <t>CARE &amp; REHAB - LADYSMITH 2</t>
  </si>
  <si>
    <t>525519</t>
  </si>
  <si>
    <t>CARE AGE OF BROOKFIELD</t>
  </si>
  <si>
    <t>525373</t>
  </si>
  <si>
    <t>CARE AND REHAB - BOSCOBEL</t>
  </si>
  <si>
    <t>525712</t>
  </si>
  <si>
    <t>CARE AND REHAB - CUMBERLAND</t>
  </si>
  <si>
    <t>255097</t>
  </si>
  <si>
    <t>CARE CENTER OF ABERDEEN</t>
  </si>
  <si>
    <t>255095</t>
  </si>
  <si>
    <t>CARE CENTER OF LAUREL</t>
  </si>
  <si>
    <t>675678</t>
  </si>
  <si>
    <t>CARE CHOICE OF BOERNE</t>
  </si>
  <si>
    <t>315146</t>
  </si>
  <si>
    <t>CARE CONNECTION RAHWAY</t>
  </si>
  <si>
    <t>515178</t>
  </si>
  <si>
    <t>CARE HAVEN CENTER</t>
  </si>
  <si>
    <t>675277</t>
  </si>
  <si>
    <t>CARE INN OF LA GRANGE</t>
  </si>
  <si>
    <t>045351</t>
  </si>
  <si>
    <t>CARE MANOR NURSING AND REHAB</t>
  </si>
  <si>
    <t>676046</t>
  </si>
  <si>
    <t>CARE NURSING &amp; REHABILITATION</t>
  </si>
  <si>
    <t>225509</t>
  </si>
  <si>
    <t>CARE ONE AT BROOKLINE</t>
  </si>
  <si>
    <t>225663</t>
  </si>
  <si>
    <t>CARE ONE AT CONCORD</t>
  </si>
  <si>
    <t>225270</t>
  </si>
  <si>
    <t>CARE ONE AT ESSEX PARK</t>
  </si>
  <si>
    <t>225236</t>
  </si>
  <si>
    <t>CARE ONE AT HOLYOKE</t>
  </si>
  <si>
    <t>225288</t>
  </si>
  <si>
    <t>CARE ONE AT LEXINGTON</t>
  </si>
  <si>
    <t>225224</t>
  </si>
  <si>
    <t>CARE ONE AT LOWELL</t>
  </si>
  <si>
    <t>225720</t>
  </si>
  <si>
    <t>CARE ONE AT MILLBURY</t>
  </si>
  <si>
    <t>225650</t>
  </si>
  <si>
    <t>CARE ONE AT NEW BEDFORD</t>
  </si>
  <si>
    <t>225268</t>
  </si>
  <si>
    <t>CARE ONE AT NEWTON</t>
  </si>
  <si>
    <t>225257</t>
  </si>
  <si>
    <t>CARE ONE AT NORTHAMPTON</t>
  </si>
  <si>
    <t>225323</t>
  </si>
  <si>
    <t>CARE ONE AT PEABODY</t>
  </si>
  <si>
    <t>225356</t>
  </si>
  <si>
    <t>CARE ONE AT RANDOLPH</t>
  </si>
  <si>
    <t>225299</t>
  </si>
  <si>
    <t>CARE ONE AT REDSTONE</t>
  </si>
  <si>
    <t>225634</t>
  </si>
  <si>
    <t>CARE ONE AT WEYMOUTH</t>
  </si>
  <si>
    <t>225504</t>
  </si>
  <si>
    <t>CARE ONE AT WILMINGTON</t>
  </si>
  <si>
    <t>395893</t>
  </si>
  <si>
    <t>CARE PAVILION NURSING AND REHABILITATION CENTER</t>
  </si>
  <si>
    <t>165428</t>
  </si>
  <si>
    <t>CAREAGE HILLS REHABILITATION AND HEALTHCARE</t>
  </si>
  <si>
    <t>365202</t>
  </si>
  <si>
    <t>CARECORE AT LIMA LLC</t>
  </si>
  <si>
    <t>365733</t>
  </si>
  <si>
    <t>CARECORE AT MARGARET HALL</t>
  </si>
  <si>
    <t>366122</t>
  </si>
  <si>
    <t>CARECORE AT MARY SCOTT</t>
  </si>
  <si>
    <t>366175</t>
  </si>
  <si>
    <t>CARECORE AT THE MEADOWS</t>
  </si>
  <si>
    <t>015044</t>
  </si>
  <si>
    <t>CAREGIVERS OF PLEASANT GROVE, INC</t>
  </si>
  <si>
    <t>295103</t>
  </si>
  <si>
    <t>CAREMERIDIAN LLC, DBA NEURORESTORATIVE</t>
  </si>
  <si>
    <t>315313</t>
  </si>
  <si>
    <t>CAREONE AT CRESSKILL</t>
  </si>
  <si>
    <t>315472</t>
  </si>
  <si>
    <t>CAREONE AT EAST BRUNSWICK</t>
  </si>
  <si>
    <t>315464</t>
  </si>
  <si>
    <t>CAREONE AT EVESHAM</t>
  </si>
  <si>
    <t>315511</t>
  </si>
  <si>
    <t>CAREONE AT HANOVER TOWNSHIP</t>
  </si>
  <si>
    <t>315092</t>
  </si>
  <si>
    <t>CAREONE AT HOLMDEL</t>
  </si>
  <si>
    <t>315479</t>
  </si>
  <si>
    <t>CAREONE AT LIVINGSTON</t>
  </si>
  <si>
    <t>315488</t>
  </si>
  <si>
    <t>CAREONE AT MADISON AVENUE</t>
  </si>
  <si>
    <t>315087</t>
  </si>
  <si>
    <t>CAREONE AT MIDDLETOWN</t>
  </si>
  <si>
    <t>315482</t>
  </si>
  <si>
    <t>CAREONE AT MOORESTOWN</t>
  </si>
  <si>
    <t>315306</t>
  </si>
  <si>
    <t>CAREONE AT NEW MILFORD</t>
  </si>
  <si>
    <t>315339</t>
  </si>
  <si>
    <t>CAREONE AT ORADELL</t>
  </si>
  <si>
    <t>315468</t>
  </si>
  <si>
    <t>CAREONE AT PARSIPPANY</t>
  </si>
  <si>
    <t>315426</t>
  </si>
  <si>
    <t>CAREONE AT RIDGEWOOD AVENUE</t>
  </si>
  <si>
    <t>315002</t>
  </si>
  <si>
    <t>CAREONE AT SOMERSET VALLEY</t>
  </si>
  <si>
    <t>315502</t>
  </si>
  <si>
    <t>CAREONE AT TEANECK</t>
  </si>
  <si>
    <t>315132</t>
  </si>
  <si>
    <t>CAREONE AT THE HIGHLANDS</t>
  </si>
  <si>
    <t>315369</t>
  </si>
  <si>
    <t>CAREONE AT VALLEY</t>
  </si>
  <si>
    <t>315485</t>
  </si>
  <si>
    <t>CAREONE AT WALL</t>
  </si>
  <si>
    <t>315477</t>
  </si>
  <si>
    <t>CAREONE AT WAYNE</t>
  </si>
  <si>
    <t>315152</t>
  </si>
  <si>
    <t>CAREONE AT WELLINGTON</t>
  </si>
  <si>
    <t>235615</t>
  </si>
  <si>
    <t>CARETEL INNS OF BRIGHTON</t>
  </si>
  <si>
    <t>235646</t>
  </si>
  <si>
    <t>CARETEL INNS OF LINDEN</t>
  </si>
  <si>
    <t>235635</t>
  </si>
  <si>
    <t>CARETEL INNS OF TRI-CITIES</t>
  </si>
  <si>
    <t>205117</t>
  </si>
  <si>
    <t>CARIBOU REHAB AND NURSING CENTER</t>
  </si>
  <si>
    <t>675997</t>
  </si>
  <si>
    <t>CARILLON INC</t>
  </si>
  <si>
    <t>335286</t>
  </si>
  <si>
    <t>CARILLON NURSING AND REHABILITATION CENTER</t>
  </si>
  <si>
    <t>165217</t>
  </si>
  <si>
    <t>CARING ACRES NURSING AND REHAB CENTER</t>
  </si>
  <si>
    <t>395819</t>
  </si>
  <si>
    <t>CARING HEART REHABILITATION AND NURSING CENTER</t>
  </si>
  <si>
    <t>395603</t>
  </si>
  <si>
    <t>CARING HEIGHTS COMMUNITY CARE &amp; REHAB CTR</t>
  </si>
  <si>
    <t>035216</t>
  </si>
  <si>
    <t>CARING HOUSE</t>
  </si>
  <si>
    <t>395959</t>
  </si>
  <si>
    <t>CARING PLACE, THE</t>
  </si>
  <si>
    <t>365286</t>
  </si>
  <si>
    <t>CARINGTON PARK</t>
  </si>
  <si>
    <t>175534</t>
  </si>
  <si>
    <t>CARITAS CENTER, INC</t>
  </si>
  <si>
    <t>28A065</t>
  </si>
  <si>
    <t>CARL T CURTIS HEALTH EDUCATION CENTER NURSING HOME</t>
  </si>
  <si>
    <t>395712</t>
  </si>
  <si>
    <t>CARLETON HEALTHCARE AND REHABILITATION CENTER</t>
  </si>
  <si>
    <t>225273</t>
  </si>
  <si>
    <t>CARLETON-WILLARD VILLAGE RETIREMENT &amp; NURSING CTR</t>
  </si>
  <si>
    <t>495102</t>
  </si>
  <si>
    <t>CARLIN SPRINGS HEALTH &amp; REHABILITATION</t>
  </si>
  <si>
    <t>145454</t>
  </si>
  <si>
    <t>CARLINVILLE REHAB &amp; HCC</t>
  </si>
  <si>
    <t>366043</t>
  </si>
  <si>
    <t>CARLISLE MANOR HEALTH CARE INC</t>
  </si>
  <si>
    <t>395746</t>
  </si>
  <si>
    <t>CARLISLE SKILLED NURSING AND REHABILITATION CENTER</t>
  </si>
  <si>
    <t>555657</t>
  </si>
  <si>
    <t>CARLMONT GARDENS NURSING CENTER</t>
  </si>
  <si>
    <t>056496</t>
  </si>
  <si>
    <t>CARLSBAD BY THE SEA</t>
  </si>
  <si>
    <t>145679</t>
  </si>
  <si>
    <t>CARLTON AT THE LAKE, THE</t>
  </si>
  <si>
    <t>105580</t>
  </si>
  <si>
    <t>CARLTON SHORES HEALTHCARE AND REHABILITATION CENTE</t>
  </si>
  <si>
    <t>145729</t>
  </si>
  <si>
    <t>CARLYLE HEALTHCARE &amp; SR LIVING</t>
  </si>
  <si>
    <t>225541</t>
  </si>
  <si>
    <t>CARLYLE HOUSE</t>
  </si>
  <si>
    <t>115680</t>
  </si>
  <si>
    <t>CARLYLE PLACE</t>
  </si>
  <si>
    <t>425014</t>
  </si>
  <si>
    <t>CARLYLE SENIOR CARE OF AIKEN</t>
  </si>
  <si>
    <t>425319</t>
  </si>
  <si>
    <t>CARLYLE SENIOR CARE OF BLACKVILLE</t>
  </si>
  <si>
    <t>425163</t>
  </si>
  <si>
    <t>CARLYLE SENIOR CARE OF FLORENCE</t>
  </si>
  <si>
    <t>425093</t>
  </si>
  <si>
    <t>CARLYLE SENIOR CARE OF FORK</t>
  </si>
  <si>
    <t>425168</t>
  </si>
  <si>
    <t>CARLYLE SENIOR CARE OF FOUNTAIN INN</t>
  </si>
  <si>
    <t>425117</t>
  </si>
  <si>
    <t>CARLYLE SENIOR CARE OF KINGSTREE</t>
  </si>
  <si>
    <t>425297</t>
  </si>
  <si>
    <t>CARLYLE SENIOR CARE OF WILLISTON LLC</t>
  </si>
  <si>
    <t>155181</t>
  </si>
  <si>
    <t>CARMEL HEALTH &amp; LIVING COMMUNITY</t>
  </si>
  <si>
    <t>056055</t>
  </si>
  <si>
    <t>CARMEL HILLS CARE CENTER</t>
  </si>
  <si>
    <t>265727</t>
  </si>
  <si>
    <t>CARMEL HILLS WELLNESS &amp; REHABILITATION</t>
  </si>
  <si>
    <t>185226</t>
  </si>
  <si>
    <t>CARMEL HOME</t>
  </si>
  <si>
    <t>185208</t>
  </si>
  <si>
    <t>CARMEL MANOR</t>
  </si>
  <si>
    <t>555326</t>
  </si>
  <si>
    <t>CARMEL MOUNTAIN REHABILITATION &amp; HEALTHCARE CENTER</t>
  </si>
  <si>
    <t>335455</t>
  </si>
  <si>
    <t>CARMEL RICHMOND HEALTHCARE AND REHAB CENTER</t>
  </si>
  <si>
    <t>146124</t>
  </si>
  <si>
    <t>CARMI MANOR REHAB &amp; NRSG CTR</t>
  </si>
  <si>
    <t>37E024</t>
  </si>
  <si>
    <t>CARNEGIE NURSING HOME, INC.</t>
  </si>
  <si>
    <t>315370</t>
  </si>
  <si>
    <t>CARNEGIE POST ACUTE CARE AT PRINCETON LLC</t>
  </si>
  <si>
    <t>265861</t>
  </si>
  <si>
    <t>CARNEGIE VILLAGE REHABILITATION &amp; HEALTH CARE CENT</t>
  </si>
  <si>
    <t>315271</t>
  </si>
  <si>
    <t>CARNEYS POINT REHABILITATION AND NURSING CTR, LLC</t>
  </si>
  <si>
    <t>345199</t>
  </si>
  <si>
    <t>CAROL WOODS</t>
  </si>
  <si>
    <t>155387</t>
  </si>
  <si>
    <t>CAROLETON HEALTHCARE CENTER</t>
  </si>
  <si>
    <t>345255</t>
  </si>
  <si>
    <t>CAROLINA CARE HEALTH AND REHABILITATION</t>
  </si>
  <si>
    <t>345526</t>
  </si>
  <si>
    <t>CAROLINA REHAB CENTER OF BURKE</t>
  </si>
  <si>
    <t>345505</t>
  </si>
  <si>
    <t>CAROLINA REHAB CENTER OF CUMBERLAND</t>
  </si>
  <si>
    <t>345072</t>
  </si>
  <si>
    <t>CAROLINA RIVERS NURSING AND REHABILITATION CENTER</t>
  </si>
  <si>
    <t>345123</t>
  </si>
  <si>
    <t>CAROLINA VILLAGE INC</t>
  </si>
  <si>
    <t>505442</t>
  </si>
  <si>
    <t>CAROLINE KLINE GALLAND HOME</t>
  </si>
  <si>
    <t>215083</t>
  </si>
  <si>
    <t>CAROLINE NURSING AND REHAB</t>
  </si>
  <si>
    <t>075034</t>
  </si>
  <si>
    <t>CAROLTON CHRONIC &amp; CONV HOSPITAL</t>
  </si>
  <si>
    <t>245617</t>
  </si>
  <si>
    <t>CARONDELET VILLAGE CARE CENTER</t>
  </si>
  <si>
    <t>676429</t>
  </si>
  <si>
    <t>CARRARA</t>
  </si>
  <si>
    <t>215234</t>
  </si>
  <si>
    <t>CARRIAGE HILL BETHESDA</t>
  </si>
  <si>
    <t>495396</t>
  </si>
  <si>
    <t>CARRIAGE HILL HEALTH  &amp; REHAB CENTER</t>
  </si>
  <si>
    <t>675181</t>
  </si>
  <si>
    <t>CARRIAGE HOUSE MANOR</t>
  </si>
  <si>
    <t>235599</t>
  </si>
  <si>
    <t>CARRIAGE HOUSE NURSING AND REHAB</t>
  </si>
  <si>
    <t>365342</t>
  </si>
  <si>
    <t>CARRIAGE INN OF CADIZ INC</t>
  </si>
  <si>
    <t>365271</t>
  </si>
  <si>
    <t>CARRIAGE INN OF STEUBENVILLE</t>
  </si>
  <si>
    <t>265336</t>
  </si>
  <si>
    <t>CARRIAGE SQUARE REHAB AND HEALTHCARE CENTER</t>
  </si>
  <si>
    <t>265668</t>
  </si>
  <si>
    <t>CARRIE ELLIGSON GIETNER HOME</t>
  </si>
  <si>
    <t>145323</t>
  </si>
  <si>
    <t>CARRIER MILLS NSG &amp; REHAB CTR</t>
  </si>
  <si>
    <t>495386</t>
  </si>
  <si>
    <t>CARRINGTON PLACE AT BOTETOURT COMMONS</t>
  </si>
  <si>
    <t>495349</t>
  </si>
  <si>
    <t>CARRINGTON PLACE AT WYTHEVILLE - BIRDMONT CENTER</t>
  </si>
  <si>
    <t>105616</t>
  </si>
  <si>
    <t>CARRINGTON PLACE OF ST PETE</t>
  </si>
  <si>
    <t>495328</t>
  </si>
  <si>
    <t>CARRINGTON PLACE OF TAPPAHANNOCK</t>
  </si>
  <si>
    <t>255301</t>
  </si>
  <si>
    <t>CARRINGTON, LLC D/B/A THE CARRINGTON</t>
  </si>
  <si>
    <t>195423</t>
  </si>
  <si>
    <t>CARROLL HEALTH AND REHAB LLC</t>
  </si>
  <si>
    <t>365579</t>
  </si>
  <si>
    <t>CARROLL HEALTHCARE CENTER INC</t>
  </si>
  <si>
    <t>265706</t>
  </si>
  <si>
    <t>CARROLL HOUSE</t>
  </si>
  <si>
    <t>215133</t>
  </si>
  <si>
    <t>CARROLL LUTHERAN VILLAGE</t>
  </si>
  <si>
    <t>215085</t>
  </si>
  <si>
    <t>CARROLL PARK HEALTHCARE</t>
  </si>
  <si>
    <t>675972</t>
  </si>
  <si>
    <t>CARROLLTON HEALTH AND REHABILITATION CENTER</t>
  </si>
  <si>
    <t>115638</t>
  </si>
  <si>
    <t>CARROLLTON MANOR, INCORPORATED</t>
  </si>
  <si>
    <t>115368</t>
  </si>
  <si>
    <t>CARROLLTON NURSING &amp; REHAB CTR</t>
  </si>
  <si>
    <t>105553</t>
  </si>
  <si>
    <t>CARROLLWOOD CARE CENTER</t>
  </si>
  <si>
    <t>295023</t>
  </si>
  <si>
    <t>CARSON NURSING AND REHABILITATION CENTER</t>
  </si>
  <si>
    <t>295104</t>
  </si>
  <si>
    <t>CARSON TAHOE TRANSITIONAL REHABILITATION CENTER</t>
  </si>
  <si>
    <t>185253</t>
  </si>
  <si>
    <t>CARTER NURSING AND REHABILITATION</t>
  </si>
  <si>
    <t>115571</t>
  </si>
  <si>
    <t>CARTERSVILLE CENTER FOR NURSING AND HEALING</t>
  </si>
  <si>
    <t>335579</t>
  </si>
  <si>
    <t>CARTHAGE CENTER FOR REHABILITATION AND NURSING</t>
  </si>
  <si>
    <t>265320</t>
  </si>
  <si>
    <t>CARTHAGE HEALTH AND REHABILITATION CENTER</t>
  </si>
  <si>
    <t>455963</t>
  </si>
  <si>
    <t>CARTHAGE HEALTHCARE CENTER</t>
  </si>
  <si>
    <t>255351</t>
  </si>
  <si>
    <t>CARTHAGE SENIOR CARE</t>
  </si>
  <si>
    <t>225453</t>
  </si>
  <si>
    <t>CARVALHO GROVE HEALTH AND REHABILITATION CENTER</t>
  </si>
  <si>
    <t>345434</t>
  </si>
  <si>
    <t>CARVER LIVING CENTER</t>
  </si>
  <si>
    <t>345403</t>
  </si>
  <si>
    <t>CARY HEALTH AND REHABILITATION</t>
  </si>
  <si>
    <t>325043</t>
  </si>
  <si>
    <t>CASA ARENA HEALTHCARE LLC</t>
  </si>
  <si>
    <t>676064</t>
  </si>
  <si>
    <t>CASA AZUL SKILLED NURSING AND REHABILITATION</t>
  </si>
  <si>
    <t>056291</t>
  </si>
  <si>
    <t>CASA BONITA CONVALESCENT HOSPITAL</t>
  </si>
  <si>
    <t>056495</t>
  </si>
  <si>
    <t>CASA COLOMA HEALTH CARE CENTER</t>
  </si>
  <si>
    <t>555362</t>
  </si>
  <si>
    <t>CASA DE LAS CAMPANAS</t>
  </si>
  <si>
    <t>325047</t>
  </si>
  <si>
    <t>CASA DE ORO CENTER</t>
  </si>
  <si>
    <t>165174</t>
  </si>
  <si>
    <t>CASA DE PAZ HEALTH CARE CENTER</t>
  </si>
  <si>
    <t>225179</t>
  </si>
  <si>
    <t>CASA DE RAMANA REHABILITATION CENTER</t>
  </si>
  <si>
    <t>325108</t>
  </si>
  <si>
    <t>CASA DEL SOL CENTER</t>
  </si>
  <si>
    <t>555023</t>
  </si>
  <si>
    <t>CASA DORINDA</t>
  </si>
  <si>
    <t>325086</t>
  </si>
  <si>
    <t>CASA MARIA HEALTHCARE</t>
  </si>
  <si>
    <t>105327</t>
  </si>
  <si>
    <t>CASA MORA REHABILITATION AND EXTENDED CARE</t>
  </si>
  <si>
    <t>155469</t>
  </si>
  <si>
    <t>CASA OF HOBART</t>
  </si>
  <si>
    <t>335780</t>
  </si>
  <si>
    <t>CASA PROMESA</t>
  </si>
  <si>
    <t>325038</t>
  </si>
  <si>
    <t>CASA REAL</t>
  </si>
  <si>
    <t>035070</t>
  </si>
  <si>
    <t>CASAS ADOBES POST ACUTE REHAB CENTER</t>
  </si>
  <si>
    <t>385276</t>
  </si>
  <si>
    <t>CASCADE MANOR</t>
  </si>
  <si>
    <t>385187</t>
  </si>
  <si>
    <t>CASCADE TERRACE</t>
  </si>
  <si>
    <t>135089</t>
  </si>
  <si>
    <t>CASCADES AT DESERT VIEW</t>
  </si>
  <si>
    <t>675254</t>
  </si>
  <si>
    <t>CASCADES AT GALVESTON</t>
  </si>
  <si>
    <t>675231</t>
  </si>
  <si>
    <t>CASCADES AT JACINTO REHAB LP</t>
  </si>
  <si>
    <t>465090</t>
  </si>
  <si>
    <t>CASCADES AT ORCHARD PARK</t>
  </si>
  <si>
    <t>675172</t>
  </si>
  <si>
    <t>CASCADES AT PORT ARTHUR</t>
  </si>
  <si>
    <t>465184</t>
  </si>
  <si>
    <t>CASCADES AT RIVERWALK</t>
  </si>
  <si>
    <t>675541</t>
  </si>
  <si>
    <t>CASCADES AT SENIOR REHAB</t>
  </si>
  <si>
    <t>135146</t>
  </si>
  <si>
    <t>CASCADIA OF BOISE</t>
  </si>
  <si>
    <t>135145</t>
  </si>
  <si>
    <t>CASCADIA OF LEWISTON</t>
  </si>
  <si>
    <t>135144</t>
  </si>
  <si>
    <t>CASCADIA OF NAMPA</t>
  </si>
  <si>
    <t>146117</t>
  </si>
  <si>
    <t>CASEY HEALTHCARE CENTER</t>
  </si>
  <si>
    <t>065341</t>
  </si>
  <si>
    <t>CASEY'S POND SENIOR LIVING LTC</t>
  </si>
  <si>
    <t>145585</t>
  </si>
  <si>
    <t>CASEYVILLE NURSING &amp; REHAB CTR</t>
  </si>
  <si>
    <t>505151</t>
  </si>
  <si>
    <t>CASHMERE POST ACUTE</t>
  </si>
  <si>
    <t>056148</t>
  </si>
  <si>
    <t>CASITAS CARE CENTER</t>
  </si>
  <si>
    <t>535024</t>
  </si>
  <si>
    <t>CASPER MOUNTAIN REHABILITATION AND CARE CENTER</t>
  </si>
  <si>
    <t>235352</t>
  </si>
  <si>
    <t>CASS COUNTY MEDICAL CARE FACIL</t>
  </si>
  <si>
    <t>675065</t>
  </si>
  <si>
    <t>CASS VALLEY HEALTHCARE CENTER</t>
  </si>
  <si>
    <t>395661</t>
  </si>
  <si>
    <t>CASSELMAN HEALTHCARE AND REHABILITATION CENTER</t>
  </si>
  <si>
    <t>075159</t>
  </si>
  <si>
    <t>CASSENA CARE AT NORWALK</t>
  </si>
  <si>
    <t>075061</t>
  </si>
  <si>
    <t>CASSENA CARE AT STAMFORD</t>
  </si>
  <si>
    <t>265460</t>
  </si>
  <si>
    <t>CASSVILLE HEALTH CENTER FOR REHAB AND HEALTHCARE</t>
  </si>
  <si>
    <t>455510</t>
  </si>
  <si>
    <t>CASTLE HILLS REHABILITATION AND CARE CENTER</t>
  </si>
  <si>
    <t>555263</t>
  </si>
  <si>
    <t>CASTLE MANOR CONVALESCENT CENTER</t>
  </si>
  <si>
    <t>065420</t>
  </si>
  <si>
    <t>CASTLE PEAK SENIOR LIFE AND REHABILITATION</t>
  </si>
  <si>
    <t>675960</t>
  </si>
  <si>
    <t>CASTLE PINES HEALTH AND REHABILITATION</t>
  </si>
  <si>
    <t>155245</t>
  </si>
  <si>
    <t>CASTLETON HEALTH CARE CENTER</t>
  </si>
  <si>
    <t>555187</t>
  </si>
  <si>
    <t>CATALINA ISLAND MEDICAL CENTER D/P SNF</t>
  </si>
  <si>
    <t>035190</t>
  </si>
  <si>
    <t>CATALINA POST ACUTE AND REHABILITATION</t>
  </si>
  <si>
    <t>056150</t>
  </si>
  <si>
    <t>CATERED MANOR NURSING CENTER</t>
  </si>
  <si>
    <t>155720</t>
  </si>
  <si>
    <t>CATHEDRAL HEALTH CARE CENTER</t>
  </si>
  <si>
    <t>395467</t>
  </si>
  <si>
    <t>CATHEDRAL VILLAGE</t>
  </si>
  <si>
    <t>366098</t>
  </si>
  <si>
    <t>CATHERINE'S CARE CENTER, INC</t>
  </si>
  <si>
    <t>175410</t>
  </si>
  <si>
    <t>CATHOLIC CARE CENTER, INC</t>
  </si>
  <si>
    <t>245439</t>
  </si>
  <si>
    <t>CATHOLIC ELDERCARE ON MAIN</t>
  </si>
  <si>
    <t>225448</t>
  </si>
  <si>
    <t>CATHOLIC MEMORIAL HOME</t>
  </si>
  <si>
    <t>335245</t>
  </si>
  <si>
    <t>CATON PARK REHAB AND NURSING CENTER, L L C</t>
  </si>
  <si>
    <t>045442</t>
  </si>
  <si>
    <t>CAVALIER HEALTHCARE OF ENGLAND</t>
  </si>
  <si>
    <t>045148</t>
  </si>
  <si>
    <t>CAVE CITY NURSING HOME INC</t>
  </si>
  <si>
    <t>335249</t>
  </si>
  <si>
    <t>CAYUGA NURSING AND REHABILITATION CENTER</t>
  </si>
  <si>
    <t>525646</t>
  </si>
  <si>
    <t>CCC OF PEWAUKEE</t>
  </si>
  <si>
    <t>525232</t>
  </si>
  <si>
    <t>CCC OF WEST GREEN BAY</t>
  </si>
  <si>
    <t>375581</t>
  </si>
  <si>
    <t>CEARU MEDICAL RESORT</t>
  </si>
  <si>
    <t>155822</t>
  </si>
  <si>
    <t>CEDAR CREEK HEALTH CAMPUS</t>
  </si>
  <si>
    <t>675929</t>
  </si>
  <si>
    <t>CEDAR CREEK NURSING AND REHABILITATION CENTER</t>
  </si>
  <si>
    <t>525649</t>
  </si>
  <si>
    <t>CEDAR CREST HEALTH CENTER</t>
  </si>
  <si>
    <t>555790</t>
  </si>
  <si>
    <t>CEDAR CREST NURSING AND REHABILITATION CENTER</t>
  </si>
  <si>
    <t>415032</t>
  </si>
  <si>
    <t>CEDAR CREST NURSING CENTRE INC</t>
  </si>
  <si>
    <t>395760</t>
  </si>
  <si>
    <t>CEDAR CREST POST ACUTE</t>
  </si>
  <si>
    <t>315491</t>
  </si>
  <si>
    <t>CEDAR CREST/MOUNTAINVIEW GARDENS</t>
  </si>
  <si>
    <t>385284</t>
  </si>
  <si>
    <t>CEDAR CROSSINGS</t>
  </si>
  <si>
    <t>165197</t>
  </si>
  <si>
    <t>CEDAR FALLS HEALTH CARE CENTER</t>
  </si>
  <si>
    <t>315257</t>
  </si>
  <si>
    <t>CEDAR GROVE RESPIRATORY AND NURSING CENTER</t>
  </si>
  <si>
    <t>395770</t>
  </si>
  <si>
    <t>CEDAR HAVEN HEALTHCARE CENTER</t>
  </si>
  <si>
    <t>465143</t>
  </si>
  <si>
    <t>CEDAR HEALTH AND REHABILITATION</t>
  </si>
  <si>
    <t>305082</t>
  </si>
  <si>
    <t>CEDAR HEALTHCARE CENTER</t>
  </si>
  <si>
    <t>475046</t>
  </si>
  <si>
    <t>CEDAR HILL HEALTH CARE CENTER</t>
  </si>
  <si>
    <t>395620</t>
  </si>
  <si>
    <t>CEDAR HILL HEALTHCARE AND REHABILITATION CENTER</t>
  </si>
  <si>
    <t>675032</t>
  </si>
  <si>
    <t>CEDAR HILL HEALTHCARE CENTER</t>
  </si>
  <si>
    <t>345131</t>
  </si>
  <si>
    <t>CEDAR HILLS CENTER FOR NURSING AND REHABILITATION</t>
  </si>
  <si>
    <t>675931</t>
  </si>
  <si>
    <t>CEDAR HILLS GERIATRIC CENTER</t>
  </si>
  <si>
    <t>676488</t>
  </si>
  <si>
    <t>CEDAR HOLLOW REHABILITATION CENTER</t>
  </si>
  <si>
    <t>525465</t>
  </si>
  <si>
    <t>CEDAR LAKE HEALTH AND REHAB CENTER</t>
  </si>
  <si>
    <t>675898</t>
  </si>
  <si>
    <t>CEDAR LAKE NURSING HOME</t>
  </si>
  <si>
    <t>335185</t>
  </si>
  <si>
    <t>CEDAR MANOR NURSING &amp; REHABILITATION CENTER</t>
  </si>
  <si>
    <t>676068</t>
  </si>
  <si>
    <t>CEDAR MANOR NURSING AND REHABILITATION CENTER</t>
  </si>
  <si>
    <t>165599</t>
  </si>
  <si>
    <t>CEDAR MANOR NURSING HOME</t>
  </si>
  <si>
    <t>555494</t>
  </si>
  <si>
    <t>CEDAR MOUNTAIN POST ACUTE</t>
  </si>
  <si>
    <t>265279</t>
  </si>
  <si>
    <t>CEDAR POINTE</t>
  </si>
  <si>
    <t>676432</t>
  </si>
  <si>
    <t>CEDAR POINTE HEALTH AND WELLNESS CENTER</t>
  </si>
  <si>
    <t>205060</t>
  </si>
  <si>
    <t>CEDAR RIDGE CENTER</t>
  </si>
  <si>
    <t>515087</t>
  </si>
  <si>
    <t>145571</t>
  </si>
  <si>
    <t>CEDAR RIDGE HEALTH &amp; REHAB CTR</t>
  </si>
  <si>
    <t>185145</t>
  </si>
  <si>
    <t>CEDAR RIDGE HEALTH CAMPUS</t>
  </si>
  <si>
    <t>325113</t>
  </si>
  <si>
    <t>CEDAR RIDGE INN</t>
  </si>
  <si>
    <t>455930</t>
  </si>
  <si>
    <t>CEDAR RIDGE REHABILITATION AND HEALTHCARE CENTER</t>
  </si>
  <si>
    <t>165790</t>
  </si>
  <si>
    <t>CEDAR RIDGE VILLAGE</t>
  </si>
  <si>
    <t>115436</t>
  </si>
  <si>
    <t>CEDAR VALLEY NSG &amp; REHAB CTR</t>
  </si>
  <si>
    <t>225333</t>
  </si>
  <si>
    <t>CEDAR VIEW REHABILITATION AND HEALTHCARE CENTER</t>
  </si>
  <si>
    <t>105723</t>
  </si>
  <si>
    <t>CEDARBROOK HEALTH AND REHABILITATION CENTER</t>
  </si>
  <si>
    <t>395465</t>
  </si>
  <si>
    <t>CEDARBROOK SENIOR CARE AND REHABILITATION</t>
  </si>
  <si>
    <t>525578</t>
  </si>
  <si>
    <t>CEDARBURG HEALTH SERVICES</t>
  </si>
  <si>
    <t>375233</t>
  </si>
  <si>
    <t>CEDARCREST CARE CENTER</t>
  </si>
  <si>
    <t>265205</t>
  </si>
  <si>
    <t>CEDARGATE HEALTHCARE</t>
  </si>
  <si>
    <t>255309</t>
  </si>
  <si>
    <t>CEDARS HEALTH CENTER</t>
  </si>
  <si>
    <t>065202</t>
  </si>
  <si>
    <t>CEDARS HEALTHCARE CENTER</t>
  </si>
  <si>
    <t>495153</t>
  </si>
  <si>
    <t>205003</t>
  </si>
  <si>
    <t>CEDARS NURSING CARE CENTER</t>
  </si>
  <si>
    <t>366296</t>
  </si>
  <si>
    <t>CEDARS OF LEBANON CARE CENTER</t>
  </si>
  <si>
    <t>155796</t>
  </si>
  <si>
    <t>CEDARS THE</t>
  </si>
  <si>
    <t>365690</t>
  </si>
  <si>
    <t>CEDARVIEW CARE CENTER</t>
  </si>
  <si>
    <t>225461</t>
  </si>
  <si>
    <t>CEDARWOOD GARDENS</t>
  </si>
  <si>
    <t>365033</t>
  </si>
  <si>
    <t>CEDARWOOD PLAZA</t>
  </si>
  <si>
    <t>055296</t>
  </si>
  <si>
    <t>CEDARWOOD POST ACUTE</t>
  </si>
  <si>
    <t>395393</t>
  </si>
  <si>
    <t>CEDARWOOD REHABILITATION &amp; HEALTHCARE CENTER</t>
  </si>
  <si>
    <t>146176</t>
  </si>
  <si>
    <t>CELEBRATE SENIOR LIVING NILES</t>
  </si>
  <si>
    <t>155255</t>
  </si>
  <si>
    <t>CELEBRATE SENIOR LIVING OF FORT WAYNE</t>
  </si>
  <si>
    <t>145680</t>
  </si>
  <si>
    <t>CELEBRATE SR LIVING OF MOLINE</t>
  </si>
  <si>
    <t>445445</t>
  </si>
  <si>
    <t>CELINA HEALTH AND REHABILITATION CENTER</t>
  </si>
  <si>
    <t>365377</t>
  </si>
  <si>
    <t>CELINA MANOR</t>
  </si>
  <si>
    <t>395950</t>
  </si>
  <si>
    <t>CENTENNIAL HEALTHCARE AND REHABILITATION CENTER</t>
  </si>
  <si>
    <t>035289</t>
  </si>
  <si>
    <t>CENTER AT ARROWHEAD, LLC</t>
  </si>
  <si>
    <t>065390</t>
  </si>
  <si>
    <t>CENTER AT CENTENNIAL, THE</t>
  </si>
  <si>
    <t>065431</t>
  </si>
  <si>
    <t>CENTER AT CENTERPLACE, LLC, THE</t>
  </si>
  <si>
    <t>065413</t>
  </si>
  <si>
    <t>CENTER AT CORDERA</t>
  </si>
  <si>
    <t>085057</t>
  </si>
  <si>
    <t>CENTER AT EDEN HILL, LLC</t>
  </si>
  <si>
    <t>065425</t>
  </si>
  <si>
    <t>CENTER AT FORESIGHT LLC, THE</t>
  </si>
  <si>
    <t>065403</t>
  </si>
  <si>
    <t>CENTER AT LINCOLN, LLC, THE</t>
  </si>
  <si>
    <t>065419</t>
  </si>
  <si>
    <t>CENTER AT LOWRY, LLC</t>
  </si>
  <si>
    <t>065416</t>
  </si>
  <si>
    <t>CENTER AT NORTHRIDGE, LLC, THE</t>
  </si>
  <si>
    <t>065427</t>
  </si>
  <si>
    <t>CENTER AT PARK WEST LLC, THE</t>
  </si>
  <si>
    <t>065423</t>
  </si>
  <si>
    <t>CENTER AT ROCK CREEK, LLC</t>
  </si>
  <si>
    <t>175564</t>
  </si>
  <si>
    <t>CENTER AT WATERFRONT LLC</t>
  </si>
  <si>
    <t>745005</t>
  </si>
  <si>
    <t>CENTER AT ZARAGOZA, LLC</t>
  </si>
  <si>
    <t>115040</t>
  </si>
  <si>
    <t>CENTER FOR ADVANCED REHAB AT PARKSIDE, THE</t>
  </si>
  <si>
    <t>225420</t>
  </si>
  <si>
    <t>CENTER FOR EXTENDED CARE AT AMHERST</t>
  </si>
  <si>
    <t>475029</t>
  </si>
  <si>
    <t>CENTER FOR LIVING &amp; REHABILITATION</t>
  </si>
  <si>
    <t>366442</t>
  </si>
  <si>
    <t>CENTER FOR REHABILITATION AT HAMPTON WOODS THE</t>
  </si>
  <si>
    <t>146062</t>
  </si>
  <si>
    <t>CENTER HOME HISPANIC ELDERLY</t>
  </si>
  <si>
    <t>445424</t>
  </si>
  <si>
    <t>CENTER ON AGING AND HEALTH</t>
  </si>
  <si>
    <t>195483</t>
  </si>
  <si>
    <t>CENTER POINT HEALTH CARE AND REHAB</t>
  </si>
  <si>
    <t>366299</t>
  </si>
  <si>
    <t>CENTERBURG POINTE</t>
  </si>
  <si>
    <t>365525</t>
  </si>
  <si>
    <t>CENTERBURG RESPIRATORY &amp; SPECIALTY REHAB CTR</t>
  </si>
  <si>
    <t>435088</t>
  </si>
  <si>
    <t>CENTERVILLE CARE AND REHAB CENTER INC</t>
  </si>
  <si>
    <t>365764</t>
  </si>
  <si>
    <t>CENTERVILLE HEALTH AND REHAB</t>
  </si>
  <si>
    <t>165225</t>
  </si>
  <si>
    <t>CENTERVILLE SPECIALTY CARE</t>
  </si>
  <si>
    <t>056186</t>
  </si>
  <si>
    <t>CENTINELA GRAND INC</t>
  </si>
  <si>
    <t>056167</t>
  </si>
  <si>
    <t>CENTINELA SKILLED NURSING &amp; WELLNESS CENTRE WEST</t>
  </si>
  <si>
    <t>245341</t>
  </si>
  <si>
    <t>CENTRACARE HEALTH SYSTEM-SAUK CENTRE NURSING HOME</t>
  </si>
  <si>
    <t>145853</t>
  </si>
  <si>
    <t>CENTRAL BAPTIST VILLAGE</t>
  </si>
  <si>
    <t>345410</t>
  </si>
  <si>
    <t>CENTRAL CONTINUING CARE</t>
  </si>
  <si>
    <t>055280</t>
  </si>
  <si>
    <t>CENTRAL GARDENS POST ACUTE</t>
  </si>
  <si>
    <t>195382</t>
  </si>
  <si>
    <t>CENTRAL GUEST HOUSE HEALTHCARE &amp; REHABILITATION CE</t>
  </si>
  <si>
    <t>245401</t>
  </si>
  <si>
    <t>CENTRAL HEALTH CARE CENTER</t>
  </si>
  <si>
    <t>335284</t>
  </si>
  <si>
    <t>CENTRAL ISLAND HEALTHCARE</t>
  </si>
  <si>
    <t>275064</t>
  </si>
  <si>
    <t>CENTRAL MONTANA NURSING &amp; REHABILITATION CENTER</t>
  </si>
  <si>
    <t>145648</t>
  </si>
  <si>
    <t>CENTRAL NURSING HOME</t>
  </si>
  <si>
    <t>335253</t>
  </si>
  <si>
    <t>CENTRAL PARK REHABILITATION AND NURSING CENTER</t>
  </si>
  <si>
    <t>335472</t>
  </si>
  <si>
    <t>CENTRAL QUEENS REHAB &amp; NURSING CENTER</t>
  </si>
  <si>
    <t>675326</t>
  </si>
  <si>
    <t>CENTRAL TEXAS NURSING &amp; REHABILITATION</t>
  </si>
  <si>
    <t>245521</t>
  </si>
  <si>
    <t>CENTRAL TODD COUNTY CARE CENTER</t>
  </si>
  <si>
    <t>145666</t>
  </si>
  <si>
    <t>CENTRALIA MANOR</t>
  </si>
  <si>
    <t>065377</t>
  </si>
  <si>
    <t>CENTRE AVE HEALTH &amp; REHAB</t>
  </si>
  <si>
    <t>395779</t>
  </si>
  <si>
    <t>CENTRE CARE REHABILITATION AND WELLNESS SERVICES</t>
  </si>
  <si>
    <t>105563</t>
  </si>
  <si>
    <t>CENTRE POINTE HEALTH AND REHAB CENTER</t>
  </si>
  <si>
    <t>405025</t>
  </si>
  <si>
    <t>CENTRO MEDICO WILMA N VAZQUEZ SNF</t>
  </si>
  <si>
    <t>105860</t>
  </si>
  <si>
    <t>CENTURY CENTER FOR REHABILITATION AND HEALING</t>
  </si>
  <si>
    <t>155510</t>
  </si>
  <si>
    <t>CENTURY VILLA HEALTH CARE</t>
  </si>
  <si>
    <t>555368</t>
  </si>
  <si>
    <t>CENTURY VILLA, INC</t>
  </si>
  <si>
    <t>245255</t>
  </si>
  <si>
    <t>CERENITY CARE CENTER ON HUMBOLDT</t>
  </si>
  <si>
    <t>245300</t>
  </si>
  <si>
    <t>CERENITY CARE CENTER WHITE BEAR LAKE</t>
  </si>
  <si>
    <t>245365</t>
  </si>
  <si>
    <t>CERENITY MARIAN OF ST PAUL  LLC</t>
  </si>
  <si>
    <t>055935</t>
  </si>
  <si>
    <t>CERES POSTACUTE CARE</t>
  </si>
  <si>
    <t>056405</t>
  </si>
  <si>
    <t>CERRITOS VISTA HEALTHCARE CENTER</t>
  </si>
  <si>
    <t>255125</t>
  </si>
  <si>
    <t>CHADWICK NURSING AND REHABILITATION CENTER LLC</t>
  </si>
  <si>
    <t>265492</t>
  </si>
  <si>
    <t>CHAFFEE NURSING CENTER</t>
  </si>
  <si>
    <t>145670</t>
  </si>
  <si>
    <t>CHALET LIVING &amp; REHAB</t>
  </si>
  <si>
    <t>235361</t>
  </si>
  <si>
    <t>CHALET OF NILES, LLC</t>
  </si>
  <si>
    <t>155336</t>
  </si>
  <si>
    <t>CHALET REHABILITATION AND HEALTHCARE CENTER</t>
  </si>
  <si>
    <t>365734</t>
  </si>
  <si>
    <t>CHAMBERLIN HEALTHCARE CENTER</t>
  </si>
  <si>
    <t>045318</t>
  </si>
  <si>
    <t>CHAMBERS HEALTH AND REHABILITATION</t>
  </si>
  <si>
    <t>395944</t>
  </si>
  <si>
    <t>CHAMBERS POINTE HEALTH CARE CENTER</t>
  </si>
  <si>
    <t>395348</t>
  </si>
  <si>
    <t>CHAMBERSBURG SKILLED NURSING AND REHABILITATION CE</t>
  </si>
  <si>
    <t>225221</t>
  </si>
  <si>
    <t>CHAMPION REHABILITATION AND NURSING CENTER</t>
  </si>
  <si>
    <t>676236</t>
  </si>
  <si>
    <t>CHAMPIONS HEALTHCARE AT WILLOWBROOK</t>
  </si>
  <si>
    <t>335442</t>
  </si>
  <si>
    <t>CHAMPLAIN VALLEY PHYSICIANS HOSP MED CTR S N F</t>
  </si>
  <si>
    <t>425138</t>
  </si>
  <si>
    <t>CHANDLER CREEK POST ACUTE</t>
  </si>
  <si>
    <t>395305</t>
  </si>
  <si>
    <t>CHANDLER HALL HEALTH SERVICES</t>
  </si>
  <si>
    <t>455910</t>
  </si>
  <si>
    <t>CHANDLER NURSING CENTER</t>
  </si>
  <si>
    <t>035101</t>
  </si>
  <si>
    <t>CHANDLER POST ACUTE AND REHABILITATION</t>
  </si>
  <si>
    <t>375470</t>
  </si>
  <si>
    <t>CHANDLER THERAPY &amp; LIVING CENTER LLC</t>
  </si>
  <si>
    <t>555875</t>
  </si>
  <si>
    <t>CHANNEL ISLANDS POST ACUTE</t>
  </si>
  <si>
    <t>555872</t>
  </si>
  <si>
    <t>CHAPARRAL HOUSE</t>
  </si>
  <si>
    <t>365494</t>
  </si>
  <si>
    <t>CHAPEL HILL COMMUNITY</t>
  </si>
  <si>
    <t>215220</t>
  </si>
  <si>
    <t>CHAPEL HILL NURSING CENTER</t>
  </si>
  <si>
    <t>395449</t>
  </si>
  <si>
    <t>CHAPEL MANOR</t>
  </si>
  <si>
    <t>395923</t>
  </si>
  <si>
    <t>CHAPEL POINTE AT CARLISLE</t>
  </si>
  <si>
    <t>045364</t>
  </si>
  <si>
    <t>CHAPEL RIDGE HEALTH AND REHAB</t>
  </si>
  <si>
    <t>045201</t>
  </si>
  <si>
    <t>CHAPEL WOODS HEALTH AND REHABILITATION</t>
  </si>
  <si>
    <t>335631</t>
  </si>
  <si>
    <t>CHAPIN HOME FOR THE AGING</t>
  </si>
  <si>
    <t>115477</t>
  </si>
  <si>
    <t>CHAPLINWOOD NURSING HOME</t>
  </si>
  <si>
    <t>055816</t>
  </si>
  <si>
    <t>CHAPMAN CARE CENTER</t>
  </si>
  <si>
    <t>555709</t>
  </si>
  <si>
    <t>CHAPMAN GLOBAL MEDICAL CENTER D/P SNF</t>
  </si>
  <si>
    <t>015221</t>
  </si>
  <si>
    <t>CHAPMAN HEALTHCARE CENTER, INC</t>
  </si>
  <si>
    <t>175474</t>
  </si>
  <si>
    <t>CHAPMAN VALLEY MANOR</t>
  </si>
  <si>
    <t>365711</t>
  </si>
  <si>
    <t>CHARDON CENTER</t>
  </si>
  <si>
    <t>265526</t>
  </si>
  <si>
    <t>CHARITON PARK HEALTH CARE CENTER</t>
  </si>
  <si>
    <t>165305</t>
  </si>
  <si>
    <t>CHARITON SPECIALTY CARE</t>
  </si>
  <si>
    <t>225304</t>
  </si>
  <si>
    <t>CHARLENE MANOR EXTENDED CARE FACILITY</t>
  </si>
  <si>
    <t>335475</t>
  </si>
  <si>
    <t>CHARLES T SITRIN HEALTH CARE CENTER INC</t>
  </si>
  <si>
    <t>515089</t>
  </si>
  <si>
    <t>CHARLESTON HEALTHCARE CENTER</t>
  </si>
  <si>
    <t>265165</t>
  </si>
  <si>
    <t>CHARLESTON MANOR</t>
  </si>
  <si>
    <t>145636</t>
  </si>
  <si>
    <t>CHARLESTON REHAB &amp; HEALTH CC</t>
  </si>
  <si>
    <t>215223</t>
  </si>
  <si>
    <t>CHARLESTOWN COMMUNITY INC</t>
  </si>
  <si>
    <t>155668</t>
  </si>
  <si>
    <t>CHARLESTOWN PLACE AT NEW ALBANY</t>
  </si>
  <si>
    <t>105363</t>
  </si>
  <si>
    <t>CHARLOTTE BAY REHAB AND CARE CENTER</t>
  </si>
  <si>
    <t>215161</t>
  </si>
  <si>
    <t>CHARLOTTE HALL VETERANS HOME</t>
  </si>
  <si>
    <t>345405</t>
  </si>
  <si>
    <t>CHARLOTTE HEALTH &amp; REHABILITATION CENTER</t>
  </si>
  <si>
    <t>495178</t>
  </si>
  <si>
    <t>CHARLOTTESVILLE HEALTH &amp; REHABILITATION CENTER</t>
  </si>
  <si>
    <t>015460</t>
  </si>
  <si>
    <t>CHARLTON PLACE REHAB AND HEALTHCARE CENTER</t>
  </si>
  <si>
    <t>225208</t>
  </si>
  <si>
    <t>CHARLWELL HOUSE HEALTH AND REHABILITATION</t>
  </si>
  <si>
    <t>105693</t>
  </si>
  <si>
    <t>CHARMING LAKES REHAB</t>
  </si>
  <si>
    <t>245282</t>
  </si>
  <si>
    <t>CHARTER HOUSE INC</t>
  </si>
  <si>
    <t>155710</t>
  </si>
  <si>
    <t>CHASE CENTER</t>
  </si>
  <si>
    <t>495380</t>
  </si>
  <si>
    <t>CHASE CITY HEALTH AND REHAB CENTER</t>
  </si>
  <si>
    <t>175223</t>
  </si>
  <si>
    <t>CHASE COUNTY CARE AND REHAB</t>
  </si>
  <si>
    <t>335344</t>
  </si>
  <si>
    <t>CHASEHEALTH REHAB AND RESIDENTIAL CARE</t>
  </si>
  <si>
    <t>105396</t>
  </si>
  <si>
    <t>CHATEAU AT MOORINGS PARK, THE</t>
  </si>
  <si>
    <t>195589</t>
  </si>
  <si>
    <t>CHATEAU DE NOTRE DAME COMMUNITY CARE CENTER</t>
  </si>
  <si>
    <t>195491</t>
  </si>
  <si>
    <t>CHATEAU D'VILLE REHAB AND RETIREMENT</t>
  </si>
  <si>
    <t>265142</t>
  </si>
  <si>
    <t>CHATEAU GIRARDEAU</t>
  </si>
  <si>
    <t>195184</t>
  </si>
  <si>
    <t>CHATEAU LIVING CENTER</t>
  </si>
  <si>
    <t>195498</t>
  </si>
  <si>
    <t>CHATEAU NAPOLEON CARING</t>
  </si>
  <si>
    <t>145614</t>
  </si>
  <si>
    <t>CHATEAU NRSG &amp; REHAB CENTER</t>
  </si>
  <si>
    <t>155249</t>
  </si>
  <si>
    <t>CHATEAU REHABILITATION AND HEALTHCARE CENTER</t>
  </si>
  <si>
    <t>195304</t>
  </si>
  <si>
    <t>CHATEAU ST. JAMES REHAB AND RETIREMENT</t>
  </si>
  <si>
    <t>195602</t>
  </si>
  <si>
    <t>CHATEAU TERREBONNE HEALTH CARE</t>
  </si>
  <si>
    <t>106139</t>
  </si>
  <si>
    <t>CHATHAM GLEN HEALTHCARE AND REHABILITATION CENTER</t>
  </si>
  <si>
    <t>495399</t>
  </si>
  <si>
    <t>CHATHAM HEALTH &amp; REHABILITATION CENTER</t>
  </si>
  <si>
    <t>315120</t>
  </si>
  <si>
    <t>CHATHAM HILLS SUBACUTE CARE CENTER</t>
  </si>
  <si>
    <t>345095</t>
  </si>
  <si>
    <t>CHATHAM NURSING &amp; REHABILITATION</t>
  </si>
  <si>
    <t>106013</t>
  </si>
  <si>
    <t>CHATSWORTH AT PGA NATIONAL</t>
  </si>
  <si>
    <t>115280</t>
  </si>
  <si>
    <t>CHATSWORTH HEALTH CARE CENTER</t>
  </si>
  <si>
    <t>056351</t>
  </si>
  <si>
    <t>CHATSWORTH PARK HEALTH CARE CENTER</t>
  </si>
  <si>
    <t>115701</t>
  </si>
  <si>
    <t>CHATUGE REGIONAL NURSING HOME</t>
  </si>
  <si>
    <t>165019</t>
  </si>
  <si>
    <t>CHAUTAUQUA GUEST HOME #2</t>
  </si>
  <si>
    <t>165243</t>
  </si>
  <si>
    <t>CHAUTAUQUA GUEST HOME #3</t>
  </si>
  <si>
    <t>185236</t>
  </si>
  <si>
    <t>CHAUTAUQUA HEALTH AND REHABILITATION</t>
  </si>
  <si>
    <t>335485</t>
  </si>
  <si>
    <t>CHAUTAUQUA NURSING AND REHABILITATION CENTER</t>
  </si>
  <si>
    <t>105626</t>
  </si>
  <si>
    <t>CHAUTAUQUA SPRINGS HEALTH CENTER</t>
  </si>
  <si>
    <t>375140</t>
  </si>
  <si>
    <t>CHECOTAH NURSING CENTER</t>
  </si>
  <si>
    <t>385199</t>
  </si>
  <si>
    <t>CHEHALEM HEALTH &amp; REHAB</t>
  </si>
  <si>
    <t>676334</t>
  </si>
  <si>
    <t>CHELSEA GARDENS</t>
  </si>
  <si>
    <t>075299</t>
  </si>
  <si>
    <t>CHELSEA PLACE CARE CENTER</t>
  </si>
  <si>
    <t>495236</t>
  </si>
  <si>
    <t>CHELSEA REHABILITATION AND HEALTHCARE CENTER</t>
  </si>
  <si>
    <t>235021</t>
  </si>
  <si>
    <t>CHELSEA RETIREMENT COMMUNITY</t>
  </si>
  <si>
    <t>115724</t>
  </si>
  <si>
    <t>CHELSEY PARK HEALTH AND REHABILITATION</t>
  </si>
  <si>
    <t>395330</t>
  </si>
  <si>
    <t>CHELTENHAM NURSING AND REHAB C</t>
  </si>
  <si>
    <t>335480</t>
  </si>
  <si>
    <t>CHEMUNG COUNTY HEALTH CENTER - NURSING FACILITY</t>
  </si>
  <si>
    <t>505346</t>
  </si>
  <si>
    <t>CHENEY CARE CENTER</t>
  </si>
  <si>
    <t>175399</t>
  </si>
  <si>
    <t>CHENEY GOLDEN AGE HOME</t>
  </si>
  <si>
    <t>425005</t>
  </si>
  <si>
    <t>CHERAW HEALTHCARE</t>
  </si>
  <si>
    <t>366246</t>
  </si>
  <si>
    <t>CHERITH CARE CENTER AT WILLOW BROOK</t>
  </si>
  <si>
    <t>115508</t>
  </si>
  <si>
    <t>CHEROKEE CENTER FOR NURSING AND HEALING LLC</t>
  </si>
  <si>
    <t>015200</t>
  </si>
  <si>
    <t>CHEROKEE COUNTY HEALTH AND REHABILITATION CENTER</t>
  </si>
  <si>
    <t>375324</t>
  </si>
  <si>
    <t>CHEROKEE COUNTY NURSING CENTER</t>
  </si>
  <si>
    <t>185237</t>
  </si>
  <si>
    <t>CHEROKEE PARK REHABILITATION</t>
  </si>
  <si>
    <t>675008</t>
  </si>
  <si>
    <t>CHEROKEE ROSE NURSING AND REHABILITATION</t>
  </si>
  <si>
    <t>165330</t>
  </si>
  <si>
    <t>CHEROKEE SPECIALTY CARE</t>
  </si>
  <si>
    <t>675835</t>
  </si>
  <si>
    <t>CHEROKEE TRAILS NURSING HOME</t>
  </si>
  <si>
    <t>065203</t>
  </si>
  <si>
    <t>CHERRELYN HEALTHCARE CENTER</t>
  </si>
  <si>
    <t>115652</t>
  </si>
  <si>
    <t>CHERRY BLOSSOM HEALTH AND REHABILITATION</t>
  </si>
  <si>
    <t>075396</t>
  </si>
  <si>
    <t>CHERRY BROOK HEALTH CARE CENTER</t>
  </si>
  <si>
    <t>235228</t>
  </si>
  <si>
    <t>CHERRY HILL FOR NURSING AND REHABILITATION</t>
  </si>
  <si>
    <t>415053</t>
  </si>
  <si>
    <t>CHERRY HILL MANOR</t>
  </si>
  <si>
    <t>015445</t>
  </si>
  <si>
    <t>CHERRY HILL REHABILITATION &amp; HEALTHCARE CENTER</t>
  </si>
  <si>
    <t>345487</t>
  </si>
  <si>
    <t>CHERRY POINT BAY NURSING AND REHABILITATION CENTER</t>
  </si>
  <si>
    <t>195541</t>
  </si>
  <si>
    <t>CHERRY RIDGE</t>
  </si>
  <si>
    <t>135095</t>
  </si>
  <si>
    <t>CHERRY RIDGE OF CASCADIA</t>
  </si>
  <si>
    <t>495121</t>
  </si>
  <si>
    <t>CHERRYDALE HEALTH AND REHABILITATION CENTER</t>
  </si>
  <si>
    <t>235641</t>
  </si>
  <si>
    <t>CHESANING NURSING AND REHABILITATION CENTER</t>
  </si>
  <si>
    <t>495108</t>
  </si>
  <si>
    <t>CHESAPEAKE HEALTH AND REHABILITATION CENTER</t>
  </si>
  <si>
    <t>215142</t>
  </si>
  <si>
    <t>CHESAPEAKE SHORES NURSING CENTER</t>
  </si>
  <si>
    <t>305054</t>
  </si>
  <si>
    <t>CHESHIRE COUNTY HOME</t>
  </si>
  <si>
    <t>315383</t>
  </si>
  <si>
    <t>CHESHIRE HOME</t>
  </si>
  <si>
    <t>075373</t>
  </si>
  <si>
    <t>CHESHIRE HOUSE HEALTH CARE FAC</t>
  </si>
  <si>
    <t>075307</t>
  </si>
  <si>
    <t>CHESTELM HEALTH AND REHABILITATION CENTER</t>
  </si>
  <si>
    <t>155246</t>
  </si>
  <si>
    <t>CHESTERTON MANOR</t>
  </si>
  <si>
    <t>215260</t>
  </si>
  <si>
    <t>CHESTERTOWN NURSING AND REHAB</t>
  </si>
  <si>
    <t>366080</t>
  </si>
  <si>
    <t>CHESTERWOOD VILLAGE</t>
  </si>
  <si>
    <t>215255</t>
  </si>
  <si>
    <t>CHESTNUT GRN HLTH CTR BLAKEHUR</t>
  </si>
  <si>
    <t>395334</t>
  </si>
  <si>
    <t>CHESTNUT HILL LODGE HEALTH AND REHAB CTR</t>
  </si>
  <si>
    <t>225303</t>
  </si>
  <si>
    <t>CHESTNUT HILL OF EAST LONGMEADOW</t>
  </si>
  <si>
    <t>335243</t>
  </si>
  <si>
    <t>CHESTNUT PARK REHABILITATION AND NURSING CENTER</t>
  </si>
  <si>
    <t>265331</t>
  </si>
  <si>
    <t>CHESTNUT REHAB AND NURSING</t>
  </si>
  <si>
    <t>115423</t>
  </si>
  <si>
    <t>CHESTNUT RIDGE NSG &amp; REHAB CTR</t>
  </si>
  <si>
    <t>056190</t>
  </si>
  <si>
    <t>CHESTNUT RIDGE POST ACUTE LLC</t>
  </si>
  <si>
    <t>225370</t>
  </si>
  <si>
    <t>CHESTNUT WOODS REHABILITATION AND HEALTHCARE CTR</t>
  </si>
  <si>
    <t>395538</t>
  </si>
  <si>
    <t>CHESWICK REHABILITATION AND WELLNESS CENTER, LLC</t>
  </si>
  <si>
    <t>175347</t>
  </si>
  <si>
    <t>CHEYENNE COUNTY VILLAGE INC</t>
  </si>
  <si>
    <t>06A192</t>
  </si>
  <si>
    <t>CHEYENNE MANOR</t>
  </si>
  <si>
    <t>676466</t>
  </si>
  <si>
    <t>CHEYENNE MEDICAL LODGE</t>
  </si>
  <si>
    <t>525526</t>
  </si>
  <si>
    <t>CHI FRANCISCAN VILLA</t>
  </si>
  <si>
    <t>285081</t>
  </si>
  <si>
    <t>CHI HEALTH ST FRANCIS</t>
  </si>
  <si>
    <t>145639</t>
  </si>
  <si>
    <t>CHICAGO RIDGE SNF</t>
  </si>
  <si>
    <t>375541</t>
  </si>
  <si>
    <t>CHICKASHA NURSING CENTER, INC</t>
  </si>
  <si>
    <t>056074</t>
  </si>
  <si>
    <t>CHICO HEIGHTS REHABILITATION  &amp; WELLNESS CENTRE, L</t>
  </si>
  <si>
    <t>055516</t>
  </si>
  <si>
    <t>CHICO TERRACE HEALTHCARE &amp; WELLNESS CENTRE, LP</t>
  </si>
  <si>
    <t>225539</t>
  </si>
  <si>
    <t>CHICOPEE REHABILITATION AND NURSING</t>
  </si>
  <si>
    <t>106110</t>
  </si>
  <si>
    <t>CHILDRENS COMPREHENSIVE CARE CENTER INC</t>
  </si>
  <si>
    <t>555734</t>
  </si>
  <si>
    <t>CHILDRENS HC ORG NO CA -PEDIATRIC HOSPITAL D/P SNF</t>
  </si>
  <si>
    <t>555204</t>
  </si>
  <si>
    <t>CHILDRENS HC ORG NO CA SARATOGA PEDIATRIC SUBACUTE</t>
  </si>
  <si>
    <t>315239</t>
  </si>
  <si>
    <t>CHILDRENS SPECIALIZED HOSPITAL MOUNTAINSIDE</t>
  </si>
  <si>
    <t>315443</t>
  </si>
  <si>
    <t>CHILDRENS SPECIALIZED HOSPITAL TOMS RIVER</t>
  </si>
  <si>
    <t>675055</t>
  </si>
  <si>
    <t>CHILDRESS HEALTHCARE CENTER</t>
  </si>
  <si>
    <t>16A001</t>
  </si>
  <si>
    <t>CHILDSERVE HABILITATION CENTER</t>
  </si>
  <si>
    <t>285260</t>
  </si>
  <si>
    <t>CHIMNEY ROCK VILLA</t>
  </si>
  <si>
    <t>055126</t>
  </si>
  <si>
    <t>CHINO VALLEY HEALTH CARE CENTE</t>
  </si>
  <si>
    <t>105729</t>
  </si>
  <si>
    <t>CHIPOLA HEALTH AND REHABILITATION CENTER</t>
  </si>
  <si>
    <t>525419</t>
  </si>
  <si>
    <t>CHIPPEWA MANOR NURSING AND REHABILITATION</t>
  </si>
  <si>
    <t>675053</t>
  </si>
  <si>
    <t>CHISOLM TRAIL NURSING AND REHABILITATION CENTER</t>
  </si>
  <si>
    <t>015164</t>
  </si>
  <si>
    <t>CHOCTAW HEALTH AND REHAB</t>
  </si>
  <si>
    <t>375372</t>
  </si>
  <si>
    <t>CHOCTAW NATION NURSING HOME</t>
  </si>
  <si>
    <t>255347</t>
  </si>
  <si>
    <t>CHOCTAW NURSING AND REHABILITATION CENTER</t>
  </si>
  <si>
    <t>255339</t>
  </si>
  <si>
    <t>CHOCTAW RESIDENTIAL CENTER</t>
  </si>
  <si>
    <t>495338</t>
  </si>
  <si>
    <t>CHOICE HEALTHCARE AT ABINGDON</t>
  </si>
  <si>
    <t>245423</t>
  </si>
  <si>
    <t>CHOSEN VALLEY CARE CENTER</t>
  </si>
  <si>
    <t>345164</t>
  </si>
  <si>
    <t>CHOWAN RIVER NURSING AND REHABILITATION CENTER</t>
  </si>
  <si>
    <t>555530</t>
  </si>
  <si>
    <t>CHOWCHILLA MEMORIAL HEALTHCARE DISTRICT</t>
  </si>
  <si>
    <t>395460</t>
  </si>
  <si>
    <t>CHRIST THE KING MANOR</t>
  </si>
  <si>
    <t>455617</t>
  </si>
  <si>
    <t>CHRISTIAN CARE CENTER</t>
  </si>
  <si>
    <t>675958</t>
  </si>
  <si>
    <t>445537</t>
  </si>
  <si>
    <t>CHRISTIAN CARE CENTER OF BOLIVAR, LLC</t>
  </si>
  <si>
    <t>445539</t>
  </si>
  <si>
    <t>CHRISTIAN CARE CENTER OF MEDINA</t>
  </si>
  <si>
    <t>445077</t>
  </si>
  <si>
    <t>CHRISTIAN CARE CENTER OF UNICOI COUNTY</t>
  </si>
  <si>
    <t>035173</t>
  </si>
  <si>
    <t>CHRISTIAN CARE NURSING CENTER</t>
  </si>
  <si>
    <t>235656</t>
  </si>
  <si>
    <t>155701</t>
  </si>
  <si>
    <t>CHRISTIAN CARE RETIREMENT COMMUNITY</t>
  </si>
  <si>
    <t>115573</t>
  </si>
  <si>
    <t>CHRISTIAN CITY REHABILITATION CENTER</t>
  </si>
  <si>
    <t>525626</t>
  </si>
  <si>
    <t>CHRISTIAN COMMUNITY HOME</t>
  </si>
  <si>
    <t>525706</t>
  </si>
  <si>
    <t>CHRISTIAN COMMUNITY HOME OF OSCEOLA, INC</t>
  </si>
  <si>
    <t>265174</t>
  </si>
  <si>
    <t>CHRISTIAN EXTENDED CARE &amp; REHABILITATION</t>
  </si>
  <si>
    <t>315376</t>
  </si>
  <si>
    <t>CHRISTIAN HEALTH CARE CENTER</t>
  </si>
  <si>
    <t>505406</t>
  </si>
  <si>
    <t>185147</t>
  </si>
  <si>
    <t>CHRISTIAN HEALTH CENTER</t>
  </si>
  <si>
    <t>185232</t>
  </si>
  <si>
    <t>185419</t>
  </si>
  <si>
    <t>185338</t>
  </si>
  <si>
    <t>CHRISTIAN HEIGHTS NURSING AND REHABILITATION CENTE</t>
  </si>
  <si>
    <t>525531</t>
  </si>
  <si>
    <t>CHRISTIAN HOME AND REHAB CTR</t>
  </si>
  <si>
    <t>285246</t>
  </si>
  <si>
    <t>CHRISTIAN HOMES HEALTH CARE CENTER</t>
  </si>
  <si>
    <t>235244</t>
  </si>
  <si>
    <t>CHRISTIAN PARK HEALTH CARE CENTER</t>
  </si>
  <si>
    <t>235179</t>
  </si>
  <si>
    <t>CHRISTIAN PARK VILLAGE</t>
  </si>
  <si>
    <t>225385</t>
  </si>
  <si>
    <t>CHRISTOPHER HOUSE OF WORCESTER</t>
  </si>
  <si>
    <t>396125</t>
  </si>
  <si>
    <t>CHRIST'S HOME RETIREMENT COMMUNITY</t>
  </si>
  <si>
    <t>195381</t>
  </si>
  <si>
    <t>CHRISTWOOD</t>
  </si>
  <si>
    <t>115287</t>
  </si>
  <si>
    <t>CHULIO HILLS HEALTH AND REHAB</t>
  </si>
  <si>
    <t>445237</t>
  </si>
  <si>
    <t>CHURCH HILL POST-ACUTE AND REHABILITATION CENTER</t>
  </si>
  <si>
    <t>335263</t>
  </si>
  <si>
    <t>CHURCH HOME OF THE PROTESTANT EPISCOPAL CHURCH</t>
  </si>
  <si>
    <t>115708</t>
  </si>
  <si>
    <t>CHURCH HOME REHABILITATION AND HEALTHCARE</t>
  </si>
  <si>
    <t>235619</t>
  </si>
  <si>
    <t>CHURCH OF CHRIST CARE CENTER</t>
  </si>
  <si>
    <t>395784</t>
  </si>
  <si>
    <t>CHURCH OF GOD HOME, INC</t>
  </si>
  <si>
    <t>085025</t>
  </si>
  <si>
    <t>CHURCHMAN VILLAGE</t>
  </si>
  <si>
    <t>676240</t>
  </si>
  <si>
    <t>CIBOLO CREEK</t>
  </si>
  <si>
    <t>375102</t>
  </si>
  <si>
    <t>CIMARRON NURSING CENTER</t>
  </si>
  <si>
    <t>676431</t>
  </si>
  <si>
    <t>CIMARRON PARK NURSING AND REHABILITATION CENTER</t>
  </si>
  <si>
    <t>676087</t>
  </si>
  <si>
    <t>CIMARRON PLACE HEALTH &amp; REHABILITATION CENTER</t>
  </si>
  <si>
    <t>375346</t>
  </si>
  <si>
    <t>CIMARRON POINTE CARE CENTER</t>
  </si>
  <si>
    <t>365977</t>
  </si>
  <si>
    <t>CIRCLE OF CARE</t>
  </si>
  <si>
    <t>365456</t>
  </si>
  <si>
    <t>CIRCLEVILLE POST-ACUTE</t>
  </si>
  <si>
    <t>675259</t>
  </si>
  <si>
    <t>CISCO NURSING &amp; REHABILITATION</t>
  </si>
  <si>
    <t>146131</t>
  </si>
  <si>
    <t>CISNE REHABILITATION &amp; HEALTH CENTER</t>
  </si>
  <si>
    <t>145043</t>
  </si>
  <si>
    <t>CITADEL CARE CENTER-KANKAKEE</t>
  </si>
  <si>
    <t>145932</t>
  </si>
  <si>
    <t>CITADEL CARE CENTER-WILMETTE</t>
  </si>
  <si>
    <t>145536</t>
  </si>
  <si>
    <t>CITADEL OF BOURBONNAIS,THE</t>
  </si>
  <si>
    <t>145741</t>
  </si>
  <si>
    <t>CITADEL OF GLENVIEW,THE</t>
  </si>
  <si>
    <t>145982</t>
  </si>
  <si>
    <t>CITADEL OF NORTHBROOK, THE</t>
  </si>
  <si>
    <t>145468</t>
  </si>
  <si>
    <t>CITADEL OF SKOKIE, THE</t>
  </si>
  <si>
    <t>145278</t>
  </si>
  <si>
    <t>CITADEL OF STERLING,THE</t>
  </si>
  <si>
    <t>035103</t>
  </si>
  <si>
    <t>CITADEL POST ACUTE</t>
  </si>
  <si>
    <t>215105</t>
  </si>
  <si>
    <t>CITIZENS CARE AND REHABILITATION CENTER OF FREDERI</t>
  </si>
  <si>
    <t>215039</t>
  </si>
  <si>
    <t>CITIZENS CARE CENTER</t>
  </si>
  <si>
    <t>675086</t>
  </si>
  <si>
    <t>CITIZENS MEDICAL CENTER</t>
  </si>
  <si>
    <t>175554</t>
  </si>
  <si>
    <t>CITIZENS MEDICAL CENTER LTCU</t>
  </si>
  <si>
    <t>265545</t>
  </si>
  <si>
    <t>CITIZENS MEMORIAL HEALTHCARE FACILITY</t>
  </si>
  <si>
    <t>105858</t>
  </si>
  <si>
    <t>CITRUS HEALTH AND REHABILITATION CENTER</t>
  </si>
  <si>
    <t>555337</t>
  </si>
  <si>
    <t>CITRUS HEIGHTS POST ACUTE</t>
  </si>
  <si>
    <t>055872</t>
  </si>
  <si>
    <t>CITRUS NURSING CENTER</t>
  </si>
  <si>
    <t>465072</t>
  </si>
  <si>
    <t>CITY CREEK POST ACUTE</t>
  </si>
  <si>
    <t>555160</t>
  </si>
  <si>
    <t>676335</t>
  </si>
  <si>
    <t>CITY OF ENNIS DBA BROADMOOR MEDICAL LODGE</t>
  </si>
  <si>
    <t>145850</t>
  </si>
  <si>
    <t>CITY VIEW MULTICARE CENTER</t>
  </si>
  <si>
    <t>056203</t>
  </si>
  <si>
    <t>CITY VIEW POST ACUTE</t>
  </si>
  <si>
    <t>365879</t>
  </si>
  <si>
    <t>CITYVIEW HEALTHCARE AND REHABILITATION</t>
  </si>
  <si>
    <t>675622</t>
  </si>
  <si>
    <t>CITYVIEW NURSING AND REHABILITATION CENTER</t>
  </si>
  <si>
    <t>015109</t>
  </si>
  <si>
    <t>CIVIC CENTER HEALTH AND REHABILITATION, LLC</t>
  </si>
  <si>
    <t>075222</t>
  </si>
  <si>
    <t>CIVITA CARE CENTER AT CHESHIRE</t>
  </si>
  <si>
    <t>075274</t>
  </si>
  <si>
    <t>CIVITA CARE CENTER AT DANBURY</t>
  </si>
  <si>
    <t>075394</t>
  </si>
  <si>
    <t>CIVITA CARE CENTER AT LONG RIDGE</t>
  </si>
  <si>
    <t>075213</t>
  </si>
  <si>
    <t>CIVITA CARE CENTER AT MILFORD</t>
  </si>
  <si>
    <t>075286</t>
  </si>
  <si>
    <t>CIVITA CARE CENTER AT NEWINGTON</t>
  </si>
  <si>
    <t>075377</t>
  </si>
  <si>
    <t>CIVITA CARE CENTER AT WEST RIVER</t>
  </si>
  <si>
    <t>445157</t>
  </si>
  <si>
    <t>CLAIBORNE AND HUGHES HLTH CNTR</t>
  </si>
  <si>
    <t>255192</t>
  </si>
  <si>
    <t>CLAIBORNE COUNTY SENIOR CARE</t>
  </si>
  <si>
    <t>445071</t>
  </si>
  <si>
    <t>CLAIBORNE HEALTH AND REHABILITATION CENTER</t>
  </si>
  <si>
    <t>195316</t>
  </si>
  <si>
    <t>CLAIBORNE HEALTHCARE CENTER</t>
  </si>
  <si>
    <t>195545</t>
  </si>
  <si>
    <t>CLAIBORNE REHABILITATION</t>
  </si>
  <si>
    <t>525431</t>
  </si>
  <si>
    <t>CLAIRIDGE HOUSE</t>
  </si>
  <si>
    <t>345015</t>
  </si>
  <si>
    <t>CLAPP'S CONVALESCENT NURSING HOME INC</t>
  </si>
  <si>
    <t>345024</t>
  </si>
  <si>
    <t>CLAPPS NURSING CENTER INC</t>
  </si>
  <si>
    <t>555832</t>
  </si>
  <si>
    <t>CLARA BALDWIN STOCKER HOME FOR WOMEN</t>
  </si>
  <si>
    <t>245573</t>
  </si>
  <si>
    <t>CLARA CITY CARE CENTER</t>
  </si>
  <si>
    <t>26A293</t>
  </si>
  <si>
    <t>CLARA MANOR NURSING HOME</t>
  </si>
  <si>
    <t>055394</t>
  </si>
  <si>
    <t>CLAREMONT CARE CENTER</t>
  </si>
  <si>
    <t>555085</t>
  </si>
  <si>
    <t>CLAREMONT MANOR CARE CENTER</t>
  </si>
  <si>
    <t>395660</t>
  </si>
  <si>
    <t>CLAREMONT NURSING &amp; REHABILITATION CENTER</t>
  </si>
  <si>
    <t>375375</t>
  </si>
  <si>
    <t>CLAREMORE SKILLED NURSING AND THERAPY</t>
  </si>
  <si>
    <t>265599</t>
  </si>
  <si>
    <t>CLARENCE CARE CENTER</t>
  </si>
  <si>
    <t>165590</t>
  </si>
  <si>
    <t>CLARENCE NURSING HOME</t>
  </si>
  <si>
    <t>125064</t>
  </si>
  <si>
    <t>CLARENCE TC CHING VILLAS AT ST FRANCIS</t>
  </si>
  <si>
    <t>676411</t>
  </si>
  <si>
    <t>CLARENDON NURSING HOME</t>
  </si>
  <si>
    <t>676021</t>
  </si>
  <si>
    <t>CLAREWOOD HOUSE EXTENDED CARE CENTER</t>
  </si>
  <si>
    <t>175343</t>
  </si>
  <si>
    <t>CLARIDGE COURT</t>
  </si>
  <si>
    <t>145434</t>
  </si>
  <si>
    <t>CLARIDGE HEALTHCARE CENTER</t>
  </si>
  <si>
    <t>105513</t>
  </si>
  <si>
    <t>CLARIDGE HOUSE NURSING AND REHABILITATION CENTER</t>
  </si>
  <si>
    <t>395707</t>
  </si>
  <si>
    <t>CLARION HEALTHCARE AND REHABILITATION CENTER</t>
  </si>
  <si>
    <t>165362</t>
  </si>
  <si>
    <t>CLARION WELLNESS AND REHABILITATION CENTER</t>
  </si>
  <si>
    <t>265485</t>
  </si>
  <si>
    <t>CLARK COUNTY NURSING HOME</t>
  </si>
  <si>
    <t>525403</t>
  </si>
  <si>
    <t>CLARK COUNTY REHABILITATION &amp; LIVING CENTER</t>
  </si>
  <si>
    <t>275107</t>
  </si>
  <si>
    <t>CLARK FORK VALLEY NURSING HOME</t>
  </si>
  <si>
    <t>145507</t>
  </si>
  <si>
    <t>CLARK MANOR</t>
  </si>
  <si>
    <t>155697</t>
  </si>
  <si>
    <t>CLARK REHABILITATION AND SKILLED NURSING CENTER</t>
  </si>
  <si>
    <t>235401</t>
  </si>
  <si>
    <t>CLARK RETIREMENT COMMUNITY</t>
  </si>
  <si>
    <t>245551</t>
  </si>
  <si>
    <t>CLARKFIELD CARE CENTER</t>
  </si>
  <si>
    <t>145381</t>
  </si>
  <si>
    <t>CLARK-LINDSEY VILLAGE</t>
  </si>
  <si>
    <t>265416</t>
  </si>
  <si>
    <t>CLARK'S MOUNTAIN NURSING CENTER</t>
  </si>
  <si>
    <t>515166</t>
  </si>
  <si>
    <t>CLARKSBURG HEALTHCARE CENTER</t>
  </si>
  <si>
    <t>255267</t>
  </si>
  <si>
    <t>CLARKSDALE NURSING CENTER</t>
  </si>
  <si>
    <t>285116</t>
  </si>
  <si>
    <t>CLARKSON COMMUNITY CARE CENTER INC</t>
  </si>
  <si>
    <t>435037</t>
  </si>
  <si>
    <t>CLARKSON HEALTH CARE</t>
  </si>
  <si>
    <t>505283</t>
  </si>
  <si>
    <t>CLARKSTON HEALTH AND REHAB OF CASCADIA</t>
  </si>
  <si>
    <t>495379</t>
  </si>
  <si>
    <t>CLARKSVILLE HEALTH &amp; REHAB CENTER</t>
  </si>
  <si>
    <t>455985</t>
  </si>
  <si>
    <t>CLARKSVILLE NURSING HOME</t>
  </si>
  <si>
    <t>165495</t>
  </si>
  <si>
    <t>CLARKSVILLE SKILLED NURSING &amp; REHAB CENTER</t>
  </si>
  <si>
    <t>265514</t>
  </si>
  <si>
    <t>CLARU DEVILLE NURSING CENTER</t>
  </si>
  <si>
    <t>395458</t>
  </si>
  <si>
    <t>CLARVIEW NURSING AND REHAB CEN</t>
  </si>
  <si>
    <t>385144</t>
  </si>
  <si>
    <t>CLATSOP CARE CENTER</t>
  </si>
  <si>
    <t>175310</t>
  </si>
  <si>
    <t>CLAY CENTER PRESBYTERIAN MANOR</t>
  </si>
  <si>
    <t>345433</t>
  </si>
  <si>
    <t>CLAY COUNTY CARE CENTER</t>
  </si>
  <si>
    <t>015124</t>
  </si>
  <si>
    <t>CLAY COUNTY NURSING HOME</t>
  </si>
  <si>
    <t>515142</t>
  </si>
  <si>
    <t>CLAY HEALTHCARE CENTER</t>
  </si>
  <si>
    <t>146151</t>
  </si>
  <si>
    <t>CLAYBERG, THE</t>
  </si>
  <si>
    <t>366260</t>
  </si>
  <si>
    <t>CLAYMONT NURSING &amp; REHABILITATION CENTER</t>
  </si>
  <si>
    <t>325100</t>
  </si>
  <si>
    <t>CLAYTON NURSING AND REHAB</t>
  </si>
  <si>
    <t>345317</t>
  </si>
  <si>
    <t>CLAYTON REHABILITATION AND HEALTHCARE CENTER</t>
  </si>
  <si>
    <t>065120</t>
  </si>
  <si>
    <t>CLEAR CREEK CARE CENTER</t>
  </si>
  <si>
    <t>345562</t>
  </si>
  <si>
    <t>CLEAR CREEK NURSING &amp; REHABILITATION CENTER</t>
  </si>
  <si>
    <t>555880</t>
  </si>
  <si>
    <t>CLEAR VIEW CONVALESCENT CENTER</t>
  </si>
  <si>
    <t>555881</t>
  </si>
  <si>
    <t>CLEAR VIEW SANITARIUM</t>
  </si>
  <si>
    <t>235281</t>
  </si>
  <si>
    <t>CLEARSTREAM REHABILITATION AND NURSING CENTER</t>
  </si>
  <si>
    <t>525453</t>
  </si>
  <si>
    <t>CLEARVIEW</t>
  </si>
  <si>
    <t>52A461</t>
  </si>
  <si>
    <t>CLEARVIEW BRAIN INJURY CENTER</t>
  </si>
  <si>
    <t>165269</t>
  </si>
  <si>
    <t>CLEARVIEW HOME</t>
  </si>
  <si>
    <t>265614</t>
  </si>
  <si>
    <t>CLEARVIEW NURSING CENTER</t>
  </si>
  <si>
    <t>155815</t>
  </si>
  <si>
    <t>CLEARVISTA LAKE HEALTH CAMPUS</t>
  </si>
  <si>
    <t>105274</t>
  </si>
  <si>
    <t>CLEARWATER CENTER</t>
  </si>
  <si>
    <t>135048</t>
  </si>
  <si>
    <t>CLEARWATER HEALTH &amp; REHABILITATION OF CASCADIA</t>
  </si>
  <si>
    <t>555307</t>
  </si>
  <si>
    <t>CLEARWATER HEALTHCARE CENTER</t>
  </si>
  <si>
    <t>175454</t>
  </si>
  <si>
    <t>CLEARWATER NURSING &amp; REHABILITATION CENTER</t>
  </si>
  <si>
    <t>015053</t>
  </si>
  <si>
    <t>CLEBURNE COUNTY NURSING HOME</t>
  </si>
  <si>
    <t>525327</t>
  </si>
  <si>
    <t>CLEMENT MANOR HEALTH CARE CENTER</t>
  </si>
  <si>
    <t>396071</t>
  </si>
  <si>
    <t>CLEPPER MANOR</t>
  </si>
  <si>
    <t>105512</t>
  </si>
  <si>
    <t>CLERMONT HEALTH AND REHABILITATION CENTER</t>
  </si>
  <si>
    <t>375443</t>
  </si>
  <si>
    <t>CLEVELAND CARE AND REHAB CENTER</t>
  </si>
  <si>
    <t>455952</t>
  </si>
  <si>
    <t>CLEVELAND HEALTH CARE CENTER</t>
  </si>
  <si>
    <t>255114</t>
  </si>
  <si>
    <t>CLEVELAND NURSING AND REHABILITATION CENTER</t>
  </si>
  <si>
    <t>345282</t>
  </si>
  <si>
    <t>CLEVELAND PINES</t>
  </si>
  <si>
    <t>105462</t>
  </si>
  <si>
    <t>CLEWISTON NURSING &amp; REHABILITATION</t>
  </si>
  <si>
    <t>106056</t>
  </si>
  <si>
    <t>CLIFFORD CHESTER SIMS STATE VETERANS NURSING HOME</t>
  </si>
  <si>
    <t>335349</t>
  </si>
  <si>
    <t>CLIFFSIDE REHAB &amp; RESIDENTIAL HEALTH CARE CENTER</t>
  </si>
  <si>
    <t>365304</t>
  </si>
  <si>
    <t>CLIFTON HEALTHCARE CENTER</t>
  </si>
  <si>
    <t>185176</t>
  </si>
  <si>
    <t>CLIFTON OAKS CARE AND REHAB CENTER, LLC</t>
  </si>
  <si>
    <t>225402</t>
  </si>
  <si>
    <t>CLIFTON REHABILITATION NURSING CENTER</t>
  </si>
  <si>
    <t>335361</t>
  </si>
  <si>
    <t>CLIFTON SPRINGS HOSPITAL AND CLINIC EXTENDED CARE</t>
  </si>
  <si>
    <t>495181</t>
  </si>
  <si>
    <t>CLINCH VALLEY MEDICAL CENTER</t>
  </si>
  <si>
    <t>185315</t>
  </si>
  <si>
    <t>CLINTON COUNTY CARE AND REHABILITATION CENTER</t>
  </si>
  <si>
    <t>335598</t>
  </si>
  <si>
    <t>CLINTON COUNTY NURSING HOME</t>
  </si>
  <si>
    <t>155319</t>
  </si>
  <si>
    <t>CLINTON GARDENS</t>
  </si>
  <si>
    <t>215231</t>
  </si>
  <si>
    <t>CLINTON HEALTHCARE  CENTER</t>
  </si>
  <si>
    <t>265255</t>
  </si>
  <si>
    <t>CLINTON HEALTHCARE AND REHABILITATION CENTER</t>
  </si>
  <si>
    <t>255282</t>
  </si>
  <si>
    <t>CLINTON HEALTHCARE LLC - SNF</t>
  </si>
  <si>
    <t>155295</t>
  </si>
  <si>
    <t>CLINTON HOUSE REHABILITATION AND HEALTHCARE CENTER</t>
  </si>
  <si>
    <t>146025</t>
  </si>
  <si>
    <t>CLINTON MANOR LIVING CENTER</t>
  </si>
  <si>
    <t>185469</t>
  </si>
  <si>
    <t>CLINTON PLACE</t>
  </si>
  <si>
    <t>375253</t>
  </si>
  <si>
    <t>CLINTON THERAPY &amp; LIVING CENTER</t>
  </si>
  <si>
    <t>185326</t>
  </si>
  <si>
    <t>CLINTON-HICKMAN COUNTY NURSING FACILITY</t>
  </si>
  <si>
    <t>395852</t>
  </si>
  <si>
    <t>CLIVEDEN NURSING AND REHABILITATION CENTER</t>
  </si>
  <si>
    <t>335239</t>
  </si>
  <si>
    <t>CLOVE LAKES HEALTH CARE AND REHAB CENTER, INC</t>
  </si>
  <si>
    <t>205063</t>
  </si>
  <si>
    <t>CLOVER HEALTH CARE</t>
  </si>
  <si>
    <t>315113</t>
  </si>
  <si>
    <t>CLOVER MEADOWS HEALTHCARE AND REHABILITATION CENTE</t>
  </si>
  <si>
    <t>315429</t>
  </si>
  <si>
    <t>CLOVER REST HOME</t>
  </si>
  <si>
    <t>055756</t>
  </si>
  <si>
    <t>CLOVERDALE HEALTHCARE CENTER</t>
  </si>
  <si>
    <t>015184</t>
  </si>
  <si>
    <t>CLOVERDALE REHABILITATION AND NURSING CENTER</t>
  </si>
  <si>
    <t>525497</t>
  </si>
  <si>
    <t>CLOVERLEAF HEALTHCARE LLC</t>
  </si>
  <si>
    <t>155542</t>
  </si>
  <si>
    <t>CLOVERLEAF OF KNIGHTSVILLE</t>
  </si>
  <si>
    <t>285201</t>
  </si>
  <si>
    <t>CLOVERLODGE CARE CENTER</t>
  </si>
  <si>
    <t>365551</t>
  </si>
  <si>
    <t>CLOVERNOOK HEALTH CARE AND REHABILITATION CENTER</t>
  </si>
  <si>
    <t>325077</t>
  </si>
  <si>
    <t>CLOVIS HEALTHCARE AND REHABILITATION CENTER</t>
  </si>
  <si>
    <t>106095</t>
  </si>
  <si>
    <t>CLUB HEALTHCARE AND REHABILITATION CENTER AT THE V</t>
  </si>
  <si>
    <t>106088</t>
  </si>
  <si>
    <t>CLYDE E LASSEN STATE VETERANS NURSING HOME</t>
  </si>
  <si>
    <t>675038</t>
  </si>
  <si>
    <t>CLYDE NURSING CENTER</t>
  </si>
  <si>
    <t>675873</t>
  </si>
  <si>
    <t>CLYDE W COSPER TEXAS STATE VETERANS HOME</t>
  </si>
  <si>
    <t>065414</t>
  </si>
  <si>
    <t>COAL CREEK POST ACUTE &amp; ASSISTED LIVING</t>
  </si>
  <si>
    <t>555539</t>
  </si>
  <si>
    <t>COALINGA REGIONAL MEDICAL CTR DP/SNF</t>
  </si>
  <si>
    <t>555199</t>
  </si>
  <si>
    <t>COAST CARE CONVALESCENT CENTER</t>
  </si>
  <si>
    <t>385152</t>
  </si>
  <si>
    <t>COAST FORK NURSING CENTER</t>
  </si>
  <si>
    <t>105565</t>
  </si>
  <si>
    <t>COASTAL HEALTH AND REHABILITATION CENTER</t>
  </si>
  <si>
    <t>255092</t>
  </si>
  <si>
    <t>115665</t>
  </si>
  <si>
    <t>COASTAL MANOR</t>
  </si>
  <si>
    <t>205157</t>
  </si>
  <si>
    <t>675850</t>
  </si>
  <si>
    <t>COASTAL PALMS NURSING &amp; REHABILITATION</t>
  </si>
  <si>
    <t>055566</t>
  </si>
  <si>
    <t>COASTAL VIEW HEALTHCARE CENTER</t>
  </si>
  <si>
    <t>075232</t>
  </si>
  <si>
    <t>COBALT LODGE HEALTH CARE AND REHABILITATION CENTER</t>
  </si>
  <si>
    <t>335174</t>
  </si>
  <si>
    <t>COBBLE HILL HEALTH CENTER INC</t>
  </si>
  <si>
    <t>155772</t>
  </si>
  <si>
    <t>COBBLESTONE CROSSINGS HEALTH CAMPUS</t>
  </si>
  <si>
    <t>535027</t>
  </si>
  <si>
    <t>CODY REGIONAL HEALTH LONG TERM CARE CENTER</t>
  </si>
  <si>
    <t>135052</t>
  </si>
  <si>
    <t>COEUR D'ALENE HEALTH OF CASCADIA</t>
  </si>
  <si>
    <t>215352</t>
  </si>
  <si>
    <t>COFFMAN NURSING HOME</t>
  </si>
  <si>
    <t>245412</t>
  </si>
  <si>
    <t>COKATO MANOR</t>
  </si>
  <si>
    <t>175202</t>
  </si>
  <si>
    <t>COLBY OPERATOR, LLC</t>
  </si>
  <si>
    <t>335555</t>
  </si>
  <si>
    <t>COLD SPRING HILLS CENTER FOR NURSING AND REHAB</t>
  </si>
  <si>
    <t>185476</t>
  </si>
  <si>
    <t>COLDSPRING TRANSITIONAL CARE CENTER</t>
  </si>
  <si>
    <t>45E947</t>
  </si>
  <si>
    <t>COLDWATER MANOR</t>
  </si>
  <si>
    <t>395228</t>
  </si>
  <si>
    <t>COLE PLACE</t>
  </si>
  <si>
    <t>675009</t>
  </si>
  <si>
    <t>COLEMAN HEALTHCARE CENTER</t>
  </si>
  <si>
    <t>225403</t>
  </si>
  <si>
    <t>COLEMAN HOUSE</t>
  </si>
  <si>
    <t>335063</t>
  </si>
  <si>
    <t>COLER REHABILITATION AND NURSING CARE CENTER</t>
  </si>
  <si>
    <t>32E032</t>
  </si>
  <si>
    <t>COLFAX GENERAL LTC</t>
  </si>
  <si>
    <t>195430</t>
  </si>
  <si>
    <t>COLFAX NURSING AND REHAB, LLC</t>
  </si>
  <si>
    <t>505251</t>
  </si>
  <si>
    <t>COLFAX OF CASCADIA, LLC</t>
  </si>
  <si>
    <t>495305</t>
  </si>
  <si>
    <t>COLISEUM NURSING AND REHABILITATION CENTER</t>
  </si>
  <si>
    <t>335377</t>
  </si>
  <si>
    <t>COLLAR CITY NURSING AND REHABILITATION CENTER</t>
  </si>
  <si>
    <t>056158</t>
  </si>
  <si>
    <t>COLLEGE OAK NURSING &amp; REHABILITATION CENTER</t>
  </si>
  <si>
    <t>676212</t>
  </si>
  <si>
    <t>COLLEGE PARK REHABILITATION AND CARE CENTER</t>
  </si>
  <si>
    <t>295055</t>
  </si>
  <si>
    <t>COLLEGE PARK REHABILITATION CENTER</t>
  </si>
  <si>
    <t>345446</t>
  </si>
  <si>
    <t>COLLEGE PINES HEALTH AND REHABILITATION</t>
  </si>
  <si>
    <t>675695</t>
  </si>
  <si>
    <t>COLLEGE STREET HEALTH CARE CENTER</t>
  </si>
  <si>
    <t>555030</t>
  </si>
  <si>
    <t>COLLEGE VISTA POST-ACUTE</t>
  </si>
  <si>
    <t>445495</t>
  </si>
  <si>
    <t>COLLIERVILLE NURSING AND REHABILITATION, LLC</t>
  </si>
  <si>
    <t>215092</t>
  </si>
  <si>
    <t>COLLINGSWOOD REHABILITATION AND HEALTHCARE CENTER</t>
  </si>
  <si>
    <t>015207</t>
  </si>
  <si>
    <t>COLLINSVILLE HEALTHCARE &amp; REHAB</t>
  </si>
  <si>
    <t>145438</t>
  </si>
  <si>
    <t>COLLINSVILLE REHAB &amp; HEALTH CC</t>
  </si>
  <si>
    <t>675453</t>
  </si>
  <si>
    <t>COLLINWOOD NURSING AND REHABILITATION</t>
  </si>
  <si>
    <t>045460</t>
  </si>
  <si>
    <t>COLONEL GLENN HEALTH AND REHAB, LLC</t>
  </si>
  <si>
    <t>285248</t>
  </si>
  <si>
    <t>COLONIAL ACRES NURSING HOME</t>
  </si>
  <si>
    <t>676164</t>
  </si>
  <si>
    <t>COLONIAL BELLE NURSING HOME</t>
  </si>
  <si>
    <t>676166</t>
  </si>
  <si>
    <t>COLONIAL BELLE NURSING HOME SEALY</t>
  </si>
  <si>
    <t>056043</t>
  </si>
  <si>
    <t>COLONIAL CARE CENTER</t>
  </si>
  <si>
    <t>555715</t>
  </si>
  <si>
    <t>COLONIAL GARDENS NURSING HOME</t>
  </si>
  <si>
    <t>285204</t>
  </si>
  <si>
    <t>COLONIAL HAVEN</t>
  </si>
  <si>
    <t>075310</t>
  </si>
  <si>
    <t>COLONIAL HEALTH &amp; REHAB CENTER OF PLAINFIELD, LLC</t>
  </si>
  <si>
    <t>495392</t>
  </si>
  <si>
    <t>COLONIAL HEALTH &amp; REHAB CENTER, LLC</t>
  </si>
  <si>
    <t>065225</t>
  </si>
  <si>
    <t>COLONIAL HEALTH AND REHABILITATION CENTER</t>
  </si>
  <si>
    <t>495115</t>
  </si>
  <si>
    <t>COLONIAL HEIGHTS REHABILITATION AND NURSING CENTER</t>
  </si>
  <si>
    <t>675044</t>
  </si>
  <si>
    <t>COLONIAL MANOR ADVANCED REHAB &amp; HEALTHCARE</t>
  </si>
  <si>
    <t>455020</t>
  </si>
  <si>
    <t>COLONIAL MANOR CARE CENTER</t>
  </si>
  <si>
    <t>37E109</t>
  </si>
  <si>
    <t>COLONIAL MANOR II</t>
  </si>
  <si>
    <t>195394</t>
  </si>
  <si>
    <t>COLONIAL MANOR NURSING &amp; REHABILITATION HOME</t>
  </si>
  <si>
    <t>455631</t>
  </si>
  <si>
    <t>COLONIAL MANOR NURSING CENTER</t>
  </si>
  <si>
    <t>245572</t>
  </si>
  <si>
    <t>COLONIAL MANOR NURSING HOME</t>
  </si>
  <si>
    <t>375465</t>
  </si>
  <si>
    <t>165318</t>
  </si>
  <si>
    <t>COLONIAL MANOR OF AMANA</t>
  </si>
  <si>
    <t>165386</t>
  </si>
  <si>
    <t>COLONIAL MANOR OF ELMA</t>
  </si>
  <si>
    <t>285183</t>
  </si>
  <si>
    <t>COLONIAL MANOR OF RANDOLPH</t>
  </si>
  <si>
    <t>165476</t>
  </si>
  <si>
    <t>COLONIAL MANORS OF COLUMBUS COMMUNITY</t>
  </si>
  <si>
    <t>675563</t>
  </si>
  <si>
    <t>COLONIAL NURSING &amp; REHABILITATION CENTER</t>
  </si>
  <si>
    <t>185048</t>
  </si>
  <si>
    <t>COLONIAL NURSING AND REHABILITATION CENTER</t>
  </si>
  <si>
    <t>195445</t>
  </si>
  <si>
    <t>366234</t>
  </si>
  <si>
    <t>COLONIAL NURSING CENTER OF ROCKFORD</t>
  </si>
  <si>
    <t>155733</t>
  </si>
  <si>
    <t>COLONIAL NURSING HOME</t>
  </si>
  <si>
    <t>155289</t>
  </si>
  <si>
    <t>COLONIAL OAKS HEALTH CARE CENTER</t>
  </si>
  <si>
    <t>195536</t>
  </si>
  <si>
    <t>COLONIAL OAKS LIVING CENTER</t>
  </si>
  <si>
    <t>195604</t>
  </si>
  <si>
    <t>COLONIAL OAKS SKILLED NURSING AND REHABILITATION</t>
  </si>
  <si>
    <t>375327</t>
  </si>
  <si>
    <t>COLONIAL PARK MANOR</t>
  </si>
  <si>
    <t>335233</t>
  </si>
  <si>
    <t>COLONIAL PARK REHABILITATION AND NURSING CENTER</t>
  </si>
  <si>
    <t>675358</t>
  </si>
  <si>
    <t>COLONIAL PINES HEALTHCARE CENTER</t>
  </si>
  <si>
    <t>305091</t>
  </si>
  <si>
    <t>COLONIAL POPLIN NURSING HOME</t>
  </si>
  <si>
    <t>105875</t>
  </si>
  <si>
    <t>COLONIAL SKILLED NURSING FACILITY LLC</t>
  </si>
  <si>
    <t>265245</t>
  </si>
  <si>
    <t>COLONIAL SPRINGS HEALTHCARE CENTER</t>
  </si>
  <si>
    <t>375299</t>
  </si>
  <si>
    <t>COLONIAL TERRACE CARE CENTER</t>
  </si>
  <si>
    <t>175560</t>
  </si>
  <si>
    <t>COLONIAL VILLAGE</t>
  </si>
  <si>
    <t>505413</t>
  </si>
  <si>
    <t>COLONIAL VISTA POST-ACUTE &amp; REHAB CENTER</t>
  </si>
  <si>
    <t>495254</t>
  </si>
  <si>
    <t>COLONNADES HEALTH CARE CENTER</t>
  </si>
  <si>
    <t>225435</t>
  </si>
  <si>
    <t>COLONY CENTER FOR HEALTH AND REHABILITATION</t>
  </si>
  <si>
    <t>065386</t>
  </si>
  <si>
    <t>COLORADO STATE VETERANS NURSING HOME - RIFLE</t>
  </si>
  <si>
    <t>065391</t>
  </si>
  <si>
    <t>COLORADO VETERANS COMMUNITY LIVING CTR AT HOMELAKE</t>
  </si>
  <si>
    <t>065354</t>
  </si>
  <si>
    <t>COLOROW HEALTH CARE LLC</t>
  </si>
  <si>
    <t>115667</t>
  </si>
  <si>
    <t>COLQUITT REGIONAL SENIOR CARE &amp; REHABILITATION</t>
  </si>
  <si>
    <t>385049</t>
  </si>
  <si>
    <t>COLUMBIA BASIN CARE FACILITY</t>
  </si>
  <si>
    <t>50A181</t>
  </si>
  <si>
    <t>COLUMBIA BASIN HOSPITAL</t>
  </si>
  <si>
    <t>385283</t>
  </si>
  <si>
    <t>COLUMBIA CARE CENTER</t>
  </si>
  <si>
    <t>505320</t>
  </si>
  <si>
    <t>COLUMBIA CREST CENTER</t>
  </si>
  <si>
    <t>525372</t>
  </si>
  <si>
    <t>COLUMBIA HEALTH CARE CENTER</t>
  </si>
  <si>
    <t>155224</t>
  </si>
  <si>
    <t>COLUMBIA HEALTHCARE CENTER</t>
  </si>
  <si>
    <t>505470</t>
  </si>
  <si>
    <t>COLUMBIA LUTHERAN HOME</t>
  </si>
  <si>
    <t>265778</t>
  </si>
  <si>
    <t>COLUMBIA MANOR HEALTH &amp; REHABILITATION</t>
  </si>
  <si>
    <t>265868</t>
  </si>
  <si>
    <t>COLUMBIA POST ACUTE</t>
  </si>
  <si>
    <t>255227</t>
  </si>
  <si>
    <t>COLUMBIA REHABILITATION AND HEALTHCARE CENTER</t>
  </si>
  <si>
    <t>515110</t>
  </si>
  <si>
    <t>COLUMBIA ST. FRANCIS HOSPITAL</t>
  </si>
  <si>
    <t>015453</t>
  </si>
  <si>
    <t>COLUMBIANA HEALTH AND REHABILITATION, LLC</t>
  </si>
  <si>
    <t>065410</t>
  </si>
  <si>
    <t>COLUMBINE COMMONS HEALTH AND REHAB LLC</t>
  </si>
  <si>
    <t>065220</t>
  </si>
  <si>
    <t>COLUMBINE MANOR CARE CENTER</t>
  </si>
  <si>
    <t>065245</t>
  </si>
  <si>
    <t>COLUMBINE WEST HEALTH &amp; REHAB FACILITY</t>
  </si>
  <si>
    <t>365839</t>
  </si>
  <si>
    <t>COLUMBUS ALZHEIMER'S CARE CTR</t>
  </si>
  <si>
    <t>365421</t>
  </si>
  <si>
    <t>COLUMBUS COLONY ELDERLY CARE</t>
  </si>
  <si>
    <t>525445</t>
  </si>
  <si>
    <t>COLUMBUS HEALTH AND REHAB</t>
  </si>
  <si>
    <t>365686</t>
  </si>
  <si>
    <t>COLUMBUS HEALTHCARE CENTER</t>
  </si>
  <si>
    <t>675996</t>
  </si>
  <si>
    <t>COLUMBUS OAKS HEALTHCARE COMMUNITY</t>
  </si>
  <si>
    <t>555909</t>
  </si>
  <si>
    <t>COLUSA MEDICAL CENTER - SNF</t>
  </si>
  <si>
    <t>505275</t>
  </si>
  <si>
    <t>COLVILLE OF CASCADIA, LLC</t>
  </si>
  <si>
    <t>505412</t>
  </si>
  <si>
    <t>COLVILLE TRIBAL CONVALESCENT C</t>
  </si>
  <si>
    <t>115289</t>
  </si>
  <si>
    <t>COMER HEALTH AND REHABILITATION</t>
  </si>
  <si>
    <t>255352</t>
  </si>
  <si>
    <t>COMFORT CARE NURSING CENTER</t>
  </si>
  <si>
    <t>115679</t>
  </si>
  <si>
    <t>COMFORT CREEK NURSING AND REHABILITATION CENTER</t>
  </si>
  <si>
    <t>675871</t>
  </si>
  <si>
    <t>COMFORT NURSING AND REHABILITATION CENTER</t>
  </si>
  <si>
    <t>105731</t>
  </si>
  <si>
    <t>COMMONS AT ORLANDO LUTHERAN TOWERS</t>
  </si>
  <si>
    <t>395778</t>
  </si>
  <si>
    <t>COMMUNITIES AT INDIAN HAVEN,</t>
  </si>
  <si>
    <t>265848</t>
  </si>
  <si>
    <t>COMMUNITIES OF WILDWOOD RANCH</t>
  </si>
  <si>
    <t>395497</t>
  </si>
  <si>
    <t>COMMUNITY AT ROCKHILL, THE</t>
  </si>
  <si>
    <t>055409</t>
  </si>
  <si>
    <t>COMMUNITY CARE AND REHABILITATION CENTER</t>
  </si>
  <si>
    <t>055873</t>
  </si>
  <si>
    <t>COMMUNITY CARE CENTER</t>
  </si>
  <si>
    <t>05A109</t>
  </si>
  <si>
    <t>165501</t>
  </si>
  <si>
    <t>455676</t>
  </si>
  <si>
    <t>COMMUNITY CARE CENTER OF HONDO</t>
  </si>
  <si>
    <t>265775</t>
  </si>
  <si>
    <t>COMMUNITY CARE CENTER OF LEMAY INC</t>
  </si>
  <si>
    <t>146164</t>
  </si>
  <si>
    <t>COMMUNITY CARE NURSING CENTER</t>
  </si>
  <si>
    <t>445406</t>
  </si>
  <si>
    <t>COMMUNITY CARE OF RUTHERFORD</t>
  </si>
  <si>
    <t>555711</t>
  </si>
  <si>
    <t>COMMUNITY CARE ON PALM</t>
  </si>
  <si>
    <t>105029</t>
  </si>
  <si>
    <t>COMMUNITY CONVALESCENT CENTER</t>
  </si>
  <si>
    <t>056107</t>
  </si>
  <si>
    <t>COMMUNITY CONVALESCENT CENTER OF SAN BERNARDINO</t>
  </si>
  <si>
    <t>056444</t>
  </si>
  <si>
    <t>COMMUNITY EXTENDED CARE HOSPITAL OF MONTCLAIR</t>
  </si>
  <si>
    <t>145548</t>
  </si>
  <si>
    <t>COMMUNITY FIRST MEDICAL CENTER</t>
  </si>
  <si>
    <t>105975</t>
  </si>
  <si>
    <t>COMMUNITY HEALTH AND REHABILITATION CENTER</t>
  </si>
  <si>
    <t>375295</t>
  </si>
  <si>
    <t>COMMUNITY HEALTH CARE OF GORE</t>
  </si>
  <si>
    <t>375290</t>
  </si>
  <si>
    <t>COMMUNITY HEALTH CENTER</t>
  </si>
  <si>
    <t>555522</t>
  </si>
  <si>
    <t>COMMUNITY HOSPITAL OF SAN BERNARDINO DP SNF</t>
  </si>
  <si>
    <t>17E242</t>
  </si>
  <si>
    <t>COMMUNITY HOSPITAL ONAGA LTCU</t>
  </si>
  <si>
    <t>265798</t>
  </si>
  <si>
    <t>COMMUNITY MANOR</t>
  </si>
  <si>
    <t>315490</t>
  </si>
  <si>
    <t>COMMUNITY MEDICAL CENTER TCU</t>
  </si>
  <si>
    <t>056200</t>
  </si>
  <si>
    <t>COMMUNITY MEMORIAL CONTINUING CARE CENTER</t>
  </si>
  <si>
    <t>165177</t>
  </si>
  <si>
    <t>COMMUNITY MEMORIAL HEALTH CENTER</t>
  </si>
  <si>
    <t>285257</t>
  </si>
  <si>
    <t>495177</t>
  </si>
  <si>
    <t>COMMUNITY MEMORIAL HOSPITAL HUNDLEY CENTER</t>
  </si>
  <si>
    <t>155029</t>
  </si>
  <si>
    <t>COMMUNITY NURSING AND REHABILITATION CENTER</t>
  </si>
  <si>
    <t>275065</t>
  </si>
  <si>
    <t>COMMUNITY NURSING HOME OF ANACONDA</t>
  </si>
  <si>
    <t>255285</t>
  </si>
  <si>
    <t>COMMUNITY PLACE</t>
  </si>
  <si>
    <t>285208</t>
  </si>
  <si>
    <t>COMMUNITY PRIDE CARE CENTER</t>
  </si>
  <si>
    <t>365412</t>
  </si>
  <si>
    <t>COMMUNITY SKILLED HEALTH CARE</t>
  </si>
  <si>
    <t>265446</t>
  </si>
  <si>
    <t>COMMUNITY SPRINGS HEALTHCARE FACILITY</t>
  </si>
  <si>
    <t>055258</t>
  </si>
  <si>
    <t>COMMUNITY SUBACUTE AND TRANSITIONAL CARE CENTER</t>
  </si>
  <si>
    <t>345363</t>
  </si>
  <si>
    <t>COMPASS HEALTHCARE AND REHAB HAWFIELDS, INC</t>
  </si>
  <si>
    <t>345288</t>
  </si>
  <si>
    <t>COMPASS HEALTHCARE AND REHAB ROWAN, LLC</t>
  </si>
  <si>
    <t>155593</t>
  </si>
  <si>
    <t>COMPASS PARK</t>
  </si>
  <si>
    <t>425391</t>
  </si>
  <si>
    <t>COMPASS POST ACUTE REHABILITATION</t>
  </si>
  <si>
    <t>255249</t>
  </si>
  <si>
    <t>COMPERE NH INC</t>
  </si>
  <si>
    <t>215005</t>
  </si>
  <si>
    <t>COMPLETE CARE AT ANNAPOLIS</t>
  </si>
  <si>
    <t>315333</t>
  </si>
  <si>
    <t>COMPLETE CARE AT ARBORS</t>
  </si>
  <si>
    <t>315252</t>
  </si>
  <si>
    <t>COMPLETE CARE AT BAYSHORE LLC</t>
  </si>
  <si>
    <t>395938</t>
  </si>
  <si>
    <t>COMPLETE CARE AT BERKSHIRE LLC</t>
  </si>
  <si>
    <t>315264</t>
  </si>
  <si>
    <t>COMPLETE CARE AT BEY LEA, LLC</t>
  </si>
  <si>
    <t>085042</t>
  </si>
  <si>
    <t>COMPLETE CARE AT BRACKENVILLE LLC</t>
  </si>
  <si>
    <t>315316</t>
  </si>
  <si>
    <t>COMPLETE CARE AT BRAKELEY PARK, LLC</t>
  </si>
  <si>
    <t>315342</t>
  </si>
  <si>
    <t>COMPLETE CARE AT BRICK LLC</t>
  </si>
  <si>
    <t>315050</t>
  </si>
  <si>
    <t>COMPLETE CARE AT BURLINGTON WOODS, LLC</t>
  </si>
  <si>
    <t>315216</t>
  </si>
  <si>
    <t>COMPLETE CARE AT CEDAR GROVE</t>
  </si>
  <si>
    <t>315085</t>
  </si>
  <si>
    <t>COMPLETE CARE AT CHESTNUT HILL LLC</t>
  </si>
  <si>
    <t>315341</t>
  </si>
  <si>
    <t>COMPLETE CARE AT CLARK LLC</t>
  </si>
  <si>
    <t>215114</t>
  </si>
  <si>
    <t>COMPLETE CARE AT CORSICA HILLS LLC</t>
  </si>
  <si>
    <t>315228</t>
  </si>
  <si>
    <t>COMPLETE CARE AT COURT HOUSE, LLC</t>
  </si>
  <si>
    <t>515163</t>
  </si>
  <si>
    <t>COMPLETE CARE AT DAWNVIEW LLC</t>
  </si>
  <si>
    <t>315331</t>
  </si>
  <si>
    <t>COMPLETE CARE AT FAIR LAWN EDGE</t>
  </si>
  <si>
    <t>075183</t>
  </si>
  <si>
    <t>COMPLETE CARE AT FOX HILL</t>
  </si>
  <si>
    <t>075240</t>
  </si>
  <si>
    <t>COMPLETE CARE AT GLENDALE LLC</t>
  </si>
  <si>
    <t>315265</t>
  </si>
  <si>
    <t>COMPLETE CARE AT GREEN ACRES</t>
  </si>
  <si>
    <t>315134</t>
  </si>
  <si>
    <t>COMPLETE CARE AT GREEN KNOLL</t>
  </si>
  <si>
    <t>075270</t>
  </si>
  <si>
    <t>COMPLETE CARE AT GROTON REGENCY LLC</t>
  </si>
  <si>
    <t>215365</t>
  </si>
  <si>
    <t>COMPLETE CARE AT HAGERSTOWN</t>
  </si>
  <si>
    <t>315221</t>
  </si>
  <si>
    <t>COMPLETE CARE AT HAMILTON, LLC</t>
  </si>
  <si>
    <t>315307</t>
  </si>
  <si>
    <t>COMPLETE CARE AT HARBORAGE LLC</t>
  </si>
  <si>
    <t>075253</t>
  </si>
  <si>
    <t>COMPLETE CARE AT HARRINGTON COURT LLC</t>
  </si>
  <si>
    <t>395791</t>
  </si>
  <si>
    <t>COMPLETE CARE AT HARSTON HALL LLC</t>
  </si>
  <si>
    <t>215135</t>
  </si>
  <si>
    <t>COMPLETE CARE AT HERITAGE LLC</t>
  </si>
  <si>
    <t>085013</t>
  </si>
  <si>
    <t>COMPLETE CARE AT HILLSIDE LLC</t>
  </si>
  <si>
    <t>315320</t>
  </si>
  <si>
    <t>COMPLETE CARE AT HOLIDAY CITY</t>
  </si>
  <si>
    <t>215145</t>
  </si>
  <si>
    <t>COMPLETE CARE AT HYATTSVILLE</t>
  </si>
  <si>
    <t>315349</t>
  </si>
  <si>
    <t>COMPLETE CARE AT INGLEMOOR, LLC</t>
  </si>
  <si>
    <t>075279</t>
  </si>
  <si>
    <t>COMPLETE CARE AT KIMBERLY HALL NORTH</t>
  </si>
  <si>
    <t>075237</t>
  </si>
  <si>
    <t>COMPLETE CARE AT KIMBERLY HALL-SOUTH</t>
  </si>
  <si>
    <t>315207</t>
  </si>
  <si>
    <t>COMPLETE CARE AT KRESSON VIEW, LLC</t>
  </si>
  <si>
    <t>315110</t>
  </si>
  <si>
    <t>COMPLETE CARE AT LAKEVIEW</t>
  </si>
  <si>
    <t>215151</t>
  </si>
  <si>
    <t>COMPLETE CARE AT LAPLATA LLC</t>
  </si>
  <si>
    <t>315274</t>
  </si>
  <si>
    <t>COMPLETE CARE AT LAURELTON, LLC</t>
  </si>
  <si>
    <t>395939</t>
  </si>
  <si>
    <t>COMPLETE CARE AT LEHIGH LLC</t>
  </si>
  <si>
    <t>315185</t>
  </si>
  <si>
    <t>COMPLETE CARE AT LINWOOD, LLC</t>
  </si>
  <si>
    <t>315015</t>
  </si>
  <si>
    <t>COMPLETE CARE AT MADISON, LLC</t>
  </si>
  <si>
    <t>315330</t>
  </si>
  <si>
    <t>COMPLETE CARE AT MARCELLA, LLC</t>
  </si>
  <si>
    <t>315094</t>
  </si>
  <si>
    <t>COMPLETE CARE AT MERCERVILLE LLC</t>
  </si>
  <si>
    <t>075192</t>
  </si>
  <si>
    <t>COMPLETE CARE AT MERIDEN, LLC</t>
  </si>
  <si>
    <t>075146</t>
  </si>
  <si>
    <t>COMPLETE CARE AT MIDDLEBURY</t>
  </si>
  <si>
    <t>315276</t>
  </si>
  <si>
    <t>COMPLETE CARE AT MILFORD MANOR LLC</t>
  </si>
  <si>
    <t>315284</t>
  </si>
  <si>
    <t>COMPLETE CARE AT MONMOUTH, LLC</t>
  </si>
  <si>
    <t>215096</t>
  </si>
  <si>
    <t>COMPLETE CARE AT MULTI MEDICAL CENTER LLC</t>
  </si>
  <si>
    <t>515174</t>
  </si>
  <si>
    <t>COMPLETE CARE AT OAK RIDGE LLC</t>
  </si>
  <si>
    <t>315365</t>
  </si>
  <si>
    <t>COMPLETE CARE AT OCEAN GROVE LLC</t>
  </si>
  <si>
    <t>315178</t>
  </si>
  <si>
    <t>COMPLETE CARE AT ORANGE PARK</t>
  </si>
  <si>
    <t>315362</t>
  </si>
  <si>
    <t>COMPLETE CARE AT PARK PLACE, LLC</t>
  </si>
  <si>
    <t>315311</t>
  </si>
  <si>
    <t>COMPLETE CARE AT PHILLIPSBURG, LLC</t>
  </si>
  <si>
    <t>315101</t>
  </si>
  <si>
    <t>COMPLETE CARE AT PLAINFIELD LLC</t>
  </si>
  <si>
    <t>315460</t>
  </si>
  <si>
    <t>COMPLETE CARE AT PROSPECT HEIGHTS LLC</t>
  </si>
  <si>
    <t>315295</t>
  </si>
  <si>
    <t>COMPLETE CARE AT REGENT LLC</t>
  </si>
  <si>
    <t>215143</t>
  </si>
  <si>
    <t>COMPLETE CARE AT SEVERNA PARK LLC</t>
  </si>
  <si>
    <t>315453</t>
  </si>
  <si>
    <t>COMPLETE CARE AT SHORROCK</t>
  </si>
  <si>
    <t>315136</t>
  </si>
  <si>
    <t>COMPLETE CARE AT SHREWSBURY LLC</t>
  </si>
  <si>
    <t>085027</t>
  </si>
  <si>
    <t>COMPLETE CARE AT SILVER LAKE LLC</t>
  </si>
  <si>
    <t>215052</t>
  </si>
  <si>
    <t>COMPLETE CARE AT SPRINGBROOK</t>
  </si>
  <si>
    <t>315194</t>
  </si>
  <si>
    <t>COMPLETE CARE AT ST VINCENTS LLC</t>
  </si>
  <si>
    <t>315038</t>
  </si>
  <si>
    <t>COMPLETE CARE AT SUMMIT RIDGE</t>
  </si>
  <si>
    <t>315219</t>
  </si>
  <si>
    <t>COMPLETE CARE AT VOORHEES, LLC</t>
  </si>
  <si>
    <t>315501</t>
  </si>
  <si>
    <t>COMPLETE CARE AT WALL LLC</t>
  </si>
  <si>
    <t>315247</t>
  </si>
  <si>
    <t>COMPLETE CARE AT WEST CALDWELL LLC</t>
  </si>
  <si>
    <t>315122</t>
  </si>
  <si>
    <t>COMPLETE CARE AT WESTFIELD, LLC</t>
  </si>
  <si>
    <t>215025</t>
  </si>
  <si>
    <t>COMPLETE CARE AT WHEATON</t>
  </si>
  <si>
    <t>315293</t>
  </si>
  <si>
    <t>COMPLETE CARE AT WHITING</t>
  </si>
  <si>
    <t>315273</t>
  </si>
  <si>
    <t>COMPLETE CARE AT WOODLANDS</t>
  </si>
  <si>
    <t>335172</t>
  </si>
  <si>
    <t>COMPREHENSIVE REHAB &amp; NURSING CTR AT WILLIAMSVILLE</t>
  </si>
  <si>
    <t>455737</t>
  </si>
  <si>
    <t>CONCHO HEALTH &amp; REHABILITATION CENTER</t>
  </si>
  <si>
    <t>365885</t>
  </si>
  <si>
    <t>CONCORD CARE AND REHABILITATION CENTER</t>
  </si>
  <si>
    <t>165364</t>
  </si>
  <si>
    <t>CONCORD CARE CENTER</t>
  </si>
  <si>
    <t>365949</t>
  </si>
  <si>
    <t>CONCORD CARE CENTER OF CORTLAND</t>
  </si>
  <si>
    <t>365030</t>
  </si>
  <si>
    <t>CONCORD CARE CENTER OF TOLEDO</t>
  </si>
  <si>
    <t>366381</t>
  </si>
  <si>
    <t>CONCORD HEALTH &amp; REHAB CTR</t>
  </si>
  <si>
    <t>315275</t>
  </si>
  <si>
    <t>CONCORD HEALTHCARE &amp; REHABILITATION CENTER</t>
  </si>
  <si>
    <t>335538</t>
  </si>
  <si>
    <t>CONCORD NURSING AND REHABILITATION CENTER</t>
  </si>
  <si>
    <t>555104</t>
  </si>
  <si>
    <t>CONCORD POST ACUTE</t>
  </si>
  <si>
    <t>366011</t>
  </si>
  <si>
    <t>CONCORD RIDGE HEALTH AND REHABILITATION</t>
  </si>
  <si>
    <t>366447</t>
  </si>
  <si>
    <t>CONCORD VILLAGE SKILLED NURSING &amp; REHABILITATION</t>
  </si>
  <si>
    <t>396067</t>
  </si>
  <si>
    <t>CONCORDIA AT REBECCA RESIDENCE</t>
  </si>
  <si>
    <t>366289</t>
  </si>
  <si>
    <t>CONCORDIA AT SUMNER</t>
  </si>
  <si>
    <t>396059</t>
  </si>
  <si>
    <t>CONCORDIA AT THE CEDARS</t>
  </si>
  <si>
    <t>396026</t>
  </si>
  <si>
    <t>CONCORDIA AT VILLA ST JOSEPH</t>
  </si>
  <si>
    <t>395684</t>
  </si>
  <si>
    <t>CONCORDIA LUTHERAN HEALTH AND HUMAN CARE</t>
  </si>
  <si>
    <t>105714</t>
  </si>
  <si>
    <t>CONCORDIA MANOR</t>
  </si>
  <si>
    <t>045143</t>
  </si>
  <si>
    <t>CONCORDIA NURSING &amp; REHAB, LLC</t>
  </si>
  <si>
    <t>396089</t>
  </si>
  <si>
    <t>CONCORDIA OF THE SOUTH HILLS</t>
  </si>
  <si>
    <t>146154</t>
  </si>
  <si>
    <t>CONCORDIA VILLAGE CARE CENTER</t>
  </si>
  <si>
    <t>105351</t>
  </si>
  <si>
    <t>CONCORDIA VILLAGE OF TAMPA</t>
  </si>
  <si>
    <t>335493</t>
  </si>
  <si>
    <t>CONCOURSE REHABILITATION AND NURSING CENTER INC</t>
  </si>
  <si>
    <t>425047</t>
  </si>
  <si>
    <t>CONDOR HEALTH ANDERSON</t>
  </si>
  <si>
    <t>396102</t>
  </si>
  <si>
    <t>CONEMAUGH MEMORIAL MEDICAL CENTER TCU</t>
  </si>
  <si>
    <t>335069</t>
  </si>
  <si>
    <t>CONESUS LAKE NURSING HOME</t>
  </si>
  <si>
    <t>525700</t>
  </si>
  <si>
    <t>CONGREGATIONAL HOME, INC</t>
  </si>
  <si>
    <t>075352</t>
  </si>
  <si>
    <t>CONNECTICUT BAPTIST HOMES, INC</t>
  </si>
  <si>
    <t>345516</t>
  </si>
  <si>
    <t>CONOVER NURSING AND REHABILITATION CENTER</t>
  </si>
  <si>
    <t>675648</t>
  </si>
  <si>
    <t>CONROE HEALTH CARE CENTER</t>
  </si>
  <si>
    <t>195618</t>
  </si>
  <si>
    <t>CONSOLATA REHAB AND WELLNESS CENTER ON THE TECHE</t>
  </si>
  <si>
    <t>495273</t>
  </si>
  <si>
    <t>CONSULATE HEALTH CARE OF NORFOLK</t>
  </si>
  <si>
    <t>495347</t>
  </si>
  <si>
    <t>CONSULATE HEALTH CARE OF WINDSOR</t>
  </si>
  <si>
    <t>495315</t>
  </si>
  <si>
    <t>CONSULATE HEALTH CARE OF WOODSTOCK</t>
  </si>
  <si>
    <t>495190</t>
  </si>
  <si>
    <t>CONSULATE HEALTHCARE OF WILLIAMSBURG</t>
  </si>
  <si>
    <t>275103</t>
  </si>
  <si>
    <t>CONTINENTAL CARE AND REHABILITATION</t>
  </si>
  <si>
    <t>365592</t>
  </si>
  <si>
    <t>CONTINENTAL MANOR NURS AND REHABILITATION CENTER</t>
  </si>
  <si>
    <t>145730</t>
  </si>
  <si>
    <t>CONTINENTAL NURSING &amp; REHAB CENTER</t>
  </si>
  <si>
    <t>285082</t>
  </si>
  <si>
    <t>CONTINENTAL SPRINGS, LLC</t>
  </si>
  <si>
    <t>396123</t>
  </si>
  <si>
    <t>CONTINUING CARE  AT MARIS GROVE</t>
  </si>
  <si>
    <t>225767</t>
  </si>
  <si>
    <t>CONTINUING CARE AT BROOKSBY VILLAGE</t>
  </si>
  <si>
    <t>676336</t>
  </si>
  <si>
    <t>CONTINUING CARE AT EAGLES TRACE</t>
  </si>
  <si>
    <t>676329</t>
  </si>
  <si>
    <t>CONTINUING CARE AT HIGHLAND SPRINGS</t>
  </si>
  <si>
    <t>315523</t>
  </si>
  <si>
    <t>CONTINUING CARE AT LANTERN HILL</t>
  </si>
  <si>
    <t>315469</t>
  </si>
  <si>
    <t>CONTINUING CARE AT SEABROOK</t>
  </si>
  <si>
    <t>065409</t>
  </si>
  <si>
    <t>CONTINUING CARE AT WIND CREST</t>
  </si>
  <si>
    <t>365394</t>
  </si>
  <si>
    <t>CONTINUING HEALTHCARE AT ADAMS LANE</t>
  </si>
  <si>
    <t>366173</t>
  </si>
  <si>
    <t>CONTINUING HEALTHCARE AT BECKETT HOUSE</t>
  </si>
  <si>
    <t>366286</t>
  </si>
  <si>
    <t>CONTINUING HEALTHCARE AT CEDAR HILL</t>
  </si>
  <si>
    <t>365696</t>
  </si>
  <si>
    <t>CONTINUING HEALTHCARE AT FOREST HILL</t>
  </si>
  <si>
    <t>366244</t>
  </si>
  <si>
    <t>CONTINUING HEALTHCARE AT WILLOW HAVEN</t>
  </si>
  <si>
    <t>365826</t>
  </si>
  <si>
    <t>CONTINUING HEALTHCARE OF CUYAHOGA FALLS</t>
  </si>
  <si>
    <t>366094</t>
  </si>
  <si>
    <t>CONTINUING HEALTHCARE OF GAHANNA</t>
  </si>
  <si>
    <t>366285</t>
  </si>
  <si>
    <t>CONTINUING HEALTHCARE OF SHADYSIDE</t>
  </si>
  <si>
    <t>365488</t>
  </si>
  <si>
    <t>CONTINUING HEALTHCARE OF TOLEDO</t>
  </si>
  <si>
    <t>515055</t>
  </si>
  <si>
    <t>CONTINUOUS CARE CENTER WHEELING HOSPITAL</t>
  </si>
  <si>
    <t>365717</t>
  </si>
  <si>
    <t>CONVALARIUM AT INDIAN RUN</t>
  </si>
  <si>
    <t>045245</t>
  </si>
  <si>
    <t>CONWAY HEALTHCARE AND REHABILITATION CENTER</t>
  </si>
  <si>
    <t>105754</t>
  </si>
  <si>
    <t>CONWAY LAKES HEALTH &amp; REHABILITATION CENTER</t>
  </si>
  <si>
    <t>245392</t>
  </si>
  <si>
    <t>COOK COMMUNITY HOSPITAL C&amp;NC</t>
  </si>
  <si>
    <t>075349</t>
  </si>
  <si>
    <t>COOK WILLOW HEALTH &amp; REHABILITATION CENTER, INC.</t>
  </si>
  <si>
    <t>676338</t>
  </si>
  <si>
    <t>COON MEMORIAL HOME</t>
  </si>
  <si>
    <t>275080</t>
  </si>
  <si>
    <t>COONEY HEALTHCARE AND REHABILITATION</t>
  </si>
  <si>
    <t>335412</t>
  </si>
  <si>
    <t>COOPERSTOWN CENTER FOR REHABILITATION AND NURSING</t>
  </si>
  <si>
    <t>305102</t>
  </si>
  <si>
    <t>COOS COUNTY NURSING HOME</t>
  </si>
  <si>
    <t>30E076</t>
  </si>
  <si>
    <t>COOS COUNTY NURSING HOSPITAL</t>
  </si>
  <si>
    <t>015174</t>
  </si>
  <si>
    <t>COOSA VALLEY HEALTH AND REHAB</t>
  </si>
  <si>
    <t>015010</t>
  </si>
  <si>
    <t>COOSA VALLEY HEALTHCARE CENTER</t>
  </si>
  <si>
    <t>255291</t>
  </si>
  <si>
    <t>COPIAH LIVING CENTER</t>
  </si>
  <si>
    <t>225653</t>
  </si>
  <si>
    <t>COPLEY AT STOUGHTON NURSING CARE CENTER</t>
  </si>
  <si>
    <t>365771</t>
  </si>
  <si>
    <t>COPLEY HEALTH CENTER</t>
  </si>
  <si>
    <t>445310</t>
  </si>
  <si>
    <t>COPPER BASIN HEALTH &amp; REHABILITATION</t>
  </si>
  <si>
    <t>555316</t>
  </si>
  <si>
    <t>COPPER RIDGE CARE CENTER</t>
  </si>
  <si>
    <t>275060</t>
  </si>
  <si>
    <t>COPPER RIDGE HEALTH AND REHABILITATION CENTER</t>
  </si>
  <si>
    <t>465108</t>
  </si>
  <si>
    <t>COPPER RIDGE HEALTH CARE</t>
  </si>
  <si>
    <t>215265</t>
  </si>
  <si>
    <t>COPPER RIDGE NURSING AND ASSISTED LIVING CENTER</t>
  </si>
  <si>
    <t>265878</t>
  </si>
  <si>
    <t>COPPER ROCK HEALTHCARE</t>
  </si>
  <si>
    <t>155841</t>
  </si>
  <si>
    <t>COPPER TRACE HEALTH &amp; LIVING COMMUNITY</t>
  </si>
  <si>
    <t>455515</t>
  </si>
  <si>
    <t>COPPERAS COVE LTC PARTNERS INC</t>
  </si>
  <si>
    <t>676227</t>
  </si>
  <si>
    <t>COPPERAS HOLLOW NURSING &amp; REHABILITATION CENTER</t>
  </si>
  <si>
    <t>676230</t>
  </si>
  <si>
    <t>COPPERFIELD HEALTHCARE AND REHABILITATION</t>
  </si>
  <si>
    <t>105589</t>
  </si>
  <si>
    <t>COQUINA CENTER</t>
  </si>
  <si>
    <t>106051</t>
  </si>
  <si>
    <t>CORAL BAY AT PENSACOLA, LLC</t>
  </si>
  <si>
    <t>465160</t>
  </si>
  <si>
    <t>CORAL DESERT REHABILITATION AND CARE</t>
  </si>
  <si>
    <t>105005</t>
  </si>
  <si>
    <t>CORAL GABLES NURSING AND REHABILITATION CENTER</t>
  </si>
  <si>
    <t>315105</t>
  </si>
  <si>
    <t>CORAL HARBOR REHABILITATION AND HEALTHCARE CENTER</t>
  </si>
  <si>
    <t>455554</t>
  </si>
  <si>
    <t>CORAL NURSING AND REHABILITAION MC GREGOR</t>
  </si>
  <si>
    <t>105910</t>
  </si>
  <si>
    <t>CORAL REEF SUBACUTE CARE CENTER LLC</t>
  </si>
  <si>
    <t>675112</t>
  </si>
  <si>
    <t>CORAL REHABILITATION AND NURSING OF ARLINGTON</t>
  </si>
  <si>
    <t>455478</t>
  </si>
  <si>
    <t>CORAL REHABILITATION AND NURSING OF WACO</t>
  </si>
  <si>
    <t>185366</t>
  </si>
  <si>
    <t>CORBIN HEALTH AND REHABILITATION CENTER</t>
  </si>
  <si>
    <t>115429</t>
  </si>
  <si>
    <t>CORDELE HEALTH AND REHABILITATION</t>
  </si>
  <si>
    <t>375306</t>
  </si>
  <si>
    <t>CORDELL NURSING AND REHABILITATION</t>
  </si>
  <si>
    <t>025028</t>
  </si>
  <si>
    <t>CORDOVA COMMUNITY MED LTC</t>
  </si>
  <si>
    <t>015115</t>
  </si>
  <si>
    <t>CORDOVA HEALTH AND REHABILITATION, LLC</t>
  </si>
  <si>
    <t>445218</t>
  </si>
  <si>
    <t>CORDOVA WELLNESS AND REHABILITATION CENTER</t>
  </si>
  <si>
    <t>155388</t>
  </si>
  <si>
    <t>CORE OF BEDFORD</t>
  </si>
  <si>
    <t>155270</t>
  </si>
  <si>
    <t>CORE OF DALE</t>
  </si>
  <si>
    <t>235143</t>
  </si>
  <si>
    <t>COREWELL HEALTH GREENVILLE HOSP REHAB &amp; NSG CTR</t>
  </si>
  <si>
    <t>235205</t>
  </si>
  <si>
    <t>COREWELL HEALTH REED CITY HOSP REHAB &amp; NSG CTR</t>
  </si>
  <si>
    <t>235164</t>
  </si>
  <si>
    <t>COREWELL HEALTH REHAB &amp; NSG CTR - PINE RIDGE</t>
  </si>
  <si>
    <t>235035</t>
  </si>
  <si>
    <t>COREWELL HEALTH REHAB &amp; NURSING CENTER - KENTRIDGE</t>
  </si>
  <si>
    <t>235731</t>
  </si>
  <si>
    <t>COREWELL HEALTH REHAB &amp; NURSING CTR - LEFFINGWELL</t>
  </si>
  <si>
    <t>235075</t>
  </si>
  <si>
    <t>COREWELL HTLH GR HOSPS REHAB &amp; NSG CTR-1226CEDARST</t>
  </si>
  <si>
    <t>265395</t>
  </si>
  <si>
    <t>CORI MANOR HEALTHCARE &amp; REHABILITATION CENTER</t>
  </si>
  <si>
    <t>676319</t>
  </si>
  <si>
    <t>CORINTH REHABILITATION SUITES ON THE PARKWAY</t>
  </si>
  <si>
    <t>375409</t>
  </si>
  <si>
    <t>CORN HERITAGE VILLAGE AND REHAB</t>
  </si>
  <si>
    <t>375530</t>
  </si>
  <si>
    <t>CORN HERITAGE VILLAGE AND REHAB OF WEATHERFORD</t>
  </si>
  <si>
    <t>315104</t>
  </si>
  <si>
    <t>CORNELL HALL CARE &amp; REHABILITATION CENTER</t>
  </si>
  <si>
    <t>525637</t>
  </si>
  <si>
    <t>CORNELL HEALTH SERVICES</t>
  </si>
  <si>
    <t>395423</t>
  </si>
  <si>
    <t>CORNER VIEW NURSING AND REHABILITATION CENTER</t>
  </si>
  <si>
    <t>195565</t>
  </si>
  <si>
    <t>CORNERSTONE AT THE RANCH</t>
  </si>
  <si>
    <t>056100</t>
  </si>
  <si>
    <t>CORNERSTONE CARE CENTER</t>
  </si>
  <si>
    <t>676196</t>
  </si>
  <si>
    <t>CORNERSTONE GARDENS LLP</t>
  </si>
  <si>
    <t>245307</t>
  </si>
  <si>
    <t>CORNERSTONE NSG &amp; REHAB CENTER</t>
  </si>
  <si>
    <t>145239</t>
  </si>
  <si>
    <t>CORNERSTONE REHAB &amp; HC</t>
  </si>
  <si>
    <t>255232</t>
  </si>
  <si>
    <t>CORNERSTONE REHABILITATION AND HEALTHCARE CENTER</t>
  </si>
  <si>
    <t>676359</t>
  </si>
  <si>
    <t>CORNERSTONE RETIREMENT COMMUNITY</t>
  </si>
  <si>
    <t>245612</t>
  </si>
  <si>
    <t>CORNERSTONE VILLA</t>
  </si>
  <si>
    <t>335330</t>
  </si>
  <si>
    <t>CORNING CENTER FOR REHABILITATION AND HEALTHCARE</t>
  </si>
  <si>
    <t>165285</t>
  </si>
  <si>
    <t>CORNING SPECIALTY CARE</t>
  </si>
  <si>
    <t>045433</t>
  </si>
  <si>
    <t>CORNING THERAPY AND LIVING CENTER</t>
  </si>
  <si>
    <t>395180</t>
  </si>
  <si>
    <t>CORNWALL MANOR</t>
  </si>
  <si>
    <t>055255</t>
  </si>
  <si>
    <t>CORONA HEALTH CARE CENTER</t>
  </si>
  <si>
    <t>555566</t>
  </si>
  <si>
    <t>CORONA POST ACUTE CENTER</t>
  </si>
  <si>
    <t>555390</t>
  </si>
  <si>
    <t>CORONA REGIONAL MEDICAL CENTER D/P SNF</t>
  </si>
  <si>
    <t>676353</t>
  </si>
  <si>
    <t>CORONADO AT STONE OAK</t>
  </si>
  <si>
    <t>325114</t>
  </si>
  <si>
    <t>CORONADO CARE CENTER</t>
  </si>
  <si>
    <t>035132</t>
  </si>
  <si>
    <t>CORONADO HEALTHCARE CENTER</t>
  </si>
  <si>
    <t>675049</t>
  </si>
  <si>
    <t>675746</t>
  </si>
  <si>
    <t>CORONADO NURSING CENTER</t>
  </si>
  <si>
    <t>295099</t>
  </si>
  <si>
    <t>CORONADO RIDGE SKILLED NURSING &amp; REHABILITATION CE</t>
  </si>
  <si>
    <t>676107</t>
  </si>
  <si>
    <t>CORPUS CHRISTI NURSING AND REHABILITATION CENTER</t>
  </si>
  <si>
    <t>165323</t>
  </si>
  <si>
    <t>CORRECTIONVILLE SPECIALTY CARE</t>
  </si>
  <si>
    <t>676072</t>
  </si>
  <si>
    <t>CORRIGAN LTC PARTNERS INC</t>
  </si>
  <si>
    <t>395489</t>
  </si>
  <si>
    <t>CORRY MANOR</t>
  </si>
  <si>
    <t>515063</t>
  </si>
  <si>
    <t>CORTLAND ACRES NURSING HOME</t>
  </si>
  <si>
    <t>365814</t>
  </si>
  <si>
    <t>CORTLAND CENTER</t>
  </si>
  <si>
    <t>335218</t>
  </si>
  <si>
    <t>CORTLAND PARK REHABILITATION AND NURSING CENTER</t>
  </si>
  <si>
    <t>335441</t>
  </si>
  <si>
    <t>CORTLANDT HEALTHCARE</t>
  </si>
  <si>
    <t>385072</t>
  </si>
  <si>
    <t>CORVALLIS MANOR</t>
  </si>
  <si>
    <t>505478</t>
  </si>
  <si>
    <t>CORWIN CENTER AT EMERALD HEIGHTS</t>
  </si>
  <si>
    <t>165222</t>
  </si>
  <si>
    <t>CORYDON SPECIALTY CARE</t>
  </si>
  <si>
    <t>675886</t>
  </si>
  <si>
    <t>CORYELL HEALTH REHABLIVING AT THE MEADOWS</t>
  </si>
  <si>
    <t>055697</t>
  </si>
  <si>
    <t>COSTA DEL SOL HEALTHCARE</t>
  </si>
  <si>
    <t>055758</t>
  </si>
  <si>
    <t>COTTAGE CREST POST ACUTE</t>
  </si>
  <si>
    <t>165322</t>
  </si>
  <si>
    <t>COTTAGE GROVE PLACE</t>
  </si>
  <si>
    <t>045458</t>
  </si>
  <si>
    <t>COTTAGE LANE HEALTH AND REHAB OF LITTLE ROCK</t>
  </si>
  <si>
    <t>015067</t>
  </si>
  <si>
    <t>COTTAGE OF THE SHOALS</t>
  </si>
  <si>
    <t>115381</t>
  </si>
  <si>
    <t>COTTAGES AT ROCKMART, THE</t>
  </si>
  <si>
    <t>265860</t>
  </si>
  <si>
    <t>COTTAGES OF LAKE ST LOUIS</t>
  </si>
  <si>
    <t>505499</t>
  </si>
  <si>
    <t>COTTESMORE OF LIFE CARE</t>
  </si>
  <si>
    <t>365652</t>
  </si>
  <si>
    <t>COTTINGHAM RETIREMENT COMMUNITY</t>
  </si>
  <si>
    <t>265859</t>
  </si>
  <si>
    <t>COTTON POINT LIVING CENTER</t>
  </si>
  <si>
    <t>055064</t>
  </si>
  <si>
    <t>COTTONWOOD CANYON HEALTHCARE CENTER</t>
  </si>
  <si>
    <t>675281</t>
  </si>
  <si>
    <t>COTTONWOOD CREEK HEALTHCARE COMMUNITY</t>
  </si>
  <si>
    <t>375144</t>
  </si>
  <si>
    <t>COTTONWOOD CREEK SKILLED NURSING &amp; THERAPY</t>
  </si>
  <si>
    <t>535043</t>
  </si>
  <si>
    <t>COTTONWOOD HEALTH AND REHABILITATION</t>
  </si>
  <si>
    <t>056098</t>
  </si>
  <si>
    <t>COTTONWOOD HEALTHCARE CENTER</t>
  </si>
  <si>
    <t>675292</t>
  </si>
  <si>
    <t>COTTONWOOD NURSING AND REHABILITATION</t>
  </si>
  <si>
    <t>065411</t>
  </si>
  <si>
    <t>COTTONWOOD REHABILITATION AND HEALTHCARE CENTER</t>
  </si>
  <si>
    <t>145993</t>
  </si>
  <si>
    <t>COULTERVILLE REHAB &amp; HCC</t>
  </si>
  <si>
    <t>265474</t>
  </si>
  <si>
    <t>COUNTRY AIRE RETIREMENT CENTER</t>
  </si>
  <si>
    <t>315433</t>
  </si>
  <si>
    <t>COUNTRY ARCH CARE CENTER</t>
  </si>
  <si>
    <t>675947</t>
  </si>
  <si>
    <t>COUNTRY CARE MANOR</t>
  </si>
  <si>
    <t>365417</t>
  </si>
  <si>
    <t>COUNTRY CLUB CENTER I</t>
  </si>
  <si>
    <t>366026</t>
  </si>
  <si>
    <t>COUNTRY CLUB CENTER V, INC</t>
  </si>
  <si>
    <t>265645</t>
  </si>
  <si>
    <t>COUNTRY CLUB REHAB AND HEALTHCARE CENTER</t>
  </si>
  <si>
    <t>365642</t>
  </si>
  <si>
    <t>COUNTRY CLUB RET CENTER I I I</t>
  </si>
  <si>
    <t>365815</t>
  </si>
  <si>
    <t>COUNTRY CLUB RETIREMENT CENTER</t>
  </si>
  <si>
    <t>365699</t>
  </si>
  <si>
    <t>COUNTRY CLUB RETIREMENT CTR IV</t>
  </si>
  <si>
    <t>365269</t>
  </si>
  <si>
    <t>COUNTRY COURT</t>
  </si>
  <si>
    <t>555802</t>
  </si>
  <si>
    <t>COUNTRY CREST POST-ACUTE</t>
  </si>
  <si>
    <t>225185</t>
  </si>
  <si>
    <t>COUNTRY GARDENS HEALTH AND REHABILITATION CENTER</t>
  </si>
  <si>
    <t>145708</t>
  </si>
  <si>
    <t>COUNTRY HEALTH</t>
  </si>
  <si>
    <t>555431</t>
  </si>
  <si>
    <t>COUNTRY HILLS POST ACUTE</t>
  </si>
  <si>
    <t>366199</t>
  </si>
  <si>
    <t>COUNTRY LANE GARDENS REHAB &amp; NURSING CTR</t>
  </si>
  <si>
    <t>365995</t>
  </si>
  <si>
    <t>COUNTRY LAWN CTR FOR REHAB</t>
  </si>
  <si>
    <t>245330</t>
  </si>
  <si>
    <t>COUNTRY MANOR HEALTH &amp; REHAB CTR</t>
  </si>
  <si>
    <t>055002</t>
  </si>
  <si>
    <t>COUNTRY MANOR HEALTHCARE</t>
  </si>
  <si>
    <t>055910</t>
  </si>
  <si>
    <t>COUNTRY MANOR LA MESA HEALTHCARE CENTER</t>
  </si>
  <si>
    <t>366012</t>
  </si>
  <si>
    <t>COUNTRY MEADOW REHABILITATION AND NURSING CENTER</t>
  </si>
  <si>
    <t>265734</t>
  </si>
  <si>
    <t>COUNTRY MEADOWS</t>
  </si>
  <si>
    <t>675251</t>
  </si>
  <si>
    <t>COUNTRY MEADOWS NURSING &amp; REHABILITATION CENTER</t>
  </si>
  <si>
    <t>396053</t>
  </si>
  <si>
    <t>COUNTRY MEADOWS NURSING CENTER OF BETHLEHEM</t>
  </si>
  <si>
    <t>055247</t>
  </si>
  <si>
    <t>COUNTRY OAKS CARE CENTER</t>
  </si>
  <si>
    <t>366230</t>
  </si>
  <si>
    <t>COUNTRY POINTE</t>
  </si>
  <si>
    <t>675878</t>
  </si>
  <si>
    <t>COUNTRY TRAILS WELLNESS &amp; REHABILITATION CENTER</t>
  </si>
  <si>
    <t>676461</t>
  </si>
  <si>
    <t>COUNTRY VIEW LIVING</t>
  </si>
  <si>
    <t>165554</t>
  </si>
  <si>
    <t>COUNTRY VIEW MANOR INC</t>
  </si>
  <si>
    <t>675105</t>
  </si>
  <si>
    <t>COUNTRY VIEW NURSING AND REHABILITATION</t>
  </si>
  <si>
    <t>265419</t>
  </si>
  <si>
    <t>COUNTRY VIEW NURSING FACILITY, INC</t>
  </si>
  <si>
    <t>365776</t>
  </si>
  <si>
    <t>COUNTRY VIEW OF SUNBURY</t>
  </si>
  <si>
    <t>675696</t>
  </si>
  <si>
    <t>COUNTRY VILLAGE CARE</t>
  </si>
  <si>
    <t>305076</t>
  </si>
  <si>
    <t>COUNTRY VILLAGE CENTER, GENESIS HEALTHCARE</t>
  </si>
  <si>
    <t>345390</t>
  </si>
  <si>
    <t>COUNTRYSIDE</t>
  </si>
  <si>
    <t>135064</t>
  </si>
  <si>
    <t>COUNTRYSIDE CARE &amp; REHABILITATION</t>
  </si>
  <si>
    <t>056281</t>
  </si>
  <si>
    <t>COUNTRYSIDE CARE CENTER</t>
  </si>
  <si>
    <t>235574</t>
  </si>
  <si>
    <t>185382</t>
  </si>
  <si>
    <t>COUNTRYSIDE CENTER FOR REHABILITATION AND NURSING</t>
  </si>
  <si>
    <t>375341</t>
  </si>
  <si>
    <t>COUNTRYSIDE ESTATES</t>
  </si>
  <si>
    <t>045475</t>
  </si>
  <si>
    <t>COUNTRYSIDE HEALTH &amp; REHAB OF NEWTON COUNTY</t>
  </si>
  <si>
    <t>225463</t>
  </si>
  <si>
    <t>COUNTRYSIDE HEALTH CARE OF MILFORD</t>
  </si>
  <si>
    <t>115592</t>
  </si>
  <si>
    <t>COUNTRYSIDE HEALTH CENTER</t>
  </si>
  <si>
    <t>17E528</t>
  </si>
  <si>
    <t>155258</t>
  </si>
  <si>
    <t>COUNTRYSIDE MANOR HEALTH &amp; LIVING COMMUNITY</t>
  </si>
  <si>
    <t>365418</t>
  </si>
  <si>
    <t>COUNTRYSIDE MANOR NURSING AND REHABILITATION  LLC</t>
  </si>
  <si>
    <t>075415</t>
  </si>
  <si>
    <t>COUNTRYSIDE MANOR OF BRISTOL</t>
  </si>
  <si>
    <t>155792</t>
  </si>
  <si>
    <t>COUNTRYSIDE MEADOWS</t>
  </si>
  <si>
    <t>145798</t>
  </si>
  <si>
    <t>COUNTRYSIDE NURSING &amp; REHAB CTR</t>
  </si>
  <si>
    <t>445280</t>
  </si>
  <si>
    <t>COUNTRYSIDE POST-ACUTE AND REHABILITATION CENTER</t>
  </si>
  <si>
    <t>146080</t>
  </si>
  <si>
    <t>COUNTRYVIEW CARE CENTER-MACOMB</t>
  </si>
  <si>
    <t>245519</t>
  </si>
  <si>
    <t>COURAGE KENNY REHABILITATION INSTITUTES TRP</t>
  </si>
  <si>
    <t>365928</t>
  </si>
  <si>
    <t>COURT HOUSE MANOR</t>
  </si>
  <si>
    <t>525328</t>
  </si>
  <si>
    <t>COURT MANOR HEALTH SERVICES</t>
  </si>
  <si>
    <t>495296</t>
  </si>
  <si>
    <t>COURTLAND REHABILITATION AND HEALTHCARE CENTER</t>
  </si>
  <si>
    <t>345350</t>
  </si>
  <si>
    <t>COURTLAND TERRACE</t>
  </si>
  <si>
    <t>215128</t>
  </si>
  <si>
    <t>COURTLAND, LLC</t>
  </si>
  <si>
    <t>235456</t>
  </si>
  <si>
    <t>COURTNEY MANOR</t>
  </si>
  <si>
    <t>365798</t>
  </si>
  <si>
    <t>COURTYARD AT SEASONS</t>
  </si>
  <si>
    <t>555635</t>
  </si>
  <si>
    <t>COURTYARD CARE CENTER</t>
  </si>
  <si>
    <t>555785</t>
  </si>
  <si>
    <t>675497</t>
  </si>
  <si>
    <t>COURTYARD GARDENS</t>
  </si>
  <si>
    <t>395518</t>
  </si>
  <si>
    <t>COURTYARD GARDENS NURSING AND REHAB CTR</t>
  </si>
  <si>
    <t>055922</t>
  </si>
  <si>
    <t>COURTYARD HEALTH CARE CENTER</t>
  </si>
  <si>
    <t>195606</t>
  </si>
  <si>
    <t>COURTYARD MANOR NURSE CARE CENTER &amp; ASSISTED LIV</t>
  </si>
  <si>
    <t>455613</t>
  </si>
  <si>
    <t>COURTYARD NURSING AND REHABILITATION</t>
  </si>
  <si>
    <t>195213</t>
  </si>
  <si>
    <t>COURTYARD OF NATCHITOCHES</t>
  </si>
  <si>
    <t>045182</t>
  </si>
  <si>
    <t>COURTYARD REHABILITATION AND HEALTH CENTER, LLC</t>
  </si>
  <si>
    <t>255145</t>
  </si>
  <si>
    <t>COURTYARD REHABILITATION AND HEALTHCARE</t>
  </si>
  <si>
    <t>255212</t>
  </si>
  <si>
    <t>COURTYARDS COMM LIVING CENTER</t>
  </si>
  <si>
    <t>105431</t>
  </si>
  <si>
    <t>COURTYARDS OF ORLANDO CARE CENTER AND REHAB</t>
  </si>
  <si>
    <t>305057</t>
  </si>
  <si>
    <t>COURVILLE AT MANCHESTER</t>
  </si>
  <si>
    <t>305037</t>
  </si>
  <si>
    <t>COURVILLE AT NASHUA</t>
  </si>
  <si>
    <t>135069</t>
  </si>
  <si>
    <t>COVE OF CASCADIA, THE</t>
  </si>
  <si>
    <t>195614</t>
  </si>
  <si>
    <t>COVENANT HOME</t>
  </si>
  <si>
    <t>145606</t>
  </si>
  <si>
    <t>COVENANT LIVING - WINDSOR PARK</t>
  </si>
  <si>
    <t>375476</t>
  </si>
  <si>
    <t>COVENANT LIVING AT INVERNESS</t>
  </si>
  <si>
    <t>245322</t>
  </si>
  <si>
    <t>COVENANT LIVING OF GOLDEN VALLEY CARE &amp; REHAB CTR</t>
  </si>
  <si>
    <t>305103</t>
  </si>
  <si>
    <t>COVENANT LIVING OF KEENE</t>
  </si>
  <si>
    <t>055996</t>
  </si>
  <si>
    <t>COVENANT POST ACUTE</t>
  </si>
  <si>
    <t>505504</t>
  </si>
  <si>
    <t>COVENANT SHORES HEALTH CENTER</t>
  </si>
  <si>
    <t>105604</t>
  </si>
  <si>
    <t>COVENANT VILLAGE CARE CENTER</t>
  </si>
  <si>
    <t>555749</t>
  </si>
  <si>
    <t>366399</t>
  </si>
  <si>
    <t>COVENANT VILLAGE OF GREEN TOWNSHIP</t>
  </si>
  <si>
    <t>235614</t>
  </si>
  <si>
    <t>COVENANT VILLAGE OF THE GREAT LAKES</t>
  </si>
  <si>
    <t>495419</t>
  </si>
  <si>
    <t>COVENANT WOODS NURSING HOME</t>
  </si>
  <si>
    <t>055983</t>
  </si>
  <si>
    <t>COVENTRY COURT HEALTH CENTER</t>
  </si>
  <si>
    <t>235605</t>
  </si>
  <si>
    <t>COVENTRY HOUSE INN</t>
  </si>
  <si>
    <t>155756</t>
  </si>
  <si>
    <t>COVENTRY MEADOWS</t>
  </si>
  <si>
    <t>155712</t>
  </si>
  <si>
    <t>COVERED BRIDGE HEALTH CAMPUS</t>
  </si>
  <si>
    <t>205067</t>
  </si>
  <si>
    <t>COVE'S EDGE INC</t>
  </si>
  <si>
    <t>055449</t>
  </si>
  <si>
    <t>COVINA REHABILITATION CENTER</t>
  </si>
  <si>
    <t>045363</t>
  </si>
  <si>
    <t>COVINGTON COURT HEALTH AND REHABILITATION CENTER</t>
  </si>
  <si>
    <t>366378</t>
  </si>
  <si>
    <t>COVINGTON SKILLED NURSING &amp; REHAB CENTER</t>
  </si>
  <si>
    <t>375304</t>
  </si>
  <si>
    <t>COWETA CARE &amp; REHAB CENTER</t>
  </si>
  <si>
    <t>265289</t>
  </si>
  <si>
    <t>COX MEDICAL CENTERS MEYER ORTHOPEDIC AND REHAB</t>
  </si>
  <si>
    <t>04A158</t>
  </si>
  <si>
    <t>CRAIGHEAD NURSING CENTER</t>
  </si>
  <si>
    <t>415066</t>
  </si>
  <si>
    <t>CRA-MAR MEADOWS</t>
  </si>
  <si>
    <t>395845</t>
  </si>
  <si>
    <t>CRANBERRY PLACE</t>
  </si>
  <si>
    <t>315353</t>
  </si>
  <si>
    <t>CRANBURY CENTER</t>
  </si>
  <si>
    <t>365574</t>
  </si>
  <si>
    <t>CRANDALL NURSING HOME</t>
  </si>
  <si>
    <t>225455</t>
  </si>
  <si>
    <t>CRANEVILLE REHABILITATION AND SKILLED CARE CENTER</t>
  </si>
  <si>
    <t>315390</t>
  </si>
  <si>
    <t>CRANFORD PARK CARE</t>
  </si>
  <si>
    <t>395853</t>
  </si>
  <si>
    <t>CRAWFORD CARE CENTER</t>
  </si>
  <si>
    <t>366110</t>
  </si>
  <si>
    <t>CRAWFORD MANOR HEALTHCARE CENTER</t>
  </si>
  <si>
    <t>155777</t>
  </si>
  <si>
    <t>CREASY SPRINGS HEALTH CAMPUS</t>
  </si>
  <si>
    <t>165623</t>
  </si>
  <si>
    <t>CREEKSIDE</t>
  </si>
  <si>
    <t>045451</t>
  </si>
  <si>
    <t>CREEKSIDE AT THE SPRINGS</t>
  </si>
  <si>
    <t>555387</t>
  </si>
  <si>
    <t>CREEKSIDE CENTER</t>
  </si>
  <si>
    <t>445516</t>
  </si>
  <si>
    <t>CREEKSIDE CENTER FOR REHABILITATION AND HEALING</t>
  </si>
  <si>
    <t>215113</t>
  </si>
  <si>
    <t>CREEKSIDE CENTER FOR REHABILITATION AND NURSING</t>
  </si>
  <si>
    <t>385147</t>
  </si>
  <si>
    <t>CREEKSIDE HEALTH AND REHAB OF CASCADIA</t>
  </si>
  <si>
    <t>105454</t>
  </si>
  <si>
    <t>CREEKSIDE HEALTH AND REHABILITATION CENTER</t>
  </si>
  <si>
    <t>155628</t>
  </si>
  <si>
    <t>055099</t>
  </si>
  <si>
    <t>CREEKSIDE HEALTHCARE CENTER</t>
  </si>
  <si>
    <t>055557</t>
  </si>
  <si>
    <t>CREEKSIDE POST ACUTE</t>
  </si>
  <si>
    <t>055884</t>
  </si>
  <si>
    <t>CREEKSIDE POST-ACUTE</t>
  </si>
  <si>
    <t>056090</t>
  </si>
  <si>
    <t>CREEKSIDE REHABILITATION &amp; BEHAVIORAL HEALTH</t>
  </si>
  <si>
    <t>455497</t>
  </si>
  <si>
    <t>CREEKSIDE TERRACE REHABILITATION</t>
  </si>
  <si>
    <t>135125</t>
  </si>
  <si>
    <t>CREEKSIDE TRANSITIONAL CARE AND REHABILITATION</t>
  </si>
  <si>
    <t>155784</t>
  </si>
  <si>
    <t>CREEKSIDE VILLAGE</t>
  </si>
  <si>
    <t>676304</t>
  </si>
  <si>
    <t>065221</t>
  </si>
  <si>
    <t>CREEKSIDE VILLAGE HEALTH AND REHABILITATION CENTER</t>
  </si>
  <si>
    <t>445297</t>
  </si>
  <si>
    <t>CREEKVIEW HEALTH AND REHABILITATION</t>
  </si>
  <si>
    <t>555895</t>
  </si>
  <si>
    <t>CREEKVIEW SKILLED NURSING</t>
  </si>
  <si>
    <t>185313</t>
  </si>
  <si>
    <t>CREEKWOOD NURSING &amp; REHABILITATION</t>
  </si>
  <si>
    <t>055525</t>
  </si>
  <si>
    <t>CRENSHAW NURSING HOME</t>
  </si>
  <si>
    <t>145004</t>
  </si>
  <si>
    <t>CRESCENT CARE OF ELGIN</t>
  </si>
  <si>
    <t>215323</t>
  </si>
  <si>
    <t>CRESCENT CITIES NURSING &amp; REHABILITATION CENTER</t>
  </si>
  <si>
    <t>056296</t>
  </si>
  <si>
    <t>CRESCENT CITY SKILLED NURSING</t>
  </si>
  <si>
    <t>105842</t>
  </si>
  <si>
    <t>CRESCENT HEALTH AND REHABILITATION CENTER</t>
  </si>
  <si>
    <t>505085</t>
  </si>
  <si>
    <t>CRESCENT HEALTH CARE</t>
  </si>
  <si>
    <t>475033</t>
  </si>
  <si>
    <t>CRESCENT MANOR CARE CTRS</t>
  </si>
  <si>
    <t>165275</t>
  </si>
  <si>
    <t>CREST HAVEN CARE CENTRE</t>
  </si>
  <si>
    <t>315294</t>
  </si>
  <si>
    <t>CREST HAVEN NURSING AND REHABILITATION CENTER</t>
  </si>
  <si>
    <t>335467</t>
  </si>
  <si>
    <t>CREST MANOR LIVING AND REHABILITATION CENTER</t>
  </si>
  <si>
    <t>275122</t>
  </si>
  <si>
    <t>CREST NURSING HOME</t>
  </si>
  <si>
    <t>315135</t>
  </si>
  <si>
    <t>CREST POINTE REHABILITATION AND HEALTHCARE CENTER</t>
  </si>
  <si>
    <t>285150</t>
  </si>
  <si>
    <t>CREST VIEW CARE CENTER</t>
  </si>
  <si>
    <t>245018</t>
  </si>
  <si>
    <t>CREST VIEW LUTHERAN HOME</t>
  </si>
  <si>
    <t>525581</t>
  </si>
  <si>
    <t>CREST VIEW NURSING HOME</t>
  </si>
  <si>
    <t>366002</t>
  </si>
  <si>
    <t>CRESTLINE REHABILITATION AND NURSING CENTER</t>
  </si>
  <si>
    <t>365875</t>
  </si>
  <si>
    <t>CRESTMONT NORTH NURSING HOME</t>
  </si>
  <si>
    <t>065290</t>
  </si>
  <si>
    <t>CRESTMOOR HEALTH AND REHABILITATION CENTER</t>
  </si>
  <si>
    <t>165199</t>
  </si>
  <si>
    <t>CRESTON SPECIALTY CARE</t>
  </si>
  <si>
    <t>045177</t>
  </si>
  <si>
    <t>CRESTPARK DEWITT, LLC</t>
  </si>
  <si>
    <t>045219</t>
  </si>
  <si>
    <t>CRESTPARK FORREST CITY, LLC</t>
  </si>
  <si>
    <t>045221</t>
  </si>
  <si>
    <t>CRESTPARK HELENA, LLC</t>
  </si>
  <si>
    <t>045449</t>
  </si>
  <si>
    <t>CRESTPARK MARIANNA, L L C</t>
  </si>
  <si>
    <t>045303</t>
  </si>
  <si>
    <t>CRESTPARK STUTTGART, LLC</t>
  </si>
  <si>
    <t>045166</t>
  </si>
  <si>
    <t>CRESTPARK WYNNE, LLC</t>
  </si>
  <si>
    <t>395459</t>
  </si>
  <si>
    <t>CRESTVIEW CENTER</t>
  </si>
  <si>
    <t>676112</t>
  </si>
  <si>
    <t>CRESTVIEW COURT</t>
  </si>
  <si>
    <t>115525</t>
  </si>
  <si>
    <t>CRESTVIEW HEALTH &amp; REHAB CTR</t>
  </si>
  <si>
    <t>185409</t>
  </si>
  <si>
    <t>CRESTVIEW HEALTHCARE AND REHABILITATION</t>
  </si>
  <si>
    <t>675141</t>
  </si>
  <si>
    <t>CRESTVIEW HEALTHCARE RESIDENCE</t>
  </si>
  <si>
    <t>265807</t>
  </si>
  <si>
    <t>CRESTVIEW HOME</t>
  </si>
  <si>
    <t>515160</t>
  </si>
  <si>
    <t>CRESTVIEW MANOR HEALTHCARE CENTER</t>
  </si>
  <si>
    <t>165463</t>
  </si>
  <si>
    <t>CRESTVIEW NURSING &amp; REHAB</t>
  </si>
  <si>
    <t>175426</t>
  </si>
  <si>
    <t>CRESTVIEW NURSING &amp; RESIDENTIAL LIVING</t>
  </si>
  <si>
    <t>365344</t>
  </si>
  <si>
    <t>CRESTVIEW REHAB &amp; SKILLED NRSG SRVCS</t>
  </si>
  <si>
    <t>105190</t>
  </si>
  <si>
    <t>CRESTVIEW REHABILITATION CENTER, LLC</t>
  </si>
  <si>
    <t>675979</t>
  </si>
  <si>
    <t>CRESTVIEW RETIREMENT COMMUNITY</t>
  </si>
  <si>
    <t>165287</t>
  </si>
  <si>
    <t>CRESTVIEW SPECIALTY CARE</t>
  </si>
  <si>
    <t>365284</t>
  </si>
  <si>
    <t>CRESTWOOD CARE CENTER</t>
  </si>
  <si>
    <t>305061</t>
  </si>
  <si>
    <t>CRESTWOOD CENTER</t>
  </si>
  <si>
    <t>675597</t>
  </si>
  <si>
    <t>CRESTWOOD HEALTH AND REHABILITATION CENTER</t>
  </si>
  <si>
    <t>265823</t>
  </si>
  <si>
    <t>CRESTWOOD HEALTH CARE CENTER, LLC</t>
  </si>
  <si>
    <t>315298</t>
  </si>
  <si>
    <t>CRESTWOOD MANOR</t>
  </si>
  <si>
    <t>05A340</t>
  </si>
  <si>
    <t>CRESTWOOD MANOR - 104</t>
  </si>
  <si>
    <t>05A024</t>
  </si>
  <si>
    <t>CRESTWOOD MANOR - 112</t>
  </si>
  <si>
    <t>05A427</t>
  </si>
  <si>
    <t>CRESTWOOD MANOR - FREMONT</t>
  </si>
  <si>
    <t>415070</t>
  </si>
  <si>
    <t>CRESTWOOD NURSING &amp; REHABILITATION CENTER, INC</t>
  </si>
  <si>
    <t>465083</t>
  </si>
  <si>
    <t>CRESTWOOD REHABILITATION AND NURSING</t>
  </si>
  <si>
    <t>145718</t>
  </si>
  <si>
    <t>CRESTWOOD REHABILITATION CTR</t>
  </si>
  <si>
    <t>365934</t>
  </si>
  <si>
    <t>CRESTWOOD RIDGE SKILLED NURSING AND REHAB</t>
  </si>
  <si>
    <t>14E177</t>
  </si>
  <si>
    <t>CRESTWOOD TERRACE</t>
  </si>
  <si>
    <t>05A408</t>
  </si>
  <si>
    <t>CRESTWOOD TREATMENT CENTER</t>
  </si>
  <si>
    <t>05A371</t>
  </si>
  <si>
    <t>CRESTWOOD WELLNESS AND RECOVERY CENTER</t>
  </si>
  <si>
    <t>385182</t>
  </si>
  <si>
    <t>CRESWELL HEALTH AND REHABILITATION CENTER</t>
  </si>
  <si>
    <t>265720</t>
  </si>
  <si>
    <t>CREVE COEUR MANOR</t>
  </si>
  <si>
    <t>366171</t>
  </si>
  <si>
    <t>CRIDERSVILLE HEALTHCARE CENTER</t>
  </si>
  <si>
    <t>676463</t>
  </si>
  <si>
    <t>CRIMSON HEIGHTS HEALTH &amp; WELLNESS</t>
  </si>
  <si>
    <t>115568</t>
  </si>
  <si>
    <t>CRISP REGIONAL NSG &amp; REHAB CTR</t>
  </si>
  <si>
    <t>185269</t>
  </si>
  <si>
    <t>CRITTENDEN COUNTY HEALTH &amp; REHABILITATION CENTER</t>
  </si>
  <si>
    <t>345501</t>
  </si>
  <si>
    <t>CROASDAILE VILLAGE</t>
  </si>
  <si>
    <t>345491</t>
  </si>
  <si>
    <t>CROATAN RIDGE NURSING AND REHABILITATION CENTER</t>
  </si>
  <si>
    <t>45E852</t>
  </si>
  <si>
    <t>CROCKETT COUNTY CARE CENTER</t>
  </si>
  <si>
    <t>535029</t>
  </si>
  <si>
    <t>CROOK COUNTY MEDICAL SERVICES DISTRICT LTC</t>
  </si>
  <si>
    <t>675291</t>
  </si>
  <si>
    <t>CROSBYTON NURSING AND REHABILITATION CENTER</t>
  </si>
  <si>
    <t>106009</t>
  </si>
  <si>
    <t>CROSS CITY NURSING AND REHABILITATION CENTER</t>
  </si>
  <si>
    <t>675017</t>
  </si>
  <si>
    <t>CROSS COUNTRY HEALTHCARE CENTER</t>
  </si>
  <si>
    <t>395108</t>
  </si>
  <si>
    <t>CROSS KEYS VILLAGE-BRETHREN HOME COMMUNITY, THE</t>
  </si>
  <si>
    <t>375573</t>
  </si>
  <si>
    <t>CROSS TIMBERS NURSING AND REHABILITATION</t>
  </si>
  <si>
    <t>675703</t>
  </si>
  <si>
    <t>CROSS TIMBERS REHABILITATION AND HEALTHCARE CENTER</t>
  </si>
  <si>
    <t>105835</t>
  </si>
  <si>
    <t>CROSSINGS CARE CENTER</t>
  </si>
  <si>
    <t>395388</t>
  </si>
  <si>
    <t>CROSSLANDS</t>
  </si>
  <si>
    <t>245395</t>
  </si>
  <si>
    <t>CROSSROADS CARE CENTER</t>
  </si>
  <si>
    <t>525270</t>
  </si>
  <si>
    <t>CROSSROADS CARE CENTER OF FOND DU LAC</t>
  </si>
  <si>
    <t>525282</t>
  </si>
  <si>
    <t>CROSSROADS CARE CENTER OF KENOSHA</t>
  </si>
  <si>
    <t>525616</t>
  </si>
  <si>
    <t>CROSSROADS CARE CENTER OF MAYVILLE</t>
  </si>
  <si>
    <t>525417</t>
  </si>
  <si>
    <t>CROSSROADS CARE CENTER OF MILWAUKEE</t>
  </si>
  <si>
    <t>525313</t>
  </si>
  <si>
    <t>CROSSROADS CARE CENTER OF SUN PRAIRIE</t>
  </si>
  <si>
    <t>525315</t>
  </si>
  <si>
    <t>CROSSROADS CARE CENTER OF WEYAUWEGA</t>
  </si>
  <si>
    <t>676385</t>
  </si>
  <si>
    <t>CROSSROADS NURSING &amp; REHABILITATION</t>
  </si>
  <si>
    <t>115541</t>
  </si>
  <si>
    <t>CROSSVIEW CARE CENTER</t>
  </si>
  <si>
    <t>015176</t>
  </si>
  <si>
    <t>CROSSVILLE HEALTH AND REHABILITATION, LLC</t>
  </si>
  <si>
    <t>335068</t>
  </si>
  <si>
    <t>CROUSE COMMUNITY CENTER INC</t>
  </si>
  <si>
    <t>285210</t>
  </si>
  <si>
    <t>CROWELL MEMORIAL HOME</t>
  </si>
  <si>
    <t>675013</t>
  </si>
  <si>
    <t>CROWELL NURSING CENTER</t>
  </si>
  <si>
    <t>065312</t>
  </si>
  <si>
    <t>CROWLEY COUNTY NURSING CENTER</t>
  </si>
  <si>
    <t>676176</t>
  </si>
  <si>
    <t>CROWLEY NURSING AND REHABILITATION</t>
  </si>
  <si>
    <t>265552</t>
  </si>
  <si>
    <t>CROWLEY RIDGE CARE CENTER</t>
  </si>
  <si>
    <t>056103</t>
  </si>
  <si>
    <t>CROWN BAY NURSING AND REHABILITATION CENTER</t>
  </si>
  <si>
    <t>365793</t>
  </si>
  <si>
    <t>CROWN CENTER AT LAUREL LAKE</t>
  </si>
  <si>
    <t>335609</t>
  </si>
  <si>
    <t>CROWN HEIGHTS CENTER FOR NURSING AND REHAB</t>
  </si>
  <si>
    <t>335392</t>
  </si>
  <si>
    <t>CROWN PARK REHABILITATION AND NURSING CENTER</t>
  </si>
  <si>
    <t>155637</t>
  </si>
  <si>
    <t>CROWN POINT CHRISTIAN VILLAGE</t>
  </si>
  <si>
    <t>676279</t>
  </si>
  <si>
    <t>CROWN POINT HEALTH SUITES</t>
  </si>
  <si>
    <t>365929</t>
  </si>
  <si>
    <t>CROWN POINTE CARE CENTER</t>
  </si>
  <si>
    <t>165157</t>
  </si>
  <si>
    <t>CROWN POINTE ESTATES CARE CENTER</t>
  </si>
  <si>
    <t>265647</t>
  </si>
  <si>
    <t>CROWN REHAB AND HEALTHCARE CENTER</t>
  </si>
  <si>
    <t>015121</t>
  </si>
  <si>
    <t>CROWNE HEALTH CARE OF CITRONELLE</t>
  </si>
  <si>
    <t>015199</t>
  </si>
  <si>
    <t>CROWNE HEALTH CARE OF EUFAULA</t>
  </si>
  <si>
    <t>015156</t>
  </si>
  <si>
    <t>CROWNE HEALTH CARE OF FT PAYNE</t>
  </si>
  <si>
    <t>015193</t>
  </si>
  <si>
    <t>CROWNE HEALTH CARE OF GREENVILLE</t>
  </si>
  <si>
    <t>015100</t>
  </si>
  <si>
    <t>CROWNE HEALTH CARE OF MOBILE</t>
  </si>
  <si>
    <t>015393</t>
  </si>
  <si>
    <t>CROWNE HEALTH CARE OF MONTGOMERY</t>
  </si>
  <si>
    <t>015426</t>
  </si>
  <si>
    <t>CROWNE HEALTH CARE OF SPRINGHILL</t>
  </si>
  <si>
    <t>015220</t>
  </si>
  <si>
    <t>CROWNE HEALTH CARE OF THOMASVILLE</t>
  </si>
  <si>
    <t>015417</t>
  </si>
  <si>
    <t>CROWNE HEALTHCARE OF NORTH BALDWIN</t>
  </si>
  <si>
    <t>345170</t>
  </si>
  <si>
    <t>CRYSTAL BLUFFS REHABILITATION AND HEALTH CARE CENT</t>
  </si>
  <si>
    <t>366239</t>
  </si>
  <si>
    <t>CRYSTAL CARE CENTER OF ASHLAND</t>
  </si>
  <si>
    <t>366003</t>
  </si>
  <si>
    <t>CRYSTAL CARE CENTER OF FRANKLIN FURNACE</t>
  </si>
  <si>
    <t>365945</t>
  </si>
  <si>
    <t>CRYSTAL CARE CENTER OF MANSFIE</t>
  </si>
  <si>
    <t>366202</t>
  </si>
  <si>
    <t>CRYSTAL CARE OF COAL GROVE</t>
  </si>
  <si>
    <t>055929</t>
  </si>
  <si>
    <t>CRYSTAL COVE CARE CENTER</t>
  </si>
  <si>
    <t>265607</t>
  </si>
  <si>
    <t>CRYSTAL CREEK HEALTH AND REHABILITATION CENTER</t>
  </si>
  <si>
    <t>106092</t>
  </si>
  <si>
    <t>CRYSTAL HEALTH AND REHAB CENTER, LLC</t>
  </si>
  <si>
    <t>165570</t>
  </si>
  <si>
    <t>CRYSTAL HEIGHTS CARE CENTER</t>
  </si>
  <si>
    <t>315125</t>
  </si>
  <si>
    <t>CRYSTAL LAKE HEALTHCARE AND REHABILITATION</t>
  </si>
  <si>
    <t>415099</t>
  </si>
  <si>
    <t>CRYSTAL LAKE REHABILITATION AND CARE CENTER</t>
  </si>
  <si>
    <t>265369</t>
  </si>
  <si>
    <t>CRYSTAL OAKS</t>
  </si>
  <si>
    <t>145257</t>
  </si>
  <si>
    <t>CRYSTAL PINES REHAB &amp; HCC</t>
  </si>
  <si>
    <t>255154</t>
  </si>
  <si>
    <t>CRYSTAL REHABILITATION AND HEALTHCARE CENTER</t>
  </si>
  <si>
    <t>555283</t>
  </si>
  <si>
    <t>CRYSTAL RIDGE CARE CENTER</t>
  </si>
  <si>
    <t>105317</t>
  </si>
  <si>
    <t>CRYSTAL RIVER HEALTH AND REHABILITATION CENTER</t>
  </si>
  <si>
    <t>265652</t>
  </si>
  <si>
    <t>CUBA MANOR INC</t>
  </si>
  <si>
    <t>335364</t>
  </si>
  <si>
    <t>CUBA MEMORIAL HOSPITAL INC S N F</t>
  </si>
  <si>
    <t>675110</t>
  </si>
  <si>
    <t>CUERO NURSING AND REHABILITATION CENTER</t>
  </si>
  <si>
    <t>015048</t>
  </si>
  <si>
    <t>CULLMAN HEALTH CARE CENTER</t>
  </si>
  <si>
    <t>495279</t>
  </si>
  <si>
    <t>CULPEPER HEALTH &amp; REHABILITATION CENTER</t>
  </si>
  <si>
    <t>055350</t>
  </si>
  <si>
    <t>CULVER WEST HEALTH CENTER</t>
  </si>
  <si>
    <t>395876</t>
  </si>
  <si>
    <t>CUMBERLAND CROSSINGS RETIREMENT COMMUNITY</t>
  </si>
  <si>
    <t>015420</t>
  </si>
  <si>
    <t>CUMBERLAND HEALTH AND REHAB</t>
  </si>
  <si>
    <t>215055</t>
  </si>
  <si>
    <t>CUMBERLAND HEALTHCARE CENTER</t>
  </si>
  <si>
    <t>185173</t>
  </si>
  <si>
    <t>CUMBERLAND NURSING AND REHABILITATION CENTER</t>
  </si>
  <si>
    <t>366177</t>
  </si>
  <si>
    <t>CUMBERLAND POINTE CARE CENTER</t>
  </si>
  <si>
    <t>155775</t>
  </si>
  <si>
    <t>CUMBERLAND POINTE HEALTH CAMPUS</t>
  </si>
  <si>
    <t>146113</t>
  </si>
  <si>
    <t>CUMBERLAND REHAB &amp; HEALTH CC</t>
  </si>
  <si>
    <t>155836</t>
  </si>
  <si>
    <t>CUMBERLAND TRACE HEALTH &amp; LIVING COMMUNITY</t>
  </si>
  <si>
    <t>185270</t>
  </si>
  <si>
    <t>CUMBERLAND VALLEY NURSING &amp; REHABILITATION CENTER</t>
  </si>
  <si>
    <t>445276</t>
  </si>
  <si>
    <t>CUMBERLAND VILLAGE CARE</t>
  </si>
  <si>
    <t>175569</t>
  </si>
  <si>
    <t>CUMBERNAULD VILLAGE</t>
  </si>
  <si>
    <t>115551</t>
  </si>
  <si>
    <t>CUMMING OPERATING COMPANY LLC</t>
  </si>
  <si>
    <t>205143</t>
  </si>
  <si>
    <t>CUMMINGS HEALTH CARE FACILITY</t>
  </si>
  <si>
    <t>055407</t>
  </si>
  <si>
    <t>CUPERTINO HEALTHCARE &amp; WELLNESS CENTER</t>
  </si>
  <si>
    <t>245416</t>
  </si>
  <si>
    <t>CURA OF LE SUEUR</t>
  </si>
  <si>
    <t>245396</t>
  </si>
  <si>
    <t>CURA OF MELROSE</t>
  </si>
  <si>
    <t>245511</t>
  </si>
  <si>
    <t>CURA OF MONTICELLO</t>
  </si>
  <si>
    <t>245410</t>
  </si>
  <si>
    <t>CURA OF WILLMAR</t>
  </si>
  <si>
    <t>265504</t>
  </si>
  <si>
    <t>CURRENT RIVER NURSING CENTER, INC</t>
  </si>
  <si>
    <t>345289</t>
  </si>
  <si>
    <t>CURRITUCK HEALTH &amp; REHAB CENTER</t>
  </si>
  <si>
    <t>385165</t>
  </si>
  <si>
    <t>CURRY VILLAGE HEALTH AND REHAB OF CASCADIA</t>
  </si>
  <si>
    <t>075365</t>
  </si>
  <si>
    <t>CURTIS HOME ST ELIZABETH CENTER, THE</t>
  </si>
  <si>
    <t>43A140</t>
  </si>
  <si>
    <t>CUSTER CARE AND REHAB CENTER</t>
  </si>
  <si>
    <t>245232</t>
  </si>
  <si>
    <t>CUYUNA REGIONAL MEDICAL CENTER</t>
  </si>
  <si>
    <t>195585</t>
  </si>
  <si>
    <t>CYPRESS AT LAKE PROVIDENCE</t>
  </si>
  <si>
    <t>105649</t>
  </si>
  <si>
    <t>CYPRESS CARE CENTER</t>
  </si>
  <si>
    <t>015392</t>
  </si>
  <si>
    <t>CYPRESS COVE CARE CENTER</t>
  </si>
  <si>
    <t>105437</t>
  </si>
  <si>
    <t>676467</t>
  </si>
  <si>
    <t>CYPRESS CREEK REHABILITATION AND HEALTHCARE CENTER</t>
  </si>
  <si>
    <t>335446</t>
  </si>
  <si>
    <t>CYPRESS GARDEN CENTER FOR NURSING AND REHAB</t>
  </si>
  <si>
    <t>345512</t>
  </si>
  <si>
    <t>CYPRESS GLEN RETIREMENT COMMUNITY</t>
  </si>
  <si>
    <t>155273</t>
  </si>
  <si>
    <t>CYPRESS GROVE REHABILITATION CENTER</t>
  </si>
  <si>
    <t>676226</t>
  </si>
  <si>
    <t>CYPRESS HEALTHCARE AND REHABILITATION CENTER</t>
  </si>
  <si>
    <t>195452</t>
  </si>
  <si>
    <t>CYPRESS POINT NURSING &amp; REHABILITATION CENTER</t>
  </si>
  <si>
    <t>676482</t>
  </si>
  <si>
    <t>CYPRESS POINTE HEALTH &amp; WELLNESS</t>
  </si>
  <si>
    <t>366384</t>
  </si>
  <si>
    <t>CYPRESS POINTE HEALTH CAMPUS</t>
  </si>
  <si>
    <t>495234</t>
  </si>
  <si>
    <t>CYPRESS POINTE REHABILITATION AND NURSING</t>
  </si>
  <si>
    <t>345002</t>
  </si>
  <si>
    <t>CYPRESS POINTE REHABILITATION CENTER</t>
  </si>
  <si>
    <t>265367</t>
  </si>
  <si>
    <t>CYPRESS POINT-SKILLED NURSING BY AMERICARE</t>
  </si>
  <si>
    <t>056437</t>
  </si>
  <si>
    <t>CYPRESS RIDGE CARE CENTER</t>
  </si>
  <si>
    <t>345227</t>
  </si>
  <si>
    <t>CYPRESS VALLEY CNTR FOR NURSING AND REHABILITATION</t>
  </si>
  <si>
    <t>105745</t>
  </si>
  <si>
    <t>CYPRESS VILLAGE</t>
  </si>
  <si>
    <t>675556</t>
  </si>
  <si>
    <t>CYPRESS WOODS CARE CENTER</t>
  </si>
  <si>
    <t>115690</t>
  </si>
  <si>
    <t>D SCOTT HUDGENS CENTER FOR SKILLED NURSING, THE</t>
  </si>
  <si>
    <t>105320</t>
  </si>
  <si>
    <t>DADE CITY HEALTH AND REHABILITATION CENTER</t>
  </si>
  <si>
    <t>115558</t>
  </si>
  <si>
    <t>DADE HEALTH AND REHAB</t>
  </si>
  <si>
    <t>015166</t>
  </si>
  <si>
    <t>DADEVILLE HEALTHCARE CENTER</t>
  </si>
  <si>
    <t>355101</t>
  </si>
  <si>
    <t>DAKOTA  ALPHA</t>
  </si>
  <si>
    <t>335161</t>
  </si>
  <si>
    <t>DALEVIEW CARE CENTER</t>
  </si>
  <si>
    <t>385207</t>
  </si>
  <si>
    <t>DALLAS RETIREMENT VILLAGE HEALTH CENTER</t>
  </si>
  <si>
    <t>405023</t>
  </si>
  <si>
    <t>DAMAS HOSPITAL SNF</t>
  </si>
  <si>
    <t>105296</t>
  </si>
  <si>
    <t>DANIA POINTE CARE CENTER</t>
  </si>
  <si>
    <t>255160</t>
  </si>
  <si>
    <t>DANIEL HEALTH CARE INC DBA THE MEADOWS</t>
  </si>
  <si>
    <t>555554</t>
  </si>
  <si>
    <t>DANISH CARE CENTER</t>
  </si>
  <si>
    <t>365831</t>
  </si>
  <si>
    <t>DANRIDGES BURGUNDI MANOR</t>
  </si>
  <si>
    <t>185127</t>
  </si>
  <si>
    <t>DANVILLE CENTRE FOR HEALTH &amp; REHABILITATION</t>
  </si>
  <si>
    <t>555376</t>
  </si>
  <si>
    <t>DANVILLE POST-ACUTE REHAB</t>
  </si>
  <si>
    <t>155132</t>
  </si>
  <si>
    <t>DANVILLE REGIONAL REHABILITATION</t>
  </si>
  <si>
    <t>366387</t>
  </si>
  <si>
    <t>DARBY GLENN NURSING AND REHABILITATION CENTER</t>
  </si>
  <si>
    <t>105516</t>
  </si>
  <si>
    <t>DARCY HALL OF LIFE CARE</t>
  </si>
  <si>
    <t>045290</t>
  </si>
  <si>
    <t>DARDANELLE NURSING AND REHABILITATION CENTER,INC</t>
  </si>
  <si>
    <t>395909</t>
  </si>
  <si>
    <t>DARWAY HEALTHCARE AND  REHABILITATION CENTER</t>
  </si>
  <si>
    <t>315029</t>
  </si>
  <si>
    <t>DAUGHTERS OF ISRAEL PLEASANT VALLEY HOME</t>
  </si>
  <si>
    <t>365046</t>
  </si>
  <si>
    <t>DAUGHTERS OF MIRIAM CENTER FOR NURSING &amp; REHABILIT</t>
  </si>
  <si>
    <t>335465</t>
  </si>
  <si>
    <t>DAUGHTERS OF SARAH NURSING CENTER</t>
  </si>
  <si>
    <t>105777</t>
  </si>
  <si>
    <t>DAVENPORT CARE CENTER</t>
  </si>
  <si>
    <t>165510</t>
  </si>
  <si>
    <t>DAVENPORT LUTHERAN HOME</t>
  </si>
  <si>
    <t>285074</t>
  </si>
  <si>
    <t>DAVID PLACE</t>
  </si>
  <si>
    <t>345066</t>
  </si>
  <si>
    <t>DAVIDSON HEALTH &amp; REHAB CENTER</t>
  </si>
  <si>
    <t>345129</t>
  </si>
  <si>
    <t>DAVIE NURSING AND REHABILITATION CENTER</t>
  </si>
  <si>
    <t>265729</t>
  </si>
  <si>
    <t>DAVIESS COUNTY NURSING AND REHABILITATION</t>
  </si>
  <si>
    <t>16F001</t>
  </si>
  <si>
    <t>DAVIS CENTER</t>
  </si>
  <si>
    <t>345568</t>
  </si>
  <si>
    <t>DAVIS HEALTH &amp; WELLNESS CTR AT CAMBRIDGE VILLAG</t>
  </si>
  <si>
    <t>345160</t>
  </si>
  <si>
    <t>DAVIS HEALTH CARE CENTER</t>
  </si>
  <si>
    <t>075423</t>
  </si>
  <si>
    <t>DAVIS PLACE</t>
  </si>
  <si>
    <t>115483</t>
  </si>
  <si>
    <t>DAWSON HEALTH AND REHABILITATION</t>
  </si>
  <si>
    <t>17E451</t>
  </si>
  <si>
    <t>DAWSON PLACE</t>
  </si>
  <si>
    <t>185263</t>
  </si>
  <si>
    <t>DAWSON SPRINGS HEALTH AND REHABILITATION CENTER</t>
  </si>
  <si>
    <t>225269</t>
  </si>
  <si>
    <t>DAY BROOK VILLAGE SENIOR LIVING</t>
  </si>
  <si>
    <t>265548</t>
  </si>
  <si>
    <t>DAYBREAK NURSING CENTER</t>
  </si>
  <si>
    <t>366151</t>
  </si>
  <si>
    <t>DAYSPRING OF MIAMI VALLEY HLTH CARE CENTER &amp; REHAB</t>
  </si>
  <si>
    <t>455642</t>
  </si>
  <si>
    <t>DAYTON NURSING AND REHABILITATION</t>
  </si>
  <si>
    <t>105311</t>
  </si>
  <si>
    <t>DAYTONA BEACH HEALTH AND REHABILITATION CENTER</t>
  </si>
  <si>
    <t>315374</t>
  </si>
  <si>
    <t>DE LA SALLE HALL</t>
  </si>
  <si>
    <t>106136</t>
  </si>
  <si>
    <t>DE LUNA HEALTH AND REHABILITATION CENTER</t>
  </si>
  <si>
    <t>095019</t>
  </si>
  <si>
    <t>DEANWOOD REHABILITATION AND WELLNESS CENTER</t>
  </si>
  <si>
    <t>105514</t>
  </si>
  <si>
    <t>DEBARY HEALTH AND REHABILITATION CENTER</t>
  </si>
  <si>
    <t>115246</t>
  </si>
  <si>
    <t>DECATUR CENTER FOR NURSING AND HEALING LLC</t>
  </si>
  <si>
    <t>015206</t>
  </si>
  <si>
    <t>DECATUR HEALTH &amp; REHAB CENTER</t>
  </si>
  <si>
    <t>676209</t>
  </si>
  <si>
    <t>DECATUR MEDICAL LODGE</t>
  </si>
  <si>
    <t>14E848</t>
  </si>
  <si>
    <t>DECATUR REHAB &amp; HEALTH CARE CT</t>
  </si>
  <si>
    <t>445529</t>
  </si>
  <si>
    <t>DECATUR WELLNESS AND REHABILITATION CENTER</t>
  </si>
  <si>
    <t>455917</t>
  </si>
  <si>
    <t>DEER CREEK OF WIMBERLEY</t>
  </si>
  <si>
    <t>395425</t>
  </si>
  <si>
    <t>DEER MEADOWS REHABILITATION CENTER</t>
  </si>
  <si>
    <t>345233</t>
  </si>
  <si>
    <t>DEER PARK HEALTH AND REHABILITATION</t>
  </si>
  <si>
    <t>676263</t>
  </si>
  <si>
    <t>DEERBROOK SKILLED NURSING AND REHAB CENTER</t>
  </si>
  <si>
    <t>105622</t>
  </si>
  <si>
    <t>DEERFIELD BEACH HEALTH AND REHABILITATION CENTER</t>
  </si>
  <si>
    <t>525019</t>
  </si>
  <si>
    <t>DEERFIELD CARE CENTER, LLC</t>
  </si>
  <si>
    <t>345556</t>
  </si>
  <si>
    <t>DEERFIELD EPISCOPAL  RETIREMENT</t>
  </si>
  <si>
    <t>165557</t>
  </si>
  <si>
    <t>DEERFIELD HEALTH CARE CENTER</t>
  </si>
  <si>
    <t>195393</t>
  </si>
  <si>
    <t>DEERFIELD NURSING &amp; REHABILITATION CENTER</t>
  </si>
  <si>
    <t>675317</t>
  </si>
  <si>
    <t>DEERINGS NURSING AND REHABILITATION LP</t>
  </si>
  <si>
    <t>215132</t>
  </si>
  <si>
    <t>DEER'S HEAD CENTER</t>
  </si>
  <si>
    <t>335669</t>
  </si>
  <si>
    <t>DEGRAFF MEMORIAL HOSPITAL-SKILLED NURSING FACILITY</t>
  </si>
  <si>
    <t>145547</t>
  </si>
  <si>
    <t>DEKALB COUNTY REHAB &amp; NURSING</t>
  </si>
  <si>
    <t>555706</t>
  </si>
  <si>
    <t>DEL AMO GARDENS CARE CENTER</t>
  </si>
  <si>
    <t>555081</t>
  </si>
  <si>
    <t>DEL MAR CONVALESCENT HOSPITAL</t>
  </si>
  <si>
    <t>675677</t>
  </si>
  <si>
    <t>DEL RIO NURSING AND REHABILITATION CENTER</t>
  </si>
  <si>
    <t>555195</t>
  </si>
  <si>
    <t>DEL ROSA VILLA</t>
  </si>
  <si>
    <t>105791</t>
  </si>
  <si>
    <t>DELANEY PARK HEALTH AND REHABILITATION CENTER</t>
  </si>
  <si>
    <t>555479</t>
  </si>
  <si>
    <t>DELANO DISTRICT SKILLED NURSING FACILITY</t>
  </si>
  <si>
    <t>525324</t>
  </si>
  <si>
    <t>DELAVAN HEALTH SERVICES</t>
  </si>
  <si>
    <t>365676</t>
  </si>
  <si>
    <t>DELAWARE COURT HEALTH CARE CENTER</t>
  </si>
  <si>
    <t>085035</t>
  </si>
  <si>
    <t>DELAWARE HOSPITAL F/T CHRONICALLY ILL (DHCI)</t>
  </si>
  <si>
    <t>396148</t>
  </si>
  <si>
    <t>DELAWARE VALLEY SKILLED NURSING &amp; REHABILITATION C</t>
  </si>
  <si>
    <t>39A436</t>
  </si>
  <si>
    <t>DELAWARE VALLEY VETERAN'S HOME</t>
  </si>
  <si>
    <t>085051</t>
  </si>
  <si>
    <t>DELAWARE VETERANS HOME</t>
  </si>
  <si>
    <t>675319</t>
  </si>
  <si>
    <t>DELEON NURSING AND REHABILITATION</t>
  </si>
  <si>
    <t>265392</t>
  </si>
  <si>
    <t>DELHAVEN MANOR</t>
  </si>
  <si>
    <t>365530</t>
  </si>
  <si>
    <t>DELHI POST-ACUTE</t>
  </si>
  <si>
    <t>335876</t>
  </si>
  <si>
    <t>DELHI REHABILITATION AND NURSING CENTER</t>
  </si>
  <si>
    <t>315129</t>
  </si>
  <si>
    <t>DELLRIDGE HEALTH &amp; REHABILITATION CENTER</t>
  </si>
  <si>
    <t>435129</t>
  </si>
  <si>
    <t>DELLS NURSING AND REHAB CENTER INC</t>
  </si>
  <si>
    <t>335735</t>
  </si>
  <si>
    <t>DELMAR CENTER FOR REHABILITATION AND NURSING</t>
  </si>
  <si>
    <t>265325</t>
  </si>
  <si>
    <t>DELMAR GARDENS NORTH</t>
  </si>
  <si>
    <t>265170</t>
  </si>
  <si>
    <t>DELMAR GARDENS OF CHESTERFIELD</t>
  </si>
  <si>
    <t>265343</t>
  </si>
  <si>
    <t>DELMAR GARDENS OF CREVE COEUR</t>
  </si>
  <si>
    <t>295041</t>
  </si>
  <si>
    <t>DELMAR GARDENS OF GREEN VALLEY</t>
  </si>
  <si>
    <t>115350</t>
  </si>
  <si>
    <t>DELMAR GARDENS OF GWINNETT</t>
  </si>
  <si>
    <t>175122</t>
  </si>
  <si>
    <t>DELMAR GARDENS OF LENEXA</t>
  </si>
  <si>
    <t>265711</t>
  </si>
  <si>
    <t>DELMAR GARDENS OF MERAMEC VALLEY</t>
  </si>
  <si>
    <t>265792</t>
  </si>
  <si>
    <t>DELMAR GARDENS OF O'FALLON</t>
  </si>
  <si>
    <t>175182</t>
  </si>
  <si>
    <t>DELMAR GARDENS OF OVERLAND PARK</t>
  </si>
  <si>
    <t>115330</t>
  </si>
  <si>
    <t>DELMAR GARDENS OF SMYRNA</t>
  </si>
  <si>
    <t>265156</t>
  </si>
  <si>
    <t>DELMAR GARDENS ON THE GREEN</t>
  </si>
  <si>
    <t>265310</t>
  </si>
  <si>
    <t>DELMAR GARDENS SOUTH</t>
  </si>
  <si>
    <t>265105</t>
  </si>
  <si>
    <t>DELMAR GARDENS WEST</t>
  </si>
  <si>
    <t>085041</t>
  </si>
  <si>
    <t>DELMAR NURSING &amp; REHABILITATION CENTER</t>
  </si>
  <si>
    <t>195530</t>
  </si>
  <si>
    <t>DELTA GRANDE SKILLED NURSING AND REHABILITATION</t>
  </si>
  <si>
    <t>555354</t>
  </si>
  <si>
    <t>DELTA HEALTHCARE &amp; WELLNESS CENTER, LP</t>
  </si>
  <si>
    <t>255228</t>
  </si>
  <si>
    <t>DELTA REHABILITATION AND HEALTHCARE CENTER</t>
  </si>
  <si>
    <t>265862</t>
  </si>
  <si>
    <t>DELTA SOUTH NURSING &amp; REHABILITATION</t>
  </si>
  <si>
    <t>056381</t>
  </si>
  <si>
    <t>DELTA VIEW POST ACUTE</t>
  </si>
  <si>
    <t>025020</t>
  </si>
  <si>
    <t>DENALI CENTER</t>
  </si>
  <si>
    <t>165238</t>
  </si>
  <si>
    <t>DENISON CARE CENTER</t>
  </si>
  <si>
    <t>455563</t>
  </si>
  <si>
    <t>DENISON NURSING AND REHAB</t>
  </si>
  <si>
    <t>215149</t>
  </si>
  <si>
    <t>DENTON NURSING AND REHAB</t>
  </si>
  <si>
    <t>675136</t>
  </si>
  <si>
    <t>DENTON REHABILITATION AND NURSING CENTER</t>
  </si>
  <si>
    <t>065323</t>
  </si>
  <si>
    <t>DENVER NORTH CARE CENTER</t>
  </si>
  <si>
    <t>165603</t>
  </si>
  <si>
    <t>DENVER SUNSET HOME</t>
  </si>
  <si>
    <t>555731</t>
  </si>
  <si>
    <t>DEPT OF STATE HOSPITALS - METROPOLITAN  SNF</t>
  </si>
  <si>
    <t>05A357</t>
  </si>
  <si>
    <t>DEPT OF STATE HOSPITALS - NAPA D/P SNF</t>
  </si>
  <si>
    <t>315174</t>
  </si>
  <si>
    <t>DEPTFORD CENTER FOR REHABILITATION AND HEALTHCARE</t>
  </si>
  <si>
    <t>175514</t>
  </si>
  <si>
    <t>DERBY HEALTH &amp; REHABILITATION, LLC</t>
  </si>
  <si>
    <t>195535</t>
  </si>
  <si>
    <t>DERIDDER RETIREMENT &amp; REHABILITATION CENTER</t>
  </si>
  <si>
    <t>045172</t>
  </si>
  <si>
    <t>DERMOTT CITY NURSING HOME</t>
  </si>
  <si>
    <t>305095</t>
  </si>
  <si>
    <t>DERRY CENTER FOR REHABILITATION AND HEALTHCARE</t>
  </si>
  <si>
    <t>045236</t>
  </si>
  <si>
    <t>DES ARC NURSING AND REHABILITATION CENTER</t>
  </si>
  <si>
    <t>035164</t>
  </si>
  <si>
    <t>DESERT BLOSSOM HEALTH &amp; REHAB CENTER</t>
  </si>
  <si>
    <t>055307</t>
  </si>
  <si>
    <t>DESERT CANYON POST ACUTE, LLC</t>
  </si>
  <si>
    <t>035095</t>
  </si>
  <si>
    <t>DESERT COVE NURSING CENTER</t>
  </si>
  <si>
    <t>035062</t>
  </si>
  <si>
    <t>DESERT HAVEN CARE CENTER</t>
  </si>
  <si>
    <t>035169</t>
  </si>
  <si>
    <t>DESERT HIGHLANDS CARE CENTER</t>
  </si>
  <si>
    <t>555742</t>
  </si>
  <si>
    <t>DESERT MOUNTAIN CARE CENTER</t>
  </si>
  <si>
    <t>035175</t>
  </si>
  <si>
    <t>DESERT PEAK CARE CENTER</t>
  </si>
  <si>
    <t>555417</t>
  </si>
  <si>
    <t>DESERT REGIONAL MEDICAL CENTER D/P SNF</t>
  </si>
  <si>
    <t>325129</t>
  </si>
  <si>
    <t>DESERT SPRINGS HEALTH CARE</t>
  </si>
  <si>
    <t>555084</t>
  </si>
  <si>
    <t>DESERT SPRINGS HEALTHCARE &amp; WELLNESS CENTRE</t>
  </si>
  <si>
    <t>555339</t>
  </si>
  <si>
    <t>DESERT SPRINGS POST ACUTE</t>
  </si>
  <si>
    <t>035014</t>
  </si>
  <si>
    <t>DESERT TERRACE HEALTHCARE CENTER</t>
  </si>
  <si>
    <t>065229</t>
  </si>
  <si>
    <t>DESERT WILLOW HEALTH AND REHABILITATION CENTER</t>
  </si>
  <si>
    <t>106070</t>
  </si>
  <si>
    <t>DESOTO HEALTH AND REHAB</t>
  </si>
  <si>
    <t>255296</t>
  </si>
  <si>
    <t>DESOTO HEALTHCARE CENTER</t>
  </si>
  <si>
    <t>455994</t>
  </si>
  <si>
    <t>DESOTO LTC PARTNERS, INC</t>
  </si>
  <si>
    <t>195556</t>
  </si>
  <si>
    <t>DESOTO RETIREMENT &amp; REHAB CTR, L L C</t>
  </si>
  <si>
    <t>106152</t>
  </si>
  <si>
    <t>DESTINATION HEALTH AND REHABILITATION CENTER</t>
  </si>
  <si>
    <t>366386</t>
  </si>
  <si>
    <t>DEUPREE COTTAGES</t>
  </si>
  <si>
    <t>225398</t>
  </si>
  <si>
    <t>DEVEREUX SKILLED NURSING &amp; REHABILITATION CENTER</t>
  </si>
  <si>
    <t>675489</t>
  </si>
  <si>
    <t>DEVINE HEALTH &amp; REHABILITATION</t>
  </si>
  <si>
    <t>215244</t>
  </si>
  <si>
    <t>DEVLIN MANOR NURSING AND REHABILITATION CENTER</t>
  </si>
  <si>
    <t>035145</t>
  </si>
  <si>
    <t>DEVON GABLES REHABILITATION CENTER</t>
  </si>
  <si>
    <t>056095</t>
  </si>
  <si>
    <t>DEVONSHIRE CARE CENTER</t>
  </si>
  <si>
    <t>065150</t>
  </si>
  <si>
    <t>555813</t>
  </si>
  <si>
    <t>DEVONSHIRE OAKS NURSING CENTER</t>
  </si>
  <si>
    <t>045365</t>
  </si>
  <si>
    <t>DEWITT NURSING HOME</t>
  </si>
  <si>
    <t>205115</t>
  </si>
  <si>
    <t>DEXTER HEALTH CARE</t>
  </si>
  <si>
    <t>225137</t>
  </si>
  <si>
    <t>DEXTER HOUSE HEALTHCARE</t>
  </si>
  <si>
    <t>455881</t>
  </si>
  <si>
    <t>DFW NURSING &amp; REHAB</t>
  </si>
  <si>
    <t>055150</t>
  </si>
  <si>
    <t>DIABLO VALLEY POST ACUTE</t>
  </si>
  <si>
    <t>435114</t>
  </si>
  <si>
    <t>DIAMOND CARE CENTER</t>
  </si>
  <si>
    <t>105657</t>
  </si>
  <si>
    <t>DIAMOND RIDGE HEALTH AND REHABILITATION CENTER</t>
  </si>
  <si>
    <t>555287</t>
  </si>
  <si>
    <t>DIAMOND RIDGE HEALTHCARE CENTER</t>
  </si>
  <si>
    <t>035302</t>
  </si>
  <si>
    <t>DIAMONDBACK HEALTHCARE CENTER</t>
  </si>
  <si>
    <t>675907</t>
  </si>
  <si>
    <t>DIBOLL NURSING AND REHAB</t>
  </si>
  <si>
    <t>445477</t>
  </si>
  <si>
    <t>DICKSON HEALTH AND REHAB</t>
  </si>
  <si>
    <t>045346</t>
  </si>
  <si>
    <t>DIERKS HEALTH AND REHAB OF DIERKS</t>
  </si>
  <si>
    <t>235256</t>
  </si>
  <si>
    <t>DIMONDALE NURSING CARE CENTER</t>
  </si>
  <si>
    <t>055448</t>
  </si>
  <si>
    <t>DINUBA HEALTHCARE</t>
  </si>
  <si>
    <t>495398</t>
  </si>
  <si>
    <t>DINWIDDIE HEALTH AND REHAB CENTER</t>
  </si>
  <si>
    <t>365432</t>
  </si>
  <si>
    <t>DIPLOMAT HEALTHCARE</t>
  </si>
  <si>
    <t>275135</t>
  </si>
  <si>
    <t>DISCOVERY CARE CENTRE LTD</t>
  </si>
  <si>
    <t>505341</t>
  </si>
  <si>
    <t>DISCOVERY NURSING &amp; REHAB OF VANCOUVER</t>
  </si>
  <si>
    <t>135129</t>
  </si>
  <si>
    <t>DISCOVERY REHABILITATION AND LIVING</t>
  </si>
  <si>
    <t>676351</t>
  </si>
  <si>
    <t>DISCOVERY VILLAGE AT SOUTHLAKE</t>
  </si>
  <si>
    <t>335648</t>
  </si>
  <si>
    <t>DITMAS PARK CARE CENTER</t>
  </si>
  <si>
    <t>255119</t>
  </si>
  <si>
    <t>DIVERSICARE OF AMORY</t>
  </si>
  <si>
    <t>015148</t>
  </si>
  <si>
    <t>DIVERSICARE OF ARAB</t>
  </si>
  <si>
    <t>255139</t>
  </si>
  <si>
    <t>DIVERSICARE OF BATESVILLE</t>
  </si>
  <si>
    <t>015209</t>
  </si>
  <si>
    <t>DIVERSICARE OF BESSEMER</t>
  </si>
  <si>
    <t>015111</t>
  </si>
  <si>
    <t>DIVERSICARE OF BIG SPRINGS</t>
  </si>
  <si>
    <t>015063</t>
  </si>
  <si>
    <t>DIVERSICARE OF BOAZ</t>
  </si>
  <si>
    <t>255175</t>
  </si>
  <si>
    <t>DIVERSICARE OF BROOKHAVEN</t>
  </si>
  <si>
    <t>175214</t>
  </si>
  <si>
    <t>DIVERSICARE OF CHANUTE</t>
  </si>
  <si>
    <t>175239</t>
  </si>
  <si>
    <t>DIVERSICARE OF COUNCIL GROVE</t>
  </si>
  <si>
    <t>445155</t>
  </si>
  <si>
    <t>DIVERSICARE OF DOVER</t>
  </si>
  <si>
    <t>255117</t>
  </si>
  <si>
    <t>DIVERSICARE OF EUPORA</t>
  </si>
  <si>
    <t>015032</t>
  </si>
  <si>
    <t>DIVERSICARE OF FOLEY</t>
  </si>
  <si>
    <t>015396</t>
  </si>
  <si>
    <t>DIVERSICARE OF GREENSBORO</t>
  </si>
  <si>
    <t>175133</t>
  </si>
  <si>
    <t>DIVERSICARE OF HAYSVILLE</t>
  </si>
  <si>
    <t>175114</t>
  </si>
  <si>
    <t>DIVERSICARE OF HUTCHINSON</t>
  </si>
  <si>
    <t>015196</t>
  </si>
  <si>
    <t>DIVERSICARE OF LANETT</t>
  </si>
  <si>
    <t>175235</t>
  </si>
  <si>
    <t>DIVERSICARE OF LARNED</t>
  </si>
  <si>
    <t>675075</t>
  </si>
  <si>
    <t>DIVERSICARE OF LULING</t>
  </si>
  <si>
    <t>015158</t>
  </si>
  <si>
    <t>DIVERSICARE OF MARION</t>
  </si>
  <si>
    <t>445249</t>
  </si>
  <si>
    <t>DIVERSICARE OF MARTIN</t>
  </si>
  <si>
    <t>255118</t>
  </si>
  <si>
    <t>DIVERSICARE OF MERIDIAN</t>
  </si>
  <si>
    <t>015040</t>
  </si>
  <si>
    <t>DIVERSICARE OF MONTGOMERY</t>
  </si>
  <si>
    <t>255174</t>
  </si>
  <si>
    <t>DIVERSICARE OF MOSS POINT</t>
  </si>
  <si>
    <t>445260</t>
  </si>
  <si>
    <t>DIVERSICARE OF OAK RIDGE</t>
  </si>
  <si>
    <t>015159</t>
  </si>
  <si>
    <t>DIVERSICARE OF ONEONTA</t>
  </si>
  <si>
    <t>015132</t>
  </si>
  <si>
    <t>DIVERSICARE OF OXFORD</t>
  </si>
  <si>
    <t>015189</t>
  </si>
  <si>
    <t>DIVERSICARE OF PELL CITY</t>
  </si>
  <si>
    <t>255288</t>
  </si>
  <si>
    <t>DIVERSICARE OF QUITMAN</t>
  </si>
  <si>
    <t>255102</t>
  </si>
  <si>
    <t>DIVERSICARE OF RIPLEY</t>
  </si>
  <si>
    <t>015145</t>
  </si>
  <si>
    <t>DIVERSICARE OF RIVERCHASE</t>
  </si>
  <si>
    <t>175254</t>
  </si>
  <si>
    <t>DIVERSICARE OF SEDGWICK</t>
  </si>
  <si>
    <t>255293</t>
  </si>
  <si>
    <t>DIVERSICARE OF SHELBY</t>
  </si>
  <si>
    <t>255109</t>
  </si>
  <si>
    <t>DIVERSICARE OF SOUTHAVEN</t>
  </si>
  <si>
    <t>255105</t>
  </si>
  <si>
    <t>DIVERSICARE OF TUPELO</t>
  </si>
  <si>
    <t>255100</t>
  </si>
  <si>
    <t>DIVERSICARE OF TYLERTOWN</t>
  </si>
  <si>
    <t>015376</t>
  </si>
  <si>
    <t>DIVERSICARE OF WINFIELD</t>
  </si>
  <si>
    <t>245599</t>
  </si>
  <si>
    <t>DIVINE PROVIDENCE COMMUNITY HOME</t>
  </si>
  <si>
    <t>365259</t>
  </si>
  <si>
    <t>DIVINE REHABILITATION AND NURSING AT CANAL POINTE</t>
  </si>
  <si>
    <t>366125</t>
  </si>
  <si>
    <t>DIVINE REHABILITATION AND NURSING AT SHANE HILL</t>
  </si>
  <si>
    <t>365898</t>
  </si>
  <si>
    <t>DIVINE REHABILITATION AND NURSING AT SYLVANIA</t>
  </si>
  <si>
    <t>366328</t>
  </si>
  <si>
    <t>DIVINE REHABILITATION AND NURSING AT TOLEDO</t>
  </si>
  <si>
    <t>365629</t>
  </si>
  <si>
    <t>DIXON HEALTHCARE CENTER</t>
  </si>
  <si>
    <t>265418</t>
  </si>
  <si>
    <t>DIXON NURSING &amp; REHAB</t>
  </si>
  <si>
    <t>145906</t>
  </si>
  <si>
    <t>DIXON REHAB &amp; HCC</t>
  </si>
  <si>
    <t>235724</t>
  </si>
  <si>
    <t>DJ JACOBETTI HOME FOR VETERANS</t>
  </si>
  <si>
    <t>145122</t>
  </si>
  <si>
    <t>DOBSON PLAZA</t>
  </si>
  <si>
    <t>395557</t>
  </si>
  <si>
    <t>DOCK TERRACE</t>
  </si>
  <si>
    <t>495422</t>
  </si>
  <si>
    <t>DOCKSIDE HEALTH &amp; REHAB CENTER</t>
  </si>
  <si>
    <t>215108</t>
  </si>
  <si>
    <t>DOCTORS COMMUNITY REHABILITATION AND PATIENT CARE</t>
  </si>
  <si>
    <t>145247</t>
  </si>
  <si>
    <t>DOCTORS NURSING &amp; REHAB CENTER</t>
  </si>
  <si>
    <t>315096</t>
  </si>
  <si>
    <t>DOCTORS SUBACUTE HEALTHCARE, LLC</t>
  </si>
  <si>
    <t>675152</t>
  </si>
  <si>
    <t>DOGWOOD TRAILS MANOR</t>
  </si>
  <si>
    <t>495359</t>
  </si>
  <si>
    <t>DOGWOOD VILLAGE OF ORANGE COUNTY HEALTH AND REHAB</t>
  </si>
  <si>
    <t>106135</t>
  </si>
  <si>
    <t>DOLPHIN POINTE HEALTH CARE CENTER</t>
  </si>
  <si>
    <t>445173</t>
  </si>
  <si>
    <t>DONALSON CARE CENTER</t>
  </si>
  <si>
    <t>17E585</t>
  </si>
  <si>
    <t>DOOLEY CENTER</t>
  </si>
  <si>
    <t>525377</t>
  </si>
  <si>
    <t>DOOR COUNTY MEMORIAL HOSPITAL SNF</t>
  </si>
  <si>
    <t>056177</t>
  </si>
  <si>
    <t>DOUBLE TREE POST ACUTE CARE CENTER</t>
  </si>
  <si>
    <t>535040</t>
  </si>
  <si>
    <t>DOUGLAS CARE CENTER LLC</t>
  </si>
  <si>
    <t>285019</t>
  </si>
  <si>
    <t>DOUGLAS COUNTY HEALTH CENTER</t>
  </si>
  <si>
    <t>235447</t>
  </si>
  <si>
    <t>DOUGLAS COVE HEALTH AND REHABILITATION</t>
  </si>
  <si>
    <t>106059</t>
  </si>
  <si>
    <t>DOUGLAS JACOBSON STATE VETERANS NURSING HOME</t>
  </si>
  <si>
    <t>075258</t>
  </si>
  <si>
    <t>DOUGLAS MANOR</t>
  </si>
  <si>
    <t>115273</t>
  </si>
  <si>
    <t>DOUGLASVILLE NURSING AND REHABILITATION CENTER</t>
  </si>
  <si>
    <t>525479</t>
  </si>
  <si>
    <t>DOVE HEALTHCARE - BLOOMER</t>
  </si>
  <si>
    <t>525425</t>
  </si>
  <si>
    <t>DOVE HEALTHCARE - FENNIMORE</t>
  </si>
  <si>
    <t>525520</t>
  </si>
  <si>
    <t>DOVE HEALTHCARE - LODI</t>
  </si>
  <si>
    <t>525709</t>
  </si>
  <si>
    <t>DOVE HEALTHCARE - OSSEO</t>
  </si>
  <si>
    <t>525379</t>
  </si>
  <si>
    <t>DOVE HEALTHCARE - REGIONAL VENT CENTER</t>
  </si>
  <si>
    <t>525715</t>
  </si>
  <si>
    <t>DOVE HEALTHCARE - RICE LAKE</t>
  </si>
  <si>
    <t>525701</t>
  </si>
  <si>
    <t>DOVE HEALTHCARE - SOUTH EAU CLAIRE</t>
  </si>
  <si>
    <t>525673</t>
  </si>
  <si>
    <t>DOVE HEALTHCARE - SPOONER</t>
  </si>
  <si>
    <t>525532</t>
  </si>
  <si>
    <t>DOVE HEALTHCARE - ST CROIX FALLS</t>
  </si>
  <si>
    <t>525397</t>
  </si>
  <si>
    <t>DOVE HEALTHCARE - SUPERIOR</t>
  </si>
  <si>
    <t>525387</t>
  </si>
  <si>
    <t>DOVE HEALTHCARE - WEST EAU CLAIRE</t>
  </si>
  <si>
    <t>305018</t>
  </si>
  <si>
    <t>DOVER CENTER FOR HEALTH &amp; REHABILITATION</t>
  </si>
  <si>
    <t>185295</t>
  </si>
  <si>
    <t>DOVER NURSING &amp; REHABILITATION CENTER</t>
  </si>
  <si>
    <t>366040</t>
  </si>
  <si>
    <t>DOVERWOOD VILLAGE</t>
  </si>
  <si>
    <t>435127</t>
  </si>
  <si>
    <t>DOW RUMMEL VILLAGE</t>
  </si>
  <si>
    <t>145657</t>
  </si>
  <si>
    <t>DOWNERS GROVE REHAB &amp; NURSING</t>
  </si>
  <si>
    <t>555128</t>
  </si>
  <si>
    <t>DOWNEY COMMUNITY HEALTH CENTER</t>
  </si>
  <si>
    <t>055519</t>
  </si>
  <si>
    <t>DOWNEY POST ACUTE</t>
  </si>
  <si>
    <t>175201</t>
  </si>
  <si>
    <t>DOWNS CARE AND REHAB</t>
  </si>
  <si>
    <t>335625</t>
  </si>
  <si>
    <t>DOWNTOWN BROOKLYN NURSING &amp; REHABILITATION CENTER</t>
  </si>
  <si>
    <t>455651</t>
  </si>
  <si>
    <t>DOWNTOWN HEALTH AND REHABILITATION CENTER</t>
  </si>
  <si>
    <t>365695</t>
  </si>
  <si>
    <t>DOYLESTOWN HEALTH CARE CENTER</t>
  </si>
  <si>
    <t>395550</t>
  </si>
  <si>
    <t>DR ARTHUR CLIFTON MCKINLEY CTR</t>
  </si>
  <si>
    <t>035242</t>
  </si>
  <si>
    <t>DR GUY GORMAN SR CARE HOME</t>
  </si>
  <si>
    <t>425309</t>
  </si>
  <si>
    <t>DR RONALD E MCNAIR NURSING &amp; REHABILITATION CENTER</t>
  </si>
  <si>
    <t>335805</t>
  </si>
  <si>
    <t>DR SUSAN SMITH MCKINNEY NURSING AND REHAB CENTER</t>
  </si>
  <si>
    <t>365723</t>
  </si>
  <si>
    <t>DRAKE CENTER INC</t>
  </si>
  <si>
    <t>465091</t>
  </si>
  <si>
    <t>DRAPER REHABILITATION AND CARE CENTER</t>
  </si>
  <si>
    <t>555839</t>
  </si>
  <si>
    <t>DREIER'S NURSING CARE CENTER</t>
  </si>
  <si>
    <t>395509</t>
  </si>
  <si>
    <t>DRESHER HILL HEALTH &amp; REHABILITATION CENTER</t>
  </si>
  <si>
    <t>555114</t>
  </si>
  <si>
    <t>DRIFTWOOD HEALTHCARE CENTER</t>
  </si>
  <si>
    <t>555533</t>
  </si>
  <si>
    <t>DRIFTWOOD HEALTHCARE CENTER - HAYWARD</t>
  </si>
  <si>
    <t>055109</t>
  </si>
  <si>
    <t>DRIFTWOOD HEALTHCARE CENTER - SANTA CRUZ</t>
  </si>
  <si>
    <t>255290</t>
  </si>
  <si>
    <t>DRIFTWOOD NURSING CENTER</t>
  </si>
  <si>
    <t>375466</t>
  </si>
  <si>
    <t>DRUMRIGHT NURSING HOME</t>
  </si>
  <si>
    <t>335416</t>
  </si>
  <si>
    <t>DRY HARBOR NURSING HOME</t>
  </si>
  <si>
    <t>115356</t>
  </si>
  <si>
    <t>DUBLINAIR HEALTH &amp; REHAB</t>
  </si>
  <si>
    <t>395430</t>
  </si>
  <si>
    <t>DUBOIS NURSING HOME</t>
  </si>
  <si>
    <t>165228</t>
  </si>
  <si>
    <t>DUBUQUE SPECIALTY CARE</t>
  </si>
  <si>
    <t>255313</t>
  </si>
  <si>
    <t>DUGAN MEMORIAL HOME</t>
  </si>
  <si>
    <t>495174</t>
  </si>
  <si>
    <t>DULLES HEALTH &amp; REHAB CENTER</t>
  </si>
  <si>
    <t>335271</t>
  </si>
  <si>
    <t>DUMONT CENTER FOR REHABILITATION AND NURSING CARE</t>
  </si>
  <si>
    <t>515066</t>
  </si>
  <si>
    <t>DUNBAR CENTER</t>
  </si>
  <si>
    <t>366157</t>
  </si>
  <si>
    <t>DUNBAR HEALTH &amp; REHAB CENTER</t>
  </si>
  <si>
    <t>255322</t>
  </si>
  <si>
    <t>DUNBAR VILLAGE TERRACE</t>
  </si>
  <si>
    <t>676178</t>
  </si>
  <si>
    <t>DUNCANVILLE HEALTHCARE AND REHABILITATION CENTER</t>
  </si>
  <si>
    <t>105350</t>
  </si>
  <si>
    <t>DUNEDIN CARE CENTER</t>
  </si>
  <si>
    <t>335595</t>
  </si>
  <si>
    <t>DUNKIRK REHABILITATION &amp; NURSING CENTER</t>
  </si>
  <si>
    <t>285119</t>
  </si>
  <si>
    <t>DUNKLAU GARDENS</t>
  </si>
  <si>
    <t>165193</t>
  </si>
  <si>
    <t>DUNLAP SPECIALTY CARE</t>
  </si>
  <si>
    <t>395567</t>
  </si>
  <si>
    <t>DUNMORE HEALTH CARE CENTER</t>
  </si>
  <si>
    <t>355080</t>
  </si>
  <si>
    <t>DUNSEITH COM NURSING HOME</t>
  </si>
  <si>
    <t>145050</t>
  </si>
  <si>
    <t>DUPAGE CARE CENTER</t>
  </si>
  <si>
    <t>145008</t>
  </si>
  <si>
    <t>DUQUOIN NURSING &amp; REHAB</t>
  </si>
  <si>
    <t>235123</t>
  </si>
  <si>
    <t>DURAND SENIOR CARE AND REHAB CENTER, L L C</t>
  </si>
  <si>
    <t>205132</t>
  </si>
  <si>
    <t>DURGIN PINES</t>
  </si>
  <si>
    <t>345070</t>
  </si>
  <si>
    <t>DURHAM NURSING &amp; REHABILITATION CENTER</t>
  </si>
  <si>
    <t>445478</t>
  </si>
  <si>
    <t>DURHAM-HENSLEY HEALTH AND REHABILITATION</t>
  </si>
  <si>
    <t>265672</t>
  </si>
  <si>
    <t>DUTCHTOWN CARE CENTER</t>
  </si>
  <si>
    <t>315019</t>
  </si>
  <si>
    <t>DWELLING PLACE AT ST CLARES</t>
  </si>
  <si>
    <t>315068</t>
  </si>
  <si>
    <t>DWELLSIDE CARE AND REHAB</t>
  </si>
  <si>
    <t>225739</t>
  </si>
  <si>
    <t>DWYER HOME</t>
  </si>
  <si>
    <t>155220</t>
  </si>
  <si>
    <t>DYER NURSING AND REHABILITATION CENTER</t>
  </si>
  <si>
    <t>445468</t>
  </si>
  <si>
    <t>445497</t>
  </si>
  <si>
    <t>DYERSBURG HEALTH AND REHABILITATION CENTER</t>
  </si>
  <si>
    <t>225777</t>
  </si>
  <si>
    <t>D'YOUVILLE CARE FOR ADVANCED THERAPY</t>
  </si>
  <si>
    <t>225515</t>
  </si>
  <si>
    <t>D'YOUVILLE SENIOR CARE</t>
  </si>
  <si>
    <t>265858</t>
  </si>
  <si>
    <t>E W THOMPSON HEALTH &amp; REHABILITATION CENTER</t>
  </si>
  <si>
    <t>515173</t>
  </si>
  <si>
    <t>E.A. HAWSE HEALTHCARE CENTER</t>
  </si>
  <si>
    <t>365586</t>
  </si>
  <si>
    <t>EAGLE CREEK NURSING CENTER</t>
  </si>
  <si>
    <t>676208</t>
  </si>
  <si>
    <t>EAGLE CREST RAPID RECOVERY</t>
  </si>
  <si>
    <t>115618</t>
  </si>
  <si>
    <t>EAGLE HEALTH &amp; REHABILITATION</t>
  </si>
  <si>
    <t>105292</t>
  </si>
  <si>
    <t>EAGLE LAKE NURSING AND REHAB CARE CENTER</t>
  </si>
  <si>
    <t>675617</t>
  </si>
  <si>
    <t>EAGLE PASS NURSING AND REHABILITATION</t>
  </si>
  <si>
    <t>165218</t>
  </si>
  <si>
    <t>EAGLE POINT NURSING AND REHABILITATION</t>
  </si>
  <si>
    <t>515159</t>
  </si>
  <si>
    <t>EAGLE POINTE HEALTHCARE CENTER</t>
  </si>
  <si>
    <t>366270</t>
  </si>
  <si>
    <t>EAGLE POINTE SKILLED NURSING &amp; REHAB</t>
  </si>
  <si>
    <t>065286</t>
  </si>
  <si>
    <t>EAGLE RIDGE POST ACUTE</t>
  </si>
  <si>
    <t>135092</t>
  </si>
  <si>
    <t>EAGLE ROCK HEALTH AND REHABILITATION OF CASACADIA</t>
  </si>
  <si>
    <t>155291</t>
  </si>
  <si>
    <t>EAGLE VALLEY MEADOWS</t>
  </si>
  <si>
    <t>045352</t>
  </si>
  <si>
    <t>EAGLECREST NURSING AND REHAB</t>
  </si>
  <si>
    <t>106020</t>
  </si>
  <si>
    <t>EAGLERIDGE HEALTH AND REHABILITATION CENTER</t>
  </si>
  <si>
    <t>015045</t>
  </si>
  <si>
    <t>EAMC LANIER NURSING HOME</t>
  </si>
  <si>
    <t>115271</t>
  </si>
  <si>
    <t>EARLY MEMORIAL NURSING FACILITY</t>
  </si>
  <si>
    <t>146069</t>
  </si>
  <si>
    <t>EAST BANK CENTER, LLC</t>
  </si>
  <si>
    <t>055239</t>
  </si>
  <si>
    <t>EAST BAY POST-ACUTE</t>
  </si>
  <si>
    <t>105697</t>
  </si>
  <si>
    <t>EAST BAY REHABILITATION CENTER</t>
  </si>
  <si>
    <t>345377</t>
  </si>
  <si>
    <t>EAST CAROLINA REHAB AND WELLNESS</t>
  </si>
  <si>
    <t>385181</t>
  </si>
  <si>
    <t>EAST CASCADE RETIREMENT COMMUNITY</t>
  </si>
  <si>
    <t>115283</t>
  </si>
  <si>
    <t>EAST COBB CENTER FOR NURSING AND HEALING LLC</t>
  </si>
  <si>
    <t>395773</t>
  </si>
  <si>
    <t>EAST END HEALTH &amp; REHAB CENTER</t>
  </si>
  <si>
    <t>015388</t>
  </si>
  <si>
    <t>EAST GLEN</t>
  </si>
  <si>
    <t>335723</t>
  </si>
  <si>
    <t>EAST HAVEN NURSING &amp; REHABILITATION CENTER</t>
  </si>
  <si>
    <t>195199</t>
  </si>
  <si>
    <t>EAST JEFFERSON GENERAL HOSPITAL - SNF</t>
  </si>
  <si>
    <t>115482</t>
  </si>
  <si>
    <t>EAST LAKE ARBOR</t>
  </si>
  <si>
    <t>155269</t>
  </si>
  <si>
    <t>EAST LAKE NURSING &amp; REHABILITATION CENTER</t>
  </si>
  <si>
    <t>225331</t>
  </si>
  <si>
    <t>EAST LONGMEADOW SKILLED NURSING CENTER</t>
  </si>
  <si>
    <t>555255</t>
  </si>
  <si>
    <t>EAST LOS ANGELES DOCTORS HOSP</t>
  </si>
  <si>
    <t>335681</t>
  </si>
  <si>
    <t>EAST NECK NURSING &amp; REHABILITATION CENTER</t>
  </si>
  <si>
    <t>365569</t>
  </si>
  <si>
    <t>EAST OHIO REGIONAL HOSPITAL LONG TERM CARE</t>
  </si>
  <si>
    <t>365731</t>
  </si>
  <si>
    <t>EAST PARK CARE CENTER</t>
  </si>
  <si>
    <t>38E157</t>
  </si>
  <si>
    <t>EAST PORTLAND CARE CENTER</t>
  </si>
  <si>
    <t>105508</t>
  </si>
  <si>
    <t>EAST RIDGE RETIREMENT VILLAGE INC</t>
  </si>
  <si>
    <t>335511</t>
  </si>
  <si>
    <t>EAST SIDE NURSING HOME</t>
  </si>
  <si>
    <t>056114</t>
  </si>
  <si>
    <t>EAST TERRACE REHABILITATION &amp; WELLNESS CENTRE, LP</t>
  </si>
  <si>
    <t>525561</t>
  </si>
  <si>
    <t>EAST TROY MANOR</t>
  </si>
  <si>
    <t>676081</t>
  </si>
  <si>
    <t>EAST VIEW HEALTHCARE</t>
  </si>
  <si>
    <t>365129</t>
  </si>
  <si>
    <t>EASTBROOK HEALTHCARE CENTER</t>
  </si>
  <si>
    <t>525085</t>
  </si>
  <si>
    <t>EASTCASTLE PL BRADFORD TER CONV CTR</t>
  </si>
  <si>
    <t>335214</t>
  </si>
  <si>
    <t>EASTCHESTER REHABILITATION AND HEALTH CARE CENTER</t>
  </si>
  <si>
    <t>275144</t>
  </si>
  <si>
    <t>EASTERN MONTANA VETERANS HOME</t>
  </si>
  <si>
    <t>555433</t>
  </si>
  <si>
    <t>EASTERN PLUMAS HOSPITAL- PORTOLA CAMPUS DP/SNF</t>
  </si>
  <si>
    <t>015049</t>
  </si>
  <si>
    <t>EASTERN SHORE REHABILITATION AND HEALTH CENTER</t>
  </si>
  <si>
    <t>43A135</t>
  </si>
  <si>
    <t>EASTERN STAR HOME OF SOUTH DAKOTA, INC</t>
  </si>
  <si>
    <t>165468</t>
  </si>
  <si>
    <t>EASTERN STAR MASONIC HOME</t>
  </si>
  <si>
    <t>365772</t>
  </si>
  <si>
    <t>EASTGATE HEALTH CARE CENTER</t>
  </si>
  <si>
    <t>155341</t>
  </si>
  <si>
    <t>EASTGATE MANOR NURSING AND REHABILITATION</t>
  </si>
  <si>
    <t>415083</t>
  </si>
  <si>
    <t>EASTGATE NURSING &amp; REHABILITATION CENTER</t>
  </si>
  <si>
    <t>375190</t>
  </si>
  <si>
    <t>EASTGATE VILLAGE CARE &amp; REHAB CENTER</t>
  </si>
  <si>
    <t>365572</t>
  </si>
  <si>
    <t>EASTLAND REHABILITATION AND NURSING CENTER</t>
  </si>
  <si>
    <t>056477</t>
  </si>
  <si>
    <t>EASTLAND SUBACUTE AND REHABILITATION CENTER</t>
  </si>
  <si>
    <t>115622</t>
  </si>
  <si>
    <t>EASTMAN HEALTHCARE &amp; REHAB</t>
  </si>
  <si>
    <t>285036</t>
  </si>
  <si>
    <t>EASTMONT</t>
  </si>
  <si>
    <t>395540</t>
  </si>
  <si>
    <t>EASTON SKILLED NURSING AND REHABILITATION CENTER</t>
  </si>
  <si>
    <t>225557</t>
  </si>
  <si>
    <t>EASTPOINTE REHAB CENTER</t>
  </si>
  <si>
    <t>205146</t>
  </si>
  <si>
    <t>EASTPORT MEMORIAL NURSING HOME</t>
  </si>
  <si>
    <t>175374</t>
  </si>
  <si>
    <t>EASTRIDGE</t>
  </si>
  <si>
    <t>195553</t>
  </si>
  <si>
    <t>EASTRIDGE NURSING CENTER</t>
  </si>
  <si>
    <t>205106</t>
  </si>
  <si>
    <t>EASTSIDE CENTER FOR HEALTH &amp; REHABILITATION, LLC</t>
  </si>
  <si>
    <t>145851</t>
  </si>
  <si>
    <t>EASTSIDE HEALTH &amp; REHAB CENTER</t>
  </si>
  <si>
    <t>525410</t>
  </si>
  <si>
    <t>EASTVIEW HEALTH AND REHABILITATION CENTER</t>
  </si>
  <si>
    <t>265730</t>
  </si>
  <si>
    <t>EASTVIEW MANOR CARE CENTER</t>
  </si>
  <si>
    <t>115656</t>
  </si>
  <si>
    <t>EASTVIEW NURSING CENTER</t>
  </si>
  <si>
    <t>015014</t>
  </si>
  <si>
    <t>EASTVIEW REHABILITATION &amp; HEALTHCARE CENTER</t>
  </si>
  <si>
    <t>146039</t>
  </si>
  <si>
    <t>EASTVIEW TERRACE</t>
  </si>
  <si>
    <t>375529</t>
  </si>
  <si>
    <t>EASTWOOD MANOR</t>
  </si>
  <si>
    <t>235554</t>
  </si>
  <si>
    <t>EASTWOOD NURSING CENTER</t>
  </si>
  <si>
    <t>235027</t>
  </si>
  <si>
    <t>EATON COUNTY MEDICAL CARE FACI</t>
  </si>
  <si>
    <t>115595</t>
  </si>
  <si>
    <t>EATONTON HEALTH AND REHABILITATION</t>
  </si>
  <si>
    <t>065163</t>
  </si>
  <si>
    <t>EBEN EZER LUTHERAN CARE CENTER</t>
  </si>
  <si>
    <t>245587</t>
  </si>
  <si>
    <t>EBENEZER INTEGRATED CARE &amp; REHAB</t>
  </si>
  <si>
    <t>245213</t>
  </si>
  <si>
    <t>EBENEZER RIDGES GERIATRIC CARE CENTER</t>
  </si>
  <si>
    <t>675635</t>
  </si>
  <si>
    <t>EBONY LAKE NURSING AND REHABILITATION CENTER</t>
  </si>
  <si>
    <t>315187</t>
  </si>
  <si>
    <t>ECHELON CARE &amp; REHAB</t>
  </si>
  <si>
    <t>345437</t>
  </si>
  <si>
    <t>ECKERD LIVING CENTER</t>
  </si>
  <si>
    <t>245215</t>
  </si>
  <si>
    <t>ECUMEN LAKESHORE</t>
  </si>
  <si>
    <t>245370</t>
  </si>
  <si>
    <t>ECUMEN NORTH BRANCH</t>
  </si>
  <si>
    <t>335760</t>
  </si>
  <si>
    <t>EDDY HERITAGE HOUSE NURSING AND REHABILITATION CTR</t>
  </si>
  <si>
    <t>335680</t>
  </si>
  <si>
    <t>EDDY MEMORIAL GERIATRIC CENTER</t>
  </si>
  <si>
    <t>335697</t>
  </si>
  <si>
    <t>EDDY VILLAGE GREEN</t>
  </si>
  <si>
    <t>335860</t>
  </si>
  <si>
    <t>EDDY VILLAGE GREEN AT BEVERWYCK</t>
  </si>
  <si>
    <t>056052</t>
  </si>
  <si>
    <t>EDEN HEALTHCARE CENTER</t>
  </si>
  <si>
    <t>455618</t>
  </si>
  <si>
    <t>EDEN HOME</t>
  </si>
  <si>
    <t>525704</t>
  </si>
  <si>
    <t>EDEN REHAB SUITES AND GREEN HOUSE HOMES</t>
  </si>
  <si>
    <t>345241</t>
  </si>
  <si>
    <t>EDEN REHABILITATION AND HEALTHCARE CENTER</t>
  </si>
  <si>
    <t>335607</t>
  </si>
  <si>
    <t>EDEN REHABILITATION NURSING CENTER</t>
  </si>
  <si>
    <t>105282</t>
  </si>
  <si>
    <t>EDEN SPRINGS NURSING AND REHAB CENTER</t>
  </si>
  <si>
    <t>555538</t>
  </si>
  <si>
    <t>EDEN VALLEY CARE CENTER</t>
  </si>
  <si>
    <t>145384</t>
  </si>
  <si>
    <t>EDEN VILLAGE CARE CENTER</t>
  </si>
  <si>
    <t>146094</t>
  </si>
  <si>
    <t>EDEN VISTA BURR RIDGE</t>
  </si>
  <si>
    <t>145852</t>
  </si>
  <si>
    <t>EDEN VISTA PROPECT HEIGHTS</t>
  </si>
  <si>
    <t>525319</t>
  </si>
  <si>
    <t>EDENBROOK LAKESIDE</t>
  </si>
  <si>
    <t>525484</t>
  </si>
  <si>
    <t>EDENBROOK OF APPLETON NORTH</t>
  </si>
  <si>
    <t>245275</t>
  </si>
  <si>
    <t>EDENBROOK OF EDINA</t>
  </si>
  <si>
    <t>525274</t>
  </si>
  <si>
    <t>EDENBROOK OF FOND DU LAC</t>
  </si>
  <si>
    <t>525307</t>
  </si>
  <si>
    <t>EDENBROOK OF GREEN BAY</t>
  </si>
  <si>
    <t>525299</t>
  </si>
  <si>
    <t>EDENBROOK OF OSHKOSH</t>
  </si>
  <si>
    <t>525219</t>
  </si>
  <si>
    <t>EDENBROOK OF PLATTEVILLE</t>
  </si>
  <si>
    <t>245409</t>
  </si>
  <si>
    <t>EDENBROOK OF ROCHESTER</t>
  </si>
  <si>
    <t>245438</t>
  </si>
  <si>
    <t>EDENBROOK OF ST CLOUD</t>
  </si>
  <si>
    <t>525429</t>
  </si>
  <si>
    <t>EDENBROOK OF WISCONSIN RAPIDS</t>
  </si>
  <si>
    <t>215372</t>
  </si>
  <si>
    <t>EDENWALD</t>
  </si>
  <si>
    <t>245560</t>
  </si>
  <si>
    <t>EDGEBROOK CARE CENTER</t>
  </si>
  <si>
    <t>345195</t>
  </si>
  <si>
    <t>EDGECOMBE HEALTH CENTER BY HARBORVIEW</t>
  </si>
  <si>
    <t>425293</t>
  </si>
  <si>
    <t>EDGEFIELD POST-ACUTE</t>
  </si>
  <si>
    <t>075421</t>
  </si>
  <si>
    <t>EDGEHILL HEALTH CENTER</t>
  </si>
  <si>
    <t>395757</t>
  </si>
  <si>
    <t>EDGEHILL NURSING AND REHAB CEN</t>
  </si>
  <si>
    <t>185389</t>
  </si>
  <si>
    <t>EDGEMONT HEALTHCARE</t>
  </si>
  <si>
    <t>055008</t>
  </si>
  <si>
    <t>EDGEMOOR HOSPITAL</t>
  </si>
  <si>
    <t>525241</t>
  </si>
  <si>
    <t>EDGERTON CARE CENTER, INC</t>
  </si>
  <si>
    <t>105796</t>
  </si>
  <si>
    <t>EDGEWATER AT WATERMAN VILLAGE</t>
  </si>
  <si>
    <t>525088</t>
  </si>
  <si>
    <t>EDGEWATER HAVEN NURSING HOME</t>
  </si>
  <si>
    <t>055387</t>
  </si>
  <si>
    <t>EDGEWATER SKILLED NURSING CENTER</t>
  </si>
  <si>
    <t>155066</t>
  </si>
  <si>
    <t>EDGEWATER WOODS</t>
  </si>
  <si>
    <t>165597</t>
  </si>
  <si>
    <t>EDGEWATER, A WESLEYLIFE COMMUNITY</t>
  </si>
  <si>
    <t>305022</t>
  </si>
  <si>
    <t>EDGEWOOD CENTRE (THE)</t>
  </si>
  <si>
    <t>165379</t>
  </si>
  <si>
    <t>EDGEWOOD CONVALESCENT HOME</t>
  </si>
  <si>
    <t>185423</t>
  </si>
  <si>
    <t>EDGEWOOD ESTATES</t>
  </si>
  <si>
    <t>255103</t>
  </si>
  <si>
    <t>EDGEWOOD HEALTH &amp; REHABILITATION</t>
  </si>
  <si>
    <t>045428</t>
  </si>
  <si>
    <t>EDGEWOOD HEALTH AND REHAB</t>
  </si>
  <si>
    <t>235354</t>
  </si>
  <si>
    <t>EDGEWOOD HEALTH AND REHABILITATION</t>
  </si>
  <si>
    <t>676069</t>
  </si>
  <si>
    <t>EDGEWOOD MANOR</t>
  </si>
  <si>
    <t>265425</t>
  </si>
  <si>
    <t>EDGEWOOD MANOR HEALTH CARE CENTER</t>
  </si>
  <si>
    <t>365221</t>
  </si>
  <si>
    <t>EDGEWOOD MANOR OF GREENFIELD</t>
  </si>
  <si>
    <t>365585</t>
  </si>
  <si>
    <t>EDGEWOOD MANOR OF LUCASVILLE I</t>
  </si>
  <si>
    <t>365932</t>
  </si>
  <si>
    <t>EDGEWOOD MANOR OF LUCASVILLE II</t>
  </si>
  <si>
    <t>365939</t>
  </si>
  <si>
    <t>EDGEWOOD MANOR OF WELLSTON</t>
  </si>
  <si>
    <t>365489</t>
  </si>
  <si>
    <t>EDGEWOOD MANOR REHABILITATION  &amp; HEALTHCARE CENTER</t>
  </si>
  <si>
    <t>345091</t>
  </si>
  <si>
    <t>EDGEWOOD PLACE AT THE VILLAGE AT BROOKWOOD</t>
  </si>
  <si>
    <t>205131</t>
  </si>
  <si>
    <t>EDGEWOOD REHAB &amp; LIVING CTR</t>
  </si>
  <si>
    <t>676326</t>
  </si>
  <si>
    <t>EDGEWOOD REHABILITATION AND CARE CENTER</t>
  </si>
  <si>
    <t>395645</t>
  </si>
  <si>
    <t>EDINBORO MANOR</t>
  </si>
  <si>
    <t>675785</t>
  </si>
  <si>
    <t>EDINBURG NURSING AND REHABILITATION CENTER</t>
  </si>
  <si>
    <t>235339</t>
  </si>
  <si>
    <t>EDISON CHRISTIAN HEALTH CENTER</t>
  </si>
  <si>
    <t>395536</t>
  </si>
  <si>
    <t>EDISON MANOR NURSING &amp; REHABILITATION CENTER</t>
  </si>
  <si>
    <t>425116</t>
  </si>
  <si>
    <t>EDISTO POST ACUTE</t>
  </si>
  <si>
    <t>375483</t>
  </si>
  <si>
    <t>EDMOND HEALTH CARE CENTER</t>
  </si>
  <si>
    <t>505236</t>
  </si>
  <si>
    <t>EDMONDS CARE</t>
  </si>
  <si>
    <t>185401</t>
  </si>
  <si>
    <t>EDMONSON NURSING AND REHABILITATION CENTER</t>
  </si>
  <si>
    <t>335769</t>
  </si>
  <si>
    <t>EDNA TINA WILSON LIVING CENTER</t>
  </si>
  <si>
    <t>105838</t>
  </si>
  <si>
    <t>EDWARD J HEALEY REHABILITATION AND NURSING CENTER</t>
  </si>
  <si>
    <t>175245</t>
  </si>
  <si>
    <t>EDWARDSVILLE CARE AND REHAB</t>
  </si>
  <si>
    <t>145555</t>
  </si>
  <si>
    <t>EDWARDSVILLE NSG &amp; REHAB CTR</t>
  </si>
  <si>
    <t>115106</t>
  </si>
  <si>
    <t>EFFINGHAM CARE &amp; REHABILITATION CENTER</t>
  </si>
  <si>
    <t>145514</t>
  </si>
  <si>
    <t>EFFINGHAM REHAB &amp; HEALTH C CTR</t>
  </si>
  <si>
    <t>335332</t>
  </si>
  <si>
    <t>EGER HEALTH CARE AND REHABILITATION CENTER</t>
  </si>
  <si>
    <t>215307</t>
  </si>
  <si>
    <t>EGLE NURSING HOME</t>
  </si>
  <si>
    <t>105293</t>
  </si>
  <si>
    <t>EGRET COVE CENTER</t>
  </si>
  <si>
    <t>055013</t>
  </si>
  <si>
    <t>EISENBERG VILLAGE</t>
  </si>
  <si>
    <t>555158</t>
  </si>
  <si>
    <t>EL CENTRO POST-ACUTE CARE</t>
  </si>
  <si>
    <t>175324</t>
  </si>
  <si>
    <t>EL DORADO CARE AND REHAB</t>
  </si>
  <si>
    <t>555395</t>
  </si>
  <si>
    <t>EL ENCANTO HEALTHCARE CENTER</t>
  </si>
  <si>
    <t>295008</t>
  </si>
  <si>
    <t>EL JEN SKILLED CARE</t>
  </si>
  <si>
    <t>055202</t>
  </si>
  <si>
    <t>EL MONTE CONVALESCENT HOSPITAL</t>
  </si>
  <si>
    <t>455935</t>
  </si>
  <si>
    <t>EL PASO HEALTH &amp; REHABILITATION CENTER</t>
  </si>
  <si>
    <t>146097</t>
  </si>
  <si>
    <t>EL PASO HEALTH CARE CENTER</t>
  </si>
  <si>
    <t>555112</t>
  </si>
  <si>
    <t>EL RANCHO VISTA HEALTH CARE CENTER</t>
  </si>
  <si>
    <t>375448</t>
  </si>
  <si>
    <t>EL RENO POST-ACUTE REHABILITATION CENTER</t>
  </si>
  <si>
    <t>015402</t>
  </si>
  <si>
    <t>EL REPOSO NURSING FACILITY</t>
  </si>
  <si>
    <t>225697</t>
  </si>
  <si>
    <t>ELAINE CENTER AT HADLEY</t>
  </si>
  <si>
    <t>395103</t>
  </si>
  <si>
    <t>ELAN SKILLED NURSING AND REHAB, A JEWISH SENIOR LI</t>
  </si>
  <si>
    <t>015083</t>
  </si>
  <si>
    <t>ELBA NURSING AND REHABILITATION CENTER, LLC</t>
  </si>
  <si>
    <t>335053</t>
  </si>
  <si>
    <t>ELCOR NURSING  AND REHABILITATION CENTER</t>
  </si>
  <si>
    <t>345319</t>
  </si>
  <si>
    <t>ELDERBERRY HEALTH CARE</t>
  </si>
  <si>
    <t>395013</t>
  </si>
  <si>
    <t>ELDERCREST HEALTHCARE AND REHABILITATION CENTER</t>
  </si>
  <si>
    <t>335056</t>
  </si>
  <si>
    <t>ELDERWOOD AT AMHERST</t>
  </si>
  <si>
    <t>475030</t>
  </si>
  <si>
    <t>ELDERWOOD AT BURLINGTON</t>
  </si>
  <si>
    <t>335752</t>
  </si>
  <si>
    <t>ELDERWOOD AT CHEEKTOWAGA</t>
  </si>
  <si>
    <t>335391</t>
  </si>
  <si>
    <t>ELDERWOOD AT GRAND ISLAND</t>
  </si>
  <si>
    <t>335679</t>
  </si>
  <si>
    <t>ELDERWOOD AT HAMBURG</t>
  </si>
  <si>
    <t>335691</t>
  </si>
  <si>
    <t>ELDERWOOD AT HORNELL</t>
  </si>
  <si>
    <t>335577</t>
  </si>
  <si>
    <t>ELDERWOOD AT LANCASTER</t>
  </si>
  <si>
    <t>335678</t>
  </si>
  <si>
    <t>ELDERWOOD AT LIVERPOOL</t>
  </si>
  <si>
    <t>335500</t>
  </si>
  <si>
    <t>ELDERWOOD AT LOCKPORT</t>
  </si>
  <si>
    <t>335429</t>
  </si>
  <si>
    <t>ELDERWOOD AT NORTH CREEK</t>
  </si>
  <si>
    <t>335482</t>
  </si>
  <si>
    <t>ELDERWOOD AT TICONDEROGA</t>
  </si>
  <si>
    <t>335346</t>
  </si>
  <si>
    <t>ELDERWOOD AT WAVERLY</t>
  </si>
  <si>
    <t>335790</t>
  </si>
  <si>
    <t>ELDERWOOD AT WHEATFIELD</t>
  </si>
  <si>
    <t>335326</t>
  </si>
  <si>
    <t>ELDERWOOD AT WILLIAMSVILLE</t>
  </si>
  <si>
    <t>335569</t>
  </si>
  <si>
    <t>ELDERWOOD OF LAKESIDE AT BROCKPORT</t>
  </si>
  <si>
    <t>415057</t>
  </si>
  <si>
    <t>ELDERWOOD OF SCALLOP SHELL AT WAKEFIELD</t>
  </si>
  <si>
    <t>335267</t>
  </si>
  <si>
    <t>ELDERWOOD OF UIHLEIN AT LAKE PLACID</t>
  </si>
  <si>
    <t>265555</t>
  </si>
  <si>
    <t>ELDON NURSING &amp; REHAB</t>
  </si>
  <si>
    <t>165316</t>
  </si>
  <si>
    <t>ELDORA SPECIALTY CARE</t>
  </si>
  <si>
    <t>145890</t>
  </si>
  <si>
    <t>ELDORADO REHAB &amp; HEALTHCARE</t>
  </si>
  <si>
    <t>675021</t>
  </si>
  <si>
    <t>ELECTRA HEALTHCARE CENTER</t>
  </si>
  <si>
    <t>145683</t>
  </si>
  <si>
    <t>ELEVATE CARE ABINGTON</t>
  </si>
  <si>
    <t>145484</t>
  </si>
  <si>
    <t>ELEVATE CARE CHICAGO NORTH</t>
  </si>
  <si>
    <t>145967</t>
  </si>
  <si>
    <t>ELEVATE CARE COUNTRY CLUB HILL</t>
  </si>
  <si>
    <t>105659</t>
  </si>
  <si>
    <t>ELEVATE CARE LAKE WORTH</t>
  </si>
  <si>
    <t>145662</t>
  </si>
  <si>
    <t>ELEVATE CARE NILES</t>
  </si>
  <si>
    <t>145630</t>
  </si>
  <si>
    <t>ELEVATE CARE NORTH BRANCH</t>
  </si>
  <si>
    <t>145171</t>
  </si>
  <si>
    <t>ELEVATE CARE NORTHBROOK</t>
  </si>
  <si>
    <t>145779</t>
  </si>
  <si>
    <t>ELEVATE CARE PALOS HEIGHTS</t>
  </si>
  <si>
    <t>145304</t>
  </si>
  <si>
    <t>ELEVATE CARE RIVERWOODS</t>
  </si>
  <si>
    <t>145671</t>
  </si>
  <si>
    <t>ELEVATE CARE SOUTH HOLLAND</t>
  </si>
  <si>
    <t>145669</t>
  </si>
  <si>
    <t>ELEVATE CARE WAUKEGAN</t>
  </si>
  <si>
    <t>345174</t>
  </si>
  <si>
    <t>ELEVATE HEALTH AND REHABILITATION</t>
  </si>
  <si>
    <t>065208</t>
  </si>
  <si>
    <t>ELEVATION HEALTH AND REHABILITATION CENTER</t>
  </si>
  <si>
    <t>676180</t>
  </si>
  <si>
    <t>ELGIN NURSING AND REHABILITATION CENTER</t>
  </si>
  <si>
    <t>075265</t>
  </si>
  <si>
    <t>ELIM PARK BAPTIST HOME, INC</t>
  </si>
  <si>
    <t>245494</t>
  </si>
  <si>
    <t>ELIM WELLSPRING</t>
  </si>
  <si>
    <t>225516</t>
  </si>
  <si>
    <t>ELIOT CENTER FOR HEALTH AND REHABILITATION</t>
  </si>
  <si>
    <t>505435</t>
  </si>
  <si>
    <t>ELISEO</t>
  </si>
  <si>
    <t>015455</t>
  </si>
  <si>
    <t>ELITE NURSING AND REHABILITATION CARE CENTER</t>
  </si>
  <si>
    <t>366079</t>
  </si>
  <si>
    <t>ELIZA JENNINGS HOME</t>
  </si>
  <si>
    <t>495299</t>
  </si>
  <si>
    <t>ELIZABETH ADAM CRUMP HEALTH AND REHAB</t>
  </si>
  <si>
    <t>515195</t>
  </si>
  <si>
    <t>ELIZABETH CARE CENTER</t>
  </si>
  <si>
    <t>335090</t>
  </si>
  <si>
    <t>ELIZABETH CHURCH MANOR NURSING HOME</t>
  </si>
  <si>
    <t>345036</t>
  </si>
  <si>
    <t>ELIZABETH CITY HEALTH AND REHABILITATION</t>
  </si>
  <si>
    <t>315106</t>
  </si>
  <si>
    <t>ELIZABETH NURSING AND REHAB</t>
  </si>
  <si>
    <t>366184</t>
  </si>
  <si>
    <t>ELIZABETH SCOTT COMMUNITY</t>
  </si>
  <si>
    <t>225266</t>
  </si>
  <si>
    <t>ELIZABETH SETON</t>
  </si>
  <si>
    <t>33A246</t>
  </si>
  <si>
    <t>ELIZABETH SETON CHILDREN'S CENTER</t>
  </si>
  <si>
    <t>345210</t>
  </si>
  <si>
    <t>ELIZABETHTOWN HEALTHCARE &amp; REHAB CENTER</t>
  </si>
  <si>
    <t>395844</t>
  </si>
  <si>
    <t>ELIZABETHTOWN NURSING AND REHABILITATION</t>
  </si>
  <si>
    <t>185266</t>
  </si>
  <si>
    <t>ELIZABETHTOWN NURSING AND REHABILITATION CENTER</t>
  </si>
  <si>
    <t>375479</t>
  </si>
  <si>
    <t>ELK CITY NURSING AND REHABILITATION CENTER</t>
  </si>
  <si>
    <t>375566</t>
  </si>
  <si>
    <t>ELK CROSSING</t>
  </si>
  <si>
    <t>395341</t>
  </si>
  <si>
    <t>ELK HAVEN NURSING HOME</t>
  </si>
  <si>
    <t>065195</t>
  </si>
  <si>
    <t>ELK RIDGE HEALTH AND REHABILITATION CENTER</t>
  </si>
  <si>
    <t>445319</t>
  </si>
  <si>
    <t>ELK RIVER HEALTH &amp; NURSING CENTER OF WINCHESTER</t>
  </si>
  <si>
    <t>445320</t>
  </si>
  <si>
    <t>ELK RIVER HEALTH &amp; REHABILITATION OF FAYETTEVILLE</t>
  </si>
  <si>
    <t>445321</t>
  </si>
  <si>
    <t>ELK RIVER HEALTH AND NURSING CENTER OF ARDMORE, LL</t>
  </si>
  <si>
    <t>165391</t>
  </si>
  <si>
    <t>ELKADER CARE CENTER</t>
  </si>
  <si>
    <t>155352</t>
  </si>
  <si>
    <t>ELKHART MEADOWS</t>
  </si>
  <si>
    <t>675217</t>
  </si>
  <si>
    <t>ELKHART OAKS CARE CENTER</t>
  </si>
  <si>
    <t>275056</t>
  </si>
  <si>
    <t>ELKHORN HEALTHCARE AND REHABILITATION</t>
  </si>
  <si>
    <t>395711</t>
  </si>
  <si>
    <t>ELKINS CREST HEALTH &amp; REHABILITATION CENTER</t>
  </si>
  <si>
    <t>515025</t>
  </si>
  <si>
    <t>ELKINS REHABILITATION &amp; CARE CENTER</t>
  </si>
  <si>
    <t>215269</t>
  </si>
  <si>
    <t>ELKTON NURSING AND REHABILITATION CENTER</t>
  </si>
  <si>
    <t>395357</t>
  </si>
  <si>
    <t>ELLEN MEMORIAL HEALTH CARE CENTER</t>
  </si>
  <si>
    <t>425012</t>
  </si>
  <si>
    <t>ELLEN SAGAR NURSING CENTER</t>
  </si>
  <si>
    <t>335437</t>
  </si>
  <si>
    <t>ELLICOTT CENTER FOR REHABILITATION AND NURSING</t>
  </si>
  <si>
    <t>215160</t>
  </si>
  <si>
    <t>ELLICOTT CITY HEALTHCARE CENTER</t>
  </si>
  <si>
    <t>185415</t>
  </si>
  <si>
    <t>ELLIOTT NURSING AND REHABILITATION</t>
  </si>
  <si>
    <t>225211</t>
  </si>
  <si>
    <t>ELLIS NURSING HOME (THE)</t>
  </si>
  <si>
    <t>335705</t>
  </si>
  <si>
    <t>ELLIS RESIDENTIAL &amp; REHABILITATION CENTER</t>
  </si>
  <si>
    <t>525483</t>
  </si>
  <si>
    <t>ELLSWORTH HEALTH SERVICES</t>
  </si>
  <si>
    <t>355110</t>
  </si>
  <si>
    <t>ELM CREST MANOR</t>
  </si>
  <si>
    <t>165372</t>
  </si>
  <si>
    <t>ELM CREST RETIREMENT COMMUNITY</t>
  </si>
  <si>
    <t>335255</t>
  </si>
  <si>
    <t>ELM MANOR NURSING AND REHABILITATION CENTER</t>
  </si>
  <si>
    <t>395507</t>
  </si>
  <si>
    <t>ELM TERRACE GARDENS</t>
  </si>
  <si>
    <t>305041</t>
  </si>
  <si>
    <t>ELM WOOD CENTER AT CLAREMONT</t>
  </si>
  <si>
    <t>375160</t>
  </si>
  <si>
    <t>ELMBROOK HOME</t>
  </si>
  <si>
    <t>375390</t>
  </si>
  <si>
    <t>ELMBROOK OF HUGO</t>
  </si>
  <si>
    <t>175415</t>
  </si>
  <si>
    <t>ELMHAVEN EAST</t>
  </si>
  <si>
    <t>335814</t>
  </si>
  <si>
    <t>ELMHURST CARE CENTER INC</t>
  </si>
  <si>
    <t>145111</t>
  </si>
  <si>
    <t>ELMHURST EXTENDED CARE CENTER</t>
  </si>
  <si>
    <t>225659</t>
  </si>
  <si>
    <t>ELMHURST HEALTHCARE (THE)</t>
  </si>
  <si>
    <t>415084</t>
  </si>
  <si>
    <t>ELMHURST REHABILITATION &amp; HEALTHCARE CENTER</t>
  </si>
  <si>
    <t>315010</t>
  </si>
  <si>
    <t>ELMORA HILLS HEALTH &amp; REHABILITATION CENTER</t>
  </si>
  <si>
    <t>366118</t>
  </si>
  <si>
    <t>ELMS RETIREMENT VILLAGE INC</t>
  </si>
  <si>
    <t>146033</t>
  </si>
  <si>
    <t>ELMS, THE</t>
  </si>
  <si>
    <t>366422</t>
  </si>
  <si>
    <t>ELMWOOD ASSISTED LIVING &amp; SKILLED NURSING OF FREMO</t>
  </si>
  <si>
    <t>555819</t>
  </si>
  <si>
    <t>ELMWOOD CARE CENTER</t>
  </si>
  <si>
    <t>165256</t>
  </si>
  <si>
    <t>ELMWOOD CARE CENTRE</t>
  </si>
  <si>
    <t>315159</t>
  </si>
  <si>
    <t>ELMWOOD HILLS HEALTHCARE CENTER LLC</t>
  </si>
  <si>
    <t>375423</t>
  </si>
  <si>
    <t>ELMWOOD MANOR NURSING HOME</t>
  </si>
  <si>
    <t>145858</t>
  </si>
  <si>
    <t>ELMWOOD NURSING &amp; REHAB CENTER</t>
  </si>
  <si>
    <t>415072</t>
  </si>
  <si>
    <t>ELMWOOD NURSING AND REHABILITATION CENTER</t>
  </si>
  <si>
    <t>525452</t>
  </si>
  <si>
    <t>ELROY HEALTH SERVICES</t>
  </si>
  <si>
    <t>265825</t>
  </si>
  <si>
    <t>ELSBERRY MISSOURI HEALTH CARE CENTER</t>
  </si>
  <si>
    <t>285215</t>
  </si>
  <si>
    <t>ELWOOD CARE CENTER</t>
  </si>
  <si>
    <t>155522</t>
  </si>
  <si>
    <t>ELWOOD HEALTH AND LIVING</t>
  </si>
  <si>
    <t>235264</t>
  </si>
  <si>
    <t>ELY MANOR</t>
  </si>
  <si>
    <t>555610</t>
  </si>
  <si>
    <t>EMANATE HEALTH INTER-COMMUNITY HOSPITAL- D/P SNF</t>
  </si>
  <si>
    <t>115704</t>
  </si>
  <si>
    <t>EMANUEL COUNTY NURSING HOME</t>
  </si>
  <si>
    <t>315279</t>
  </si>
  <si>
    <t>EMBASSY MANOR AT EDISON NURSING AND REHABILITATION</t>
  </si>
  <si>
    <t>365770</t>
  </si>
  <si>
    <t>EMBASSY OF CAMBRIDGE</t>
  </si>
  <si>
    <t>365730</t>
  </si>
  <si>
    <t>EMBASSY OF EUCLID</t>
  </si>
  <si>
    <t>395868</t>
  </si>
  <si>
    <t>EMBASSY OF HEARTHSIDE</t>
  </si>
  <si>
    <t>395569</t>
  </si>
  <si>
    <t>EMBASSY OF HILLSDALE PARK</t>
  </si>
  <si>
    <t>395297</t>
  </si>
  <si>
    <t>EMBASSY OF HUNTINGDON PARK</t>
  </si>
  <si>
    <t>365920</t>
  </si>
  <si>
    <t>EMBASSY OF LEBANON</t>
  </si>
  <si>
    <t>365435</t>
  </si>
  <si>
    <t>EMBASSY OF LOGAN</t>
  </si>
  <si>
    <t>366114</t>
  </si>
  <si>
    <t>EMBASSY OF LYNDHURST</t>
  </si>
  <si>
    <t>365329</t>
  </si>
  <si>
    <t>EMBASSY OF MARION</t>
  </si>
  <si>
    <t>365425</t>
  </si>
  <si>
    <t>EMBASSY OF NEWARK</t>
  </si>
  <si>
    <t>365713</t>
  </si>
  <si>
    <t>EMBASSY OF PAINESVILLE</t>
  </si>
  <si>
    <t>395588</t>
  </si>
  <si>
    <t>EMBASSY OF PARK AVENUE</t>
  </si>
  <si>
    <t>395160</t>
  </si>
  <si>
    <t>EMBASSY OF SAXONBURG</t>
  </si>
  <si>
    <t>366073</t>
  </si>
  <si>
    <t>EMBASSY OF SWANTON</t>
  </si>
  <si>
    <t>366075</t>
  </si>
  <si>
    <t>EMBASSY OF VALLEY VIEW</t>
  </si>
  <si>
    <t>365343</t>
  </si>
  <si>
    <t>EMBASSY OF WILLARD</t>
  </si>
  <si>
    <t>365644</t>
  </si>
  <si>
    <t>EMBASSY OF WINCHESTER</t>
  </si>
  <si>
    <t>395697</t>
  </si>
  <si>
    <t>EMBASSY OF WOODLAND PARK</t>
  </si>
  <si>
    <t>365673</t>
  </si>
  <si>
    <t>EMBASSY OF WOODVIEW</t>
  </si>
  <si>
    <t>165145</t>
  </si>
  <si>
    <t>EMBASSY REHAB AND CARE CENTER</t>
  </si>
  <si>
    <t>505240</t>
  </si>
  <si>
    <t>EMERALD BAY CARE</t>
  </si>
  <si>
    <t>505265</t>
  </si>
  <si>
    <t>EMERALD CARE</t>
  </si>
  <si>
    <t>375499</t>
  </si>
  <si>
    <t>EMERALD CARE CENTER CLAREMORE</t>
  </si>
  <si>
    <t>375098</t>
  </si>
  <si>
    <t>EMERALD CARE CENTER MIDWEST</t>
  </si>
  <si>
    <t>375135</t>
  </si>
  <si>
    <t>EMERALD CARE CENTER SOUTHWEST LLC</t>
  </si>
  <si>
    <t>375094</t>
  </si>
  <si>
    <t>EMERALD CARE CENTER TULSA</t>
  </si>
  <si>
    <t>105265</t>
  </si>
  <si>
    <t>EMERALD COAST CENTER</t>
  </si>
  <si>
    <t>345173</t>
  </si>
  <si>
    <t>EMERALD HEALTH &amp; REHAB CENTER</t>
  </si>
  <si>
    <t>676127</t>
  </si>
  <si>
    <t>EMERALD HILLS REHABILITATION AND HEALTHCARE CENTER</t>
  </si>
  <si>
    <t>285049</t>
  </si>
  <si>
    <t>EMERALD NURSING &amp; REHAB BROOKSIDE LLC</t>
  </si>
  <si>
    <t>285092</t>
  </si>
  <si>
    <t>EMERALD NURSING &amp; REHAB COLUMBUS</t>
  </si>
  <si>
    <t>285093</t>
  </si>
  <si>
    <t>EMERALD NURSING &amp; REHAB COZAD</t>
  </si>
  <si>
    <t>285106</t>
  </si>
  <si>
    <t>EMERALD NURSING &amp; REHAB LAKEVIEW</t>
  </si>
  <si>
    <t>285275</t>
  </si>
  <si>
    <t>EMERALD NURSING &amp; REHAB LANCASTER LLC</t>
  </si>
  <si>
    <t>285239</t>
  </si>
  <si>
    <t>EMERALD NURSING &amp; REHAB LEGACY POINTE LLC</t>
  </si>
  <si>
    <t>285097</t>
  </si>
  <si>
    <t>EMERALD NURSING &amp; REHAB OMAHA</t>
  </si>
  <si>
    <t>285058</t>
  </si>
  <si>
    <t>EMERALD NURSING &amp; REHABILITATION MERCY</t>
  </si>
  <si>
    <t>395469</t>
  </si>
  <si>
    <t>EMERALD NURSING AND REHABILITATION</t>
  </si>
  <si>
    <t>105495</t>
  </si>
  <si>
    <t>EMERALD NURSING AND REHABILITATION CENTER</t>
  </si>
  <si>
    <t>366352</t>
  </si>
  <si>
    <t>EMERALD POINTE HEALTH AND REHAB CTR</t>
  </si>
  <si>
    <t>345447</t>
  </si>
  <si>
    <t>EMERALD RIDGE REHAB AND CARE CENTER</t>
  </si>
  <si>
    <t>185481</t>
  </si>
  <si>
    <t>EMERALD TRACE</t>
  </si>
  <si>
    <t>335141</t>
  </si>
  <si>
    <t>EMERGE NURSING AND REHABILITATION AT GLEN COVE</t>
  </si>
  <si>
    <t>315360</t>
  </si>
  <si>
    <t>EMERSON HEALTH CARE CENTER</t>
  </si>
  <si>
    <t>395824</t>
  </si>
  <si>
    <t>EMMANUEL CENTER FOR NURSING</t>
  </si>
  <si>
    <t>245489</t>
  </si>
  <si>
    <t>EMMANUEL NURSING HOME</t>
  </si>
  <si>
    <t>056463</t>
  </si>
  <si>
    <t>EMMANUEL POST ACUTE CARE - HAYWARD</t>
  </si>
  <si>
    <t>165352</t>
  </si>
  <si>
    <t>EMMETSBURG CARE CENTER</t>
  </si>
  <si>
    <t>105840</t>
  </si>
  <si>
    <t>EMORY L BENNETT MEMORIAL VETERANS NURSING HOME</t>
  </si>
  <si>
    <t>175304</t>
  </si>
  <si>
    <t>EMPORIA PRESBYTERIAN MANOR</t>
  </si>
  <si>
    <t>495375</t>
  </si>
  <si>
    <t>EMPORIA REHABILITATION AND HEALTHCARE CENTER</t>
  </si>
  <si>
    <t>056026</t>
  </si>
  <si>
    <t>EMPRESS CARE CENTER, LLC</t>
  </si>
  <si>
    <t>055761</t>
  </si>
  <si>
    <t>ENCINITAS NURSING AND REHABILITATION CENTER</t>
  </si>
  <si>
    <t>555380</t>
  </si>
  <si>
    <t>ENCINO HOSPITAL MEDICAL CENTER D/P SNF</t>
  </si>
  <si>
    <t>105506</t>
  </si>
  <si>
    <t>ENCORE AT BOCA RATON REHABILITATION AND NURSING CE</t>
  </si>
  <si>
    <t>215355</t>
  </si>
  <si>
    <t>ENCORE AT TURF VALLEY</t>
  </si>
  <si>
    <t>045390</t>
  </si>
  <si>
    <t>ENCORE HEALTHCARE AND REHAB OF WEST LITTLE ROCK</t>
  </si>
  <si>
    <t>045393</t>
  </si>
  <si>
    <t>ENCORE HEALTHCARE AND REHABI OF MALVERN</t>
  </si>
  <si>
    <t>195426</t>
  </si>
  <si>
    <t>ENCORE HEALTHCARE AND REHABILITATION CENTER (THE)</t>
  </si>
  <si>
    <t>145341</t>
  </si>
  <si>
    <t>ENCORE VILLAGE</t>
  </si>
  <si>
    <t>146156</t>
  </si>
  <si>
    <t>ENFIELD REHAB &amp; HEALTH CARE CT</t>
  </si>
  <si>
    <t>155654</t>
  </si>
  <si>
    <t>ENGLEWOOD HEALTH &amp; REHABILITATION CENTER</t>
  </si>
  <si>
    <t>365088</t>
  </si>
  <si>
    <t>ENGLEWOOD HEALTH AND REHAB</t>
  </si>
  <si>
    <t>015322</t>
  </si>
  <si>
    <t>ENGLEWOOD HEALTH CARE CENTER</t>
  </si>
  <si>
    <t>065077</t>
  </si>
  <si>
    <t>ENGLEWOOD POST ACUTE AND REHABILITATION</t>
  </si>
  <si>
    <t>555190</t>
  </si>
  <si>
    <t>ENGLISH OAKS CONVALESCENT &amp; REHABILITATION HOSPITA</t>
  </si>
  <si>
    <t>165456</t>
  </si>
  <si>
    <t>ENGLISH VALLEY NURSING CARE CENTER</t>
  </si>
  <si>
    <t>375404</t>
  </si>
  <si>
    <t>ENGLISH VILLAGE SKILLED NURSING AND THERAPY</t>
  </si>
  <si>
    <t>375182</t>
  </si>
  <si>
    <t>ENID SENIOR CARE</t>
  </si>
  <si>
    <t>455486</t>
  </si>
  <si>
    <t>ENNIS CARE CENTER</t>
  </si>
  <si>
    <t>366266</t>
  </si>
  <si>
    <t>ENNISCOURT NURSING CARE</t>
  </si>
  <si>
    <t>165559</t>
  </si>
  <si>
    <t>ENNOBLE NURSING AND REHAB</t>
  </si>
  <si>
    <t>175475</t>
  </si>
  <si>
    <t>ENTERPRISE ESTATES NURSING CENTER</t>
  </si>
  <si>
    <t>015320</t>
  </si>
  <si>
    <t>ENTERPRISE HEALTH &amp; REHABILITATION CENTER</t>
  </si>
  <si>
    <t>505400</t>
  </si>
  <si>
    <t>ENUMCLAW HEALTH &amp; REHAB CENTER</t>
  </si>
  <si>
    <t>155690</t>
  </si>
  <si>
    <t>ENVIVE OF ANDERSON</t>
  </si>
  <si>
    <t>155859</t>
  </si>
  <si>
    <t>ENVIVE OF BEECH GROVE</t>
  </si>
  <si>
    <t>155473</t>
  </si>
  <si>
    <t>ENVIVE OF BERNE</t>
  </si>
  <si>
    <t>155716</t>
  </si>
  <si>
    <t>ENVIVE OF EVANSVILLE</t>
  </si>
  <si>
    <t>155699</t>
  </si>
  <si>
    <t>ENVIVE OF HARTFORD CITY</t>
  </si>
  <si>
    <t>155531</t>
  </si>
  <si>
    <t>ENVIVE OF HUNTINGTON</t>
  </si>
  <si>
    <t>155077</t>
  </si>
  <si>
    <t>ENVIVE OF INDIANAPOLIS</t>
  </si>
  <si>
    <t>155061</t>
  </si>
  <si>
    <t>ENVIVE OF LAWRENCEBURG</t>
  </si>
  <si>
    <t>155520</t>
  </si>
  <si>
    <t>ENVIVE OF RIVER CITY</t>
  </si>
  <si>
    <t>155468</t>
  </si>
  <si>
    <t>ENVIVE OF SULLIVAN</t>
  </si>
  <si>
    <t>395857</t>
  </si>
  <si>
    <t>EPHRATA MANOR</t>
  </si>
  <si>
    <t>676295</t>
  </si>
  <si>
    <t>EPIC NURSING &amp; REHABILITATION</t>
  </si>
  <si>
    <t>335878</t>
  </si>
  <si>
    <t>EPIC REHABILITATION AND NURSING AT WHITE PLAINS</t>
  </si>
  <si>
    <t>245452</t>
  </si>
  <si>
    <t>EPISCOPAL CHURCH HOME OF MINNESOTA</t>
  </si>
  <si>
    <t>245625</t>
  </si>
  <si>
    <t>EPISCOPAL CHURCH HOME THE GARDENS</t>
  </si>
  <si>
    <t>305080</t>
  </si>
  <si>
    <t>EPSOM HEALTHCARE CENTER</t>
  </si>
  <si>
    <t>375473</t>
  </si>
  <si>
    <t>EPWORTH VILLA HEALTH SERVICES</t>
  </si>
  <si>
    <t>445291</t>
  </si>
  <si>
    <t>ERWIN HEALTH CARE CENTER</t>
  </si>
  <si>
    <t>056040</t>
  </si>
  <si>
    <t>ESCONDIDO POST ACUTE REHAB</t>
  </si>
  <si>
    <t>555555</t>
  </si>
  <si>
    <t>ESKATON VILLAGE CARE CENTER</t>
  </si>
  <si>
    <t>175455</t>
  </si>
  <si>
    <t>ESKRIDGE CARE AND REHAB</t>
  </si>
  <si>
    <t>15A011</t>
  </si>
  <si>
    <t>ESPECIALLY KIDZ HEALTH &amp; REHAB</t>
  </si>
  <si>
    <t>245579</t>
  </si>
  <si>
    <t>ESSENTIA HEALTH GRACE HOME</t>
  </si>
  <si>
    <t>245428</t>
  </si>
  <si>
    <t>ESSENTIA HEALTH HOMESTEAD</t>
  </si>
  <si>
    <t>245469</t>
  </si>
  <si>
    <t>ESSENTIA HEALTH NORTHERN PINES MEDICAL CENTER</t>
  </si>
  <si>
    <t>245212</t>
  </si>
  <si>
    <t>ESSENTIA HEALTH OAK CROSSING</t>
  </si>
  <si>
    <t>245458</t>
  </si>
  <si>
    <t>ESSENTIA HEALTH VIRGINIA CARE CENT</t>
  </si>
  <si>
    <t>335478</t>
  </si>
  <si>
    <t>ESSEX CENTER FOR REHABILITATION AND HEALTHCARE</t>
  </si>
  <si>
    <t>075322</t>
  </si>
  <si>
    <t>ESSEX MEADOWS HEALTH CENTER</t>
  </si>
  <si>
    <t>185288</t>
  </si>
  <si>
    <t>ESSEX NURSING AND REHABILITATION CENTER</t>
  </si>
  <si>
    <t>745001</t>
  </si>
  <si>
    <t>ESTATES AT SHAVANO PARK</t>
  </si>
  <si>
    <t>675028</t>
  </si>
  <si>
    <t>ESTATES HEALTHCARE AND REHABILITATION CENTER</t>
  </si>
  <si>
    <t>265735</t>
  </si>
  <si>
    <t>ESTATES OF HIDDEN LAKE, THE</t>
  </si>
  <si>
    <t>145828</t>
  </si>
  <si>
    <t>ESTATES OF HYDE PARK, THE</t>
  </si>
  <si>
    <t>265704</t>
  </si>
  <si>
    <t>ESTATES OF PERRYVILLE, LLC, THE</t>
  </si>
  <si>
    <t>265776</t>
  </si>
  <si>
    <t>ESTATES OF SPANISH LAKE, THE</t>
  </si>
  <si>
    <t>265712</t>
  </si>
  <si>
    <t>ESTATES OF ST LOUIS, LLC, THE</t>
  </si>
  <si>
    <t>435099</t>
  </si>
  <si>
    <t>ESTELLINE NURSING AND CARE CENTER</t>
  </si>
  <si>
    <t>035166</t>
  </si>
  <si>
    <t>ESTRELLA HEALTH AND REHABILITATION CENTER</t>
  </si>
  <si>
    <t>445422</t>
  </si>
  <si>
    <t>ETOWAH HEALTH CARE CENTER</t>
  </si>
  <si>
    <t>115348</t>
  </si>
  <si>
    <t>ETOWAH LANDING</t>
  </si>
  <si>
    <t>365943</t>
  </si>
  <si>
    <t>EUCLID SUBACUTE CARE CENTER</t>
  </si>
  <si>
    <t>375395</t>
  </si>
  <si>
    <t>EUFAULA MANOR NURSING AND REHABILITATION CENTER</t>
  </si>
  <si>
    <t>195547</t>
  </si>
  <si>
    <t>EUNICE MANOR</t>
  </si>
  <si>
    <t>175287</t>
  </si>
  <si>
    <t>EUREKA NURSING CENTER</t>
  </si>
  <si>
    <t>055003</t>
  </si>
  <si>
    <t>EUREKA REHABILITATION &amp; WELLNESS CENTER, LP</t>
  </si>
  <si>
    <t>235238</t>
  </si>
  <si>
    <t>EVANGELICAL HOME - SALINE</t>
  </si>
  <si>
    <t>195578</t>
  </si>
  <si>
    <t>EVANGELINE OAKS GUEST HOUSE</t>
  </si>
  <si>
    <t>165491</t>
  </si>
  <si>
    <t>EVANS SENIOR LIVING COMMUNITY</t>
  </si>
  <si>
    <t>245510</t>
  </si>
  <si>
    <t>EVANSVILLE CARE CENTER</t>
  </si>
  <si>
    <t>525418</t>
  </si>
  <si>
    <t>EVANSVILLE MANOR NURSING AND REHAB, LLC</t>
  </si>
  <si>
    <t>155768</t>
  </si>
  <si>
    <t>EVANSVILLE PROTESTANT HOME</t>
  </si>
  <si>
    <t>146095</t>
  </si>
  <si>
    <t>EVENGLOW LODGE</t>
  </si>
  <si>
    <t>355127</t>
  </si>
  <si>
    <t>EVENTIDE FARGO</t>
  </si>
  <si>
    <t>355069</t>
  </si>
  <si>
    <t>EVENTIDE HEARTLAND</t>
  </si>
  <si>
    <t>355078</t>
  </si>
  <si>
    <t>EVENTIDE JAMESTOWN</t>
  </si>
  <si>
    <t>245461</t>
  </si>
  <si>
    <t>EVENTIDE LUTHERAN HOME</t>
  </si>
  <si>
    <t>505491</t>
  </si>
  <si>
    <t>EVERETT CENTER</t>
  </si>
  <si>
    <t>505533</t>
  </si>
  <si>
    <t>EVERETT TRANSITIONAL CARE SERVICES</t>
  </si>
  <si>
    <t>555920</t>
  </si>
  <si>
    <t>EVERGREEN CARE CENTER</t>
  </si>
  <si>
    <t>335110</t>
  </si>
  <si>
    <t>EVERGREEN COMMONS REHABILITATION AND NURSING CTR</t>
  </si>
  <si>
    <t>175355</t>
  </si>
  <si>
    <t>EVERGREEN COMMUNITY OF JOHNSON COUNTY</t>
  </si>
  <si>
    <t>155826</t>
  </si>
  <si>
    <t>EVERGREEN CROSSING AND THE LOFTS</t>
  </si>
  <si>
    <t>115720</t>
  </si>
  <si>
    <t>EVERGREEN HEALTH AND REHABILITATION CENTER</t>
  </si>
  <si>
    <t>235582</t>
  </si>
  <si>
    <t>495142</t>
  </si>
  <si>
    <t>075326</t>
  </si>
  <si>
    <t>EVERGREEN HEALTH CARE CENTER</t>
  </si>
  <si>
    <t>525647</t>
  </si>
  <si>
    <t>EVERGREEN HEALTH CENTER</t>
  </si>
  <si>
    <t>525343</t>
  </si>
  <si>
    <t>EVERGREEN HEALTH SERVICES</t>
  </si>
  <si>
    <t>365495</t>
  </si>
  <si>
    <t>EVERGREEN HEALTHCARE CENTER</t>
  </si>
  <si>
    <t>675035</t>
  </si>
  <si>
    <t>415056</t>
  </si>
  <si>
    <t>EVERGREEN HOUSE HEALTH CENTER</t>
  </si>
  <si>
    <t>045457</t>
  </si>
  <si>
    <t>EVERGREEN LIVING CENTER AT STAGECOACH</t>
  </si>
  <si>
    <t>235054</t>
  </si>
  <si>
    <t>EVERGREEN MANOR SENIOR CARE CE</t>
  </si>
  <si>
    <t>145628</t>
  </si>
  <si>
    <t>EVERGREEN NURSING &amp; REHAB CENTER</t>
  </si>
  <si>
    <t>015089</t>
  </si>
  <si>
    <t>EVERGREEN NURSING HOME</t>
  </si>
  <si>
    <t>065234</t>
  </si>
  <si>
    <t>075362</t>
  </si>
  <si>
    <t>EVERGREEN WOODS</t>
  </si>
  <si>
    <t>105397</t>
  </si>
  <si>
    <t>335231</t>
  </si>
  <si>
    <t>EXCEL AT WOODBURY FOR REHAB AND NURSING, L L C</t>
  </si>
  <si>
    <t>315355</t>
  </si>
  <si>
    <t>EXCEL CARE AT DOVER</t>
  </si>
  <si>
    <t>315514</t>
  </si>
  <si>
    <t>EXCEL CARE AT EGG HARBOR</t>
  </si>
  <si>
    <t>315282</t>
  </si>
  <si>
    <t>EXCEL CARE AT MANALAPAN</t>
  </si>
  <si>
    <t>315317</t>
  </si>
  <si>
    <t>EXCEL CARE AT THE PINES</t>
  </si>
  <si>
    <t>315103</t>
  </si>
  <si>
    <t>EXCEL CARE AT WAYNE</t>
  </si>
  <si>
    <t>105884</t>
  </si>
  <si>
    <t>EXCEL CARE CENTER</t>
  </si>
  <si>
    <t>056170</t>
  </si>
  <si>
    <t>EXCELL HEALTH CARE CENTER</t>
  </si>
  <si>
    <t>08A015</t>
  </si>
  <si>
    <t>EXCEPTIONAL CARE FOR CHILDREN</t>
  </si>
  <si>
    <t>305064</t>
  </si>
  <si>
    <t>EXETER CENTER</t>
  </si>
  <si>
    <t>165412</t>
  </si>
  <si>
    <t>EXIRA CARE CENTER</t>
  </si>
  <si>
    <t>056162</t>
  </si>
  <si>
    <t>EXTENDED CARE HOSPITAL OF RIVERSIDE</t>
  </si>
  <si>
    <t>555211</t>
  </si>
  <si>
    <t>EXTENDED CARE HOSPITAL OF WESTMINSTER</t>
  </si>
  <si>
    <t>015152</t>
  </si>
  <si>
    <t>EXTENDICARE HEALTH CENTER</t>
  </si>
  <si>
    <t>17E294</t>
  </si>
  <si>
    <t>F W HUSTON MEDICAL CENTER</t>
  </si>
  <si>
    <t>215337</t>
  </si>
  <si>
    <t>FAHRNEY-KEEDY MEMORIAL HOME</t>
  </si>
  <si>
    <t>395780</t>
  </si>
  <si>
    <t>FAIR ACRES GERIATRIC CENTER</t>
  </si>
  <si>
    <t>195324</t>
  </si>
  <si>
    <t>FAIR CITY HEALTH AND REHAB</t>
  </si>
  <si>
    <t>015076</t>
  </si>
  <si>
    <t>FAIR HAVEN</t>
  </si>
  <si>
    <t>345425</t>
  </si>
  <si>
    <t>FAIR HAVEN HOME INC</t>
  </si>
  <si>
    <t>345314</t>
  </si>
  <si>
    <t>FAIR HAVEN OF FOREST CITY, LLC</t>
  </si>
  <si>
    <t>366235</t>
  </si>
  <si>
    <t>FAIR HAVEN SHELBY COUNTY</t>
  </si>
  <si>
    <t>145422</t>
  </si>
  <si>
    <t>FAIR HAVENS SENIOR LIVING</t>
  </si>
  <si>
    <t>245545</t>
  </si>
  <si>
    <t>FAIR MEADOW NURSING HOME</t>
  </si>
  <si>
    <t>495217</t>
  </si>
  <si>
    <t>FAIR OAKS HEALTH &amp; REHABILITATION</t>
  </si>
  <si>
    <t>185286</t>
  </si>
  <si>
    <t>FAIR OAKS HEALTH AND REHABILITATION</t>
  </si>
  <si>
    <t>145917</t>
  </si>
  <si>
    <t>FAIR OAKS HEALTH CARE CENTER</t>
  </si>
  <si>
    <t>555153</t>
  </si>
  <si>
    <t>FAIR OAKS HEALTHCARE CENTER</t>
  </si>
  <si>
    <t>245581</t>
  </si>
  <si>
    <t>FAIR OAKS NURSING &amp; REHAB LLC</t>
  </si>
  <si>
    <t>145702</t>
  </si>
  <si>
    <t>FAIR OAKS REHAB &amp; HEALTHCARE</t>
  </si>
  <si>
    <t>675417</t>
  </si>
  <si>
    <t>FAIR PARK HEALTH &amp; REHABILITATION CENTER</t>
  </si>
  <si>
    <t>525437</t>
  </si>
  <si>
    <t>FAIR VIEW NURSING AND REHABILITATION CENTER</t>
  </si>
  <si>
    <t>265856</t>
  </si>
  <si>
    <t>FAIR VIEW NURSING HOME</t>
  </si>
  <si>
    <t>065211</t>
  </si>
  <si>
    <t>FAIRACRES MANOR, INC.</t>
  </si>
  <si>
    <t>115298</t>
  </si>
  <si>
    <t>FAIRBURN HEALTH CARE CENTER</t>
  </si>
  <si>
    <t>375467</t>
  </si>
  <si>
    <t>FAIRFAX BEHAVIORAL HEALTH &amp; MEMORY CARE COMMUNITY</t>
  </si>
  <si>
    <t>366106</t>
  </si>
  <si>
    <t>FAIRFAX HEALTH CARE CENTER</t>
  </si>
  <si>
    <t>495099</t>
  </si>
  <si>
    <t>FAIRFAX REHABILITATION AND NURSING CENTER</t>
  </si>
  <si>
    <t>145552</t>
  </si>
  <si>
    <t>FAIRFIELD MEMORIAL HOSPITAL</t>
  </si>
  <si>
    <t>215236</t>
  </si>
  <si>
    <t>FAIRFIELD NURSING &amp; REHABILITATION CENTER</t>
  </si>
  <si>
    <t>676123</t>
  </si>
  <si>
    <t>055014</t>
  </si>
  <si>
    <t>FAIRFIELD POST-ACUTE REHAB</t>
  </si>
  <si>
    <t>465174</t>
  </si>
  <si>
    <t>FAIRFIELD VILLAGE REHABILITATION</t>
  </si>
  <si>
    <t>215130</t>
  </si>
  <si>
    <t>FAIRHAVEN</t>
  </si>
  <si>
    <t>14E345</t>
  </si>
  <si>
    <t>FAIRHAVEN CHRISTIAN RET CENTER</t>
  </si>
  <si>
    <t>225458</t>
  </si>
  <si>
    <t>FAIRHAVEN HEALTHCARE CENTER</t>
  </si>
  <si>
    <t>015222</t>
  </si>
  <si>
    <t>FAIRHOPE HEALTH &amp; REHAB</t>
  </si>
  <si>
    <t>215015</t>
  </si>
  <si>
    <t>FAIRLAND CENTER</t>
  </si>
  <si>
    <t>395627</t>
  </si>
  <si>
    <t>FAIRLANE GARDENS NURSING AND REHAB AT READING</t>
  </si>
  <si>
    <t>235445</t>
  </si>
  <si>
    <t>FAIRLANE SENIOR CARE AND REHAB CENTER</t>
  </si>
  <si>
    <t>366290</t>
  </si>
  <si>
    <t>FAIRLAWN HAVEN</t>
  </si>
  <si>
    <t>385133</t>
  </si>
  <si>
    <t>FAIRLAWN HEALTH AND REHAB OF CASCADIA</t>
  </si>
  <si>
    <t>495363</t>
  </si>
  <si>
    <t>FAIRMONT CROSSING HEALTH AND REHAB CENTER</t>
  </si>
  <si>
    <t>515189</t>
  </si>
  <si>
    <t>FAIRMONT HEALTHCARE AND REHABILITATION CENTER</t>
  </si>
  <si>
    <t>515200</t>
  </si>
  <si>
    <t>FAIRMONT MEDICAL CENTER</t>
  </si>
  <si>
    <t>055242</t>
  </si>
  <si>
    <t>FAIRMONT REHABILITATION HOSPITAL</t>
  </si>
  <si>
    <t>375209</t>
  </si>
  <si>
    <t>FAIRMONT SKILLED NURSING AND THERAPY</t>
  </si>
  <si>
    <t>395805</t>
  </si>
  <si>
    <t>FAIRMOUNT HOMES</t>
  </si>
  <si>
    <t>445286</t>
  </si>
  <si>
    <t>FAIRPARK HEALTH AND REHABILITATION</t>
  </si>
  <si>
    <t>335576</t>
  </si>
  <si>
    <t>FAIRPORT BAPTIST HOMES</t>
  </si>
  <si>
    <t>075288</t>
  </si>
  <si>
    <t>FAIRVIEW</t>
  </si>
  <si>
    <t>015454</t>
  </si>
  <si>
    <t>FAIRVIEW AT REDSTONE VILLAGE</t>
  </si>
  <si>
    <t>245344</t>
  </si>
  <si>
    <t>FAIRVIEW CARE CENTER</t>
  </si>
  <si>
    <t>225250</t>
  </si>
  <si>
    <t>FAIRVIEW COMMONS NURSING &amp; REHABILITATION CENTER</t>
  </si>
  <si>
    <t>375427</t>
  </si>
  <si>
    <t>FAIRVIEW FELLOWSHIP HOME FOR SENIOR CITIZENS, INC</t>
  </si>
  <si>
    <t>145794</t>
  </si>
  <si>
    <t>FAIRVIEW HAVEN</t>
  </si>
  <si>
    <t>675311</t>
  </si>
  <si>
    <t>FAIRVIEW HEALTHCARE RESIDENCE</t>
  </si>
  <si>
    <t>285206</t>
  </si>
  <si>
    <t>FAIRVIEW MANOR</t>
  </si>
  <si>
    <t>395572</t>
  </si>
  <si>
    <t>395782</t>
  </si>
  <si>
    <t>FAIRVIEW NURSING AND REHABILITATION CENTER</t>
  </si>
  <si>
    <t>235013</t>
  </si>
  <si>
    <t>FAIRVIEW NURSING AND REHABILITATION COMMUNITY</t>
  </si>
  <si>
    <t>335146</t>
  </si>
  <si>
    <t>FAIRVIEW NURSING CARE CENTER INC</t>
  </si>
  <si>
    <t>305100</t>
  </si>
  <si>
    <t>FAIRVIEW NURSING HOME</t>
  </si>
  <si>
    <t>146032</t>
  </si>
  <si>
    <t>FAIRVIEW REHAB &amp; HEALTHCARE</t>
  </si>
  <si>
    <t>245170</t>
  </si>
  <si>
    <t>FAIRVIEW UNIVERSITY TRANS SERV</t>
  </si>
  <si>
    <t>105305</t>
  </si>
  <si>
    <t>FAIRWAY OAKS CENTER</t>
  </si>
  <si>
    <t>245451</t>
  </si>
  <si>
    <t>FAIRWAY VIEW NEIGHBORHOODS</t>
  </si>
  <si>
    <t>155741</t>
  </si>
  <si>
    <t>FAIRWAY VILLAGE</t>
  </si>
  <si>
    <t>455808</t>
  </si>
  <si>
    <t>FAITH COMMUNITY NURSING &amp; REHABILITATION</t>
  </si>
  <si>
    <t>235359</t>
  </si>
  <si>
    <t>FAITH HAVEN SENIOR CARE CENTRE</t>
  </si>
  <si>
    <t>425009</t>
  </si>
  <si>
    <t>FAITH HEALTHCARE CENTER</t>
  </si>
  <si>
    <t>165433</t>
  </si>
  <si>
    <t>FAITH LUTHERAN HOME</t>
  </si>
  <si>
    <t>275073</t>
  </si>
  <si>
    <t>065168</t>
  </si>
  <si>
    <t>FALCON HEIGHTS HEALTH AND REHABILITATION CENTER</t>
  </si>
  <si>
    <t>676214</t>
  </si>
  <si>
    <t>FALCON LAKE NURSING HOME, LLC</t>
  </si>
  <si>
    <t>676195</t>
  </si>
  <si>
    <t>FALCON POINT POST ACUTE</t>
  </si>
  <si>
    <t>676382</t>
  </si>
  <si>
    <t>FALCON RIDGE REHABILITATION</t>
  </si>
  <si>
    <t>015136</t>
  </si>
  <si>
    <t>FALKVILLE HEALTH CARE CENTER</t>
  </si>
  <si>
    <t>676412</t>
  </si>
  <si>
    <t>FALL CREEK REHABILITATION AND HEALTHCARE CENTER</t>
  </si>
  <si>
    <t>225723</t>
  </si>
  <si>
    <t>FALL RIVER HEALTHCARE</t>
  </si>
  <si>
    <t>225317</t>
  </si>
  <si>
    <t>FALL RIVER JEWISH HOME</t>
  </si>
  <si>
    <t>455815</t>
  </si>
  <si>
    <t>FALLBROOK REHABILITATION AND CARE CENTER</t>
  </si>
  <si>
    <t>055298</t>
  </si>
  <si>
    <t>FALLBROOK SKILLED NURSING</t>
  </si>
  <si>
    <t>366111</t>
  </si>
  <si>
    <t>FALLING WATER HEALTHCARE CENTER</t>
  </si>
  <si>
    <t>285114</t>
  </si>
  <si>
    <t>FALLS CITY CARE CENTER</t>
  </si>
  <si>
    <t>285055</t>
  </si>
  <si>
    <t>FALLS CITY NURSING AND REHABILITATION CENTER</t>
  </si>
  <si>
    <t>495407</t>
  </si>
  <si>
    <t>FALLS RUN NURSING AND REHABILITATION</t>
  </si>
  <si>
    <t>366222</t>
  </si>
  <si>
    <t>FALLS VILLAGE SKILLED NURSING &amp; REHABILITATION</t>
  </si>
  <si>
    <t>315492</t>
  </si>
  <si>
    <t>FALLSVIEW NURSING AND REHABILITATION CENTER</t>
  </si>
  <si>
    <t>375437</t>
  </si>
  <si>
    <t>FAMILY CARE CENTER OF KINGSTON</t>
  </si>
  <si>
    <t>175501</t>
  </si>
  <si>
    <t>FAMILY HEALTH &amp; REHABILITATION CENTER</t>
  </si>
  <si>
    <t>315037</t>
  </si>
  <si>
    <t>FAMILY OF CARING AT TEANECK</t>
  </si>
  <si>
    <t>315435</t>
  </si>
  <si>
    <t>FAMILY OF CARING HEALTHCARE AT MONTCLAIR</t>
  </si>
  <si>
    <t>315434</t>
  </si>
  <si>
    <t>FAMILY OF CARING HEALTHCARE AT RIDGEWOOD</t>
  </si>
  <si>
    <t>315164</t>
  </si>
  <si>
    <t>FAMILY OF CARING HEALTHCARE AT TENAFLY, LLC</t>
  </si>
  <si>
    <t>335044</t>
  </si>
  <si>
    <t>FAR ROCKAWAY CENTER FOR REHABILITATION AND NURSING</t>
  </si>
  <si>
    <t>355129</t>
  </si>
  <si>
    <t>FARGO ELIM HEALTH CARE CENTER</t>
  </si>
  <si>
    <t>146169</t>
  </si>
  <si>
    <t>FARGO HEALTH CARE CENTER</t>
  </si>
  <si>
    <t>146104</t>
  </si>
  <si>
    <t>FARMER CITY REHAB &amp; HEALTHCARE</t>
  </si>
  <si>
    <t>676424</t>
  </si>
  <si>
    <t>FARMERSVILLE HEALTH AND REHABILITATION</t>
  </si>
  <si>
    <t>195439</t>
  </si>
  <si>
    <t>FARMERVILLE NURSING AND REHABILITATION CENTER, LLC</t>
  </si>
  <si>
    <t>265583</t>
  </si>
  <si>
    <t>FARMINGTON PRESBYTERIAN MANOR</t>
  </si>
  <si>
    <t>145404</t>
  </si>
  <si>
    <t>FARMINGTON VILLAGE NRSG</t>
  </si>
  <si>
    <t>495249</t>
  </si>
  <si>
    <t>FARMVILLE HEALTH &amp; REHAB CENTER</t>
  </si>
  <si>
    <t>675098</t>
  </si>
  <si>
    <t>FARWELL CARE AND REHABILITATION CENTER</t>
  </si>
  <si>
    <t>335777</t>
  </si>
  <si>
    <t>FATHER BAKER MANOR</t>
  </si>
  <si>
    <t>235298</t>
  </si>
  <si>
    <t>FATHER MURRAY, A VILLA CENTER</t>
  </si>
  <si>
    <t>01A193</t>
  </si>
  <si>
    <t>FATHER PURCELL MEMORIAL EXCEPTIONAL CHILDREN'S CTR</t>
  </si>
  <si>
    <t>435084</t>
  </si>
  <si>
    <t>FAULKTON SENIOR LIVING</t>
  </si>
  <si>
    <t>495233</t>
  </si>
  <si>
    <t>FAUQUIER HEALTH REHABILITATION &amp; NURSING CENTER</t>
  </si>
  <si>
    <t>145499</t>
  </si>
  <si>
    <t>FAYETTE COUNTY HOSPITAL</t>
  </si>
  <si>
    <t>215183</t>
  </si>
  <si>
    <t>FAYETTE HEALTH AND REHABILITATION CENTER</t>
  </si>
  <si>
    <t>015154</t>
  </si>
  <si>
    <t>FAYETTE MEDICAL CENTER LONG TERM CARE UNIT</t>
  </si>
  <si>
    <t>115360</t>
  </si>
  <si>
    <t>FAYETTEVILLE CENTER FOR NURSING &amp; HEALING LLC</t>
  </si>
  <si>
    <t>045220</t>
  </si>
  <si>
    <t>FAYETTEVILLE HEALTH AND REHABILITATION CENTER</t>
  </si>
  <si>
    <t>515153</t>
  </si>
  <si>
    <t>FAYETTEVILLE HEALTHCARE CENTER</t>
  </si>
  <si>
    <t>055612</t>
  </si>
  <si>
    <t>FEATHER RIVER CARE CENTER</t>
  </si>
  <si>
    <t>395763</t>
  </si>
  <si>
    <t>FELLOWSHIP MANOR</t>
  </si>
  <si>
    <t>165283</t>
  </si>
  <si>
    <t>FELLOWSHIP VILLAGE</t>
  </si>
  <si>
    <t>235482</t>
  </si>
  <si>
    <t>FENTON HEALTHCARE</t>
  </si>
  <si>
    <t>105470</t>
  </si>
  <si>
    <t>FERNANDINA BEACH REHABILITATION AND NURSING CENTER</t>
  </si>
  <si>
    <t>335405</t>
  </si>
  <si>
    <t>FERNCLIFF NURSING HOME CO INC</t>
  </si>
  <si>
    <t>195214</t>
  </si>
  <si>
    <t>FERNCREST MANOR LIVING CENTER</t>
  </si>
  <si>
    <t>385237</t>
  </si>
  <si>
    <t>FERNHILL REHABILITATION AND CARE</t>
  </si>
  <si>
    <t>38A031</t>
  </si>
  <si>
    <t>FERNWOOD SUPPORTIVE LIVING AT MADRONA GROVE</t>
  </si>
  <si>
    <t>265401</t>
  </si>
  <si>
    <t>FESTUS MANOR</t>
  </si>
  <si>
    <t>045354</t>
  </si>
  <si>
    <t>FIANNA HILLS NURSING AND REHABILITATION CENTER</t>
  </si>
  <si>
    <t>335457</t>
  </si>
  <si>
    <t>FIDDLERS GREEN MANOR REHAB AND NURSING CENTER</t>
  </si>
  <si>
    <t>555088</t>
  </si>
  <si>
    <t>FIDELITY HEALTH CARE</t>
  </si>
  <si>
    <t>245431</t>
  </si>
  <si>
    <t>FIELD CREST CARE CENTER</t>
  </si>
  <si>
    <t>335248</t>
  </si>
  <si>
    <t>FIELDSTON LODGE CARE CENTER</t>
  </si>
  <si>
    <t>165619</t>
  </si>
  <si>
    <t>FIELDSTONE OF DEWITT</t>
  </si>
  <si>
    <t>26A490</t>
  </si>
  <si>
    <t>FIESER NURSING CENTER</t>
  </si>
  <si>
    <t>325123</t>
  </si>
  <si>
    <t>FIESTA PARK WELLNESS &amp; REHABILITATION</t>
  </si>
  <si>
    <t>115319</t>
  </si>
  <si>
    <t>FIFTH AVENUE HEALTH CARE</t>
  </si>
  <si>
    <t>335785</t>
  </si>
  <si>
    <t>FINGER LAKES CENTER FOR LIVING</t>
  </si>
  <si>
    <t>335098</t>
  </si>
  <si>
    <t>FINGER LAKES HEALTH</t>
  </si>
  <si>
    <t>105827</t>
  </si>
  <si>
    <t>FINNISH-AMERICAN VILLAGE</t>
  </si>
  <si>
    <t>505230</t>
  </si>
  <si>
    <t>FIR LANE HEALTH AND REHAB CTR</t>
  </si>
  <si>
    <t>50A260</t>
  </si>
  <si>
    <t>FIRCREST NURSING FACILITY</t>
  </si>
  <si>
    <t>555039</t>
  </si>
  <si>
    <t>FIRESIDE HEALTH CARE CENTER</t>
  </si>
  <si>
    <t>145791</t>
  </si>
  <si>
    <t>FIRESIDE HOUSE OF CENTRALIA</t>
  </si>
  <si>
    <t>435109</t>
  </si>
  <si>
    <t>FIRESTEEL HEALTHCARE CENTER</t>
  </si>
  <si>
    <t>245512</t>
  </si>
  <si>
    <t>FIRST CARE LIVING CENTER</t>
  </si>
  <si>
    <t>105429</t>
  </si>
  <si>
    <t>FIRST COAST HEALTH AND REHABILITATION CENTER</t>
  </si>
  <si>
    <t>365047</t>
  </si>
  <si>
    <t>FIRST COMMUNITY VILLAGE HEALTHCARE CTR</t>
  </si>
  <si>
    <t>375416</t>
  </si>
  <si>
    <t>FIRST SHAMROCK CARE CENTER</t>
  </si>
  <si>
    <t>235606</t>
  </si>
  <si>
    <t>FISHER SENIOR CARE AND REHAB</t>
  </si>
  <si>
    <t>335750</t>
  </si>
  <si>
    <t>FISHKILL CENTER FOR REHABILITATION AND NURSING</t>
  </si>
  <si>
    <t>225216</t>
  </si>
  <si>
    <t>FITCHBURG HEALTHCARE</t>
  </si>
  <si>
    <t>225227</t>
  </si>
  <si>
    <t>FITCHBURG REHABILITATION AND NURSING CENTER</t>
  </si>
  <si>
    <t>435090</t>
  </si>
  <si>
    <t>FIVE COUNTIES NURSING HOME</t>
  </si>
  <si>
    <t>345186</t>
  </si>
  <si>
    <t>FIVE OAKS REHABILITATION AND CARE CENTER</t>
  </si>
  <si>
    <t>455895</t>
  </si>
  <si>
    <t>FIVE POINTS AT LAKE HIGHLANDS NURSING AND REHAB</t>
  </si>
  <si>
    <t>676455</t>
  </si>
  <si>
    <t>FIVE POINTS NURSING AND REHABILITATION</t>
  </si>
  <si>
    <t>745006</t>
  </si>
  <si>
    <t>105547</t>
  </si>
  <si>
    <t>FLAGLER HEALTH AND REHABILITATION CENTER</t>
  </si>
  <si>
    <t>245312</t>
  </si>
  <si>
    <t>FLAGSTONE</t>
  </si>
  <si>
    <t>145842</t>
  </si>
  <si>
    <t>FLANAGAN REHABILITATION &amp; HCC</t>
  </si>
  <si>
    <t>43A139</t>
  </si>
  <si>
    <t>FLANDREAU SANTEE SIOUX TRIBE CARE CENTER</t>
  </si>
  <si>
    <t>195477</t>
  </si>
  <si>
    <t>FLANNERY OAKS GUEST HOUSE</t>
  </si>
  <si>
    <t>155630</t>
  </si>
  <si>
    <t>FLATROCK RIVER LODGE</t>
  </si>
  <si>
    <t>105743</t>
  </si>
  <si>
    <t>FLEET LANDING</t>
  </si>
  <si>
    <t>425018</t>
  </si>
  <si>
    <t>FLEETWOOD POST-ACUTE</t>
  </si>
  <si>
    <t>345413</t>
  </si>
  <si>
    <t>FLESHERS FAIRVIEW HEALTH CARE</t>
  </si>
  <si>
    <t>175280</t>
  </si>
  <si>
    <t>FLINT HILLS CARE AND REHABILITATION CENTER</t>
  </si>
  <si>
    <t>365485</t>
  </si>
  <si>
    <t>FLINT RIDGE NRSG &amp; REHAB CTR</t>
  </si>
  <si>
    <t>145624</t>
  </si>
  <si>
    <t>FLORA GARDENS CARE CENTER</t>
  </si>
  <si>
    <t>145692</t>
  </si>
  <si>
    <t>FLORA REHAB &amp; HEALTH CARE CTR</t>
  </si>
  <si>
    <t>015451</t>
  </si>
  <si>
    <t>FLORALA HEALTH AND REHABILITATION LLC</t>
  </si>
  <si>
    <t>115277</t>
  </si>
  <si>
    <t>FLORENCE HAND HOME</t>
  </si>
  <si>
    <t>525358</t>
  </si>
  <si>
    <t>FLORENCE HEALTH SERVICES</t>
  </si>
  <si>
    <t>285173</t>
  </si>
  <si>
    <t>FLORENCE HOME</t>
  </si>
  <si>
    <t>015169</t>
  </si>
  <si>
    <t>FLORENCE NURSING AND REHABILITATION CTR,  LLC</t>
  </si>
  <si>
    <t>146127</t>
  </si>
  <si>
    <t>FLORENCE NURSING HOME</t>
  </si>
  <si>
    <t>185174</t>
  </si>
  <si>
    <t>FLORENCE PARK CARE CENTER</t>
  </si>
  <si>
    <t>366421</t>
  </si>
  <si>
    <t>FLORENTINE GARDENS</t>
  </si>
  <si>
    <t>675469</t>
  </si>
  <si>
    <t>FLORESVILLE RESIDENCE AND REHABILITATION CENTER</t>
  </si>
  <si>
    <t>105949</t>
  </si>
  <si>
    <t>FLORIDA PRESBYTERIAN HOMES INC</t>
  </si>
  <si>
    <t>106007</t>
  </si>
  <si>
    <t>FLORIDEAN NURSING AND REHABILITATION CENTER, THE</t>
  </si>
  <si>
    <t>265112</t>
  </si>
  <si>
    <t>FLORISSANT VALLEY HEALTH &amp; REHABILITATION CENTER</t>
  </si>
  <si>
    <t>056438</t>
  </si>
  <si>
    <t>FLOWER VILLA, INC</t>
  </si>
  <si>
    <t>675079</t>
  </si>
  <si>
    <t>FOCUSED CARE AT ALLENBROOK</t>
  </si>
  <si>
    <t>675000</t>
  </si>
  <si>
    <t>FOCUSED CARE AT BEECHNUT</t>
  </si>
  <si>
    <t>676355</t>
  </si>
  <si>
    <t>FOCUSED CARE AT BRENHAM</t>
  </si>
  <si>
    <t>675849</t>
  </si>
  <si>
    <t>FOCUSED CARE AT BURNET BAY</t>
  </si>
  <si>
    <t>676204</t>
  </si>
  <si>
    <t>FOCUSED CARE AT CEDAR BAYOU</t>
  </si>
  <si>
    <t>455944</t>
  </si>
  <si>
    <t>FOCUSED CARE AT CLARKSVILLE</t>
  </si>
  <si>
    <t>675927</t>
  </si>
  <si>
    <t>FOCUSED CARE AT CRANE</t>
  </si>
  <si>
    <t>675722</t>
  </si>
  <si>
    <t>FOCUSED CARE AT FORT STOCKTON</t>
  </si>
  <si>
    <t>675140</t>
  </si>
  <si>
    <t>FOCUSED CARE AT HAMILTON</t>
  </si>
  <si>
    <t>675910</t>
  </si>
  <si>
    <t>FOCUSED CARE AT HOGAN PARK</t>
  </si>
  <si>
    <t>675127</t>
  </si>
  <si>
    <t>FOCUSED CARE AT HUMBLE</t>
  </si>
  <si>
    <t>675433</t>
  </si>
  <si>
    <t>FOCUSED CARE AT HUNTSVILLE</t>
  </si>
  <si>
    <t>455936</t>
  </si>
  <si>
    <t>FOCUSED CARE AT LAMESA</t>
  </si>
  <si>
    <t>675293</t>
  </si>
  <si>
    <t>FOCUSED CARE AT LINDEN</t>
  </si>
  <si>
    <t>675985</t>
  </si>
  <si>
    <t>FOCUSED CARE AT MIDLAND</t>
  </si>
  <si>
    <t>455900</t>
  </si>
  <si>
    <t>FOCUSED CARE AT MOUNT PLEASANT</t>
  </si>
  <si>
    <t>675751</t>
  </si>
  <si>
    <t>FOCUSED CARE AT ODESSA</t>
  </si>
  <si>
    <t>676094</t>
  </si>
  <si>
    <t>FOCUSED CARE AT ORANGE</t>
  </si>
  <si>
    <t>676050</t>
  </si>
  <si>
    <t>FOCUSED CARE AT PASADENA</t>
  </si>
  <si>
    <t>675089</t>
  </si>
  <si>
    <t>FOCUSED CARE AT SHERMAN</t>
  </si>
  <si>
    <t>676210</t>
  </si>
  <si>
    <t>FOCUSED CARE AT SUMMER PLACE</t>
  </si>
  <si>
    <t>675848</t>
  </si>
  <si>
    <t>FOCUSED CARE AT WEBSTER</t>
  </si>
  <si>
    <t>676116</t>
  </si>
  <si>
    <t>FOCUSED CARE AT WESTWOOD</t>
  </si>
  <si>
    <t>675398</t>
  </si>
  <si>
    <t>FOCUSED CARE OF CENTER</t>
  </si>
  <si>
    <t>675602</t>
  </si>
  <si>
    <t>FOCUSED CARE OF GILMER</t>
  </si>
  <si>
    <t>455591</t>
  </si>
  <si>
    <t>FOCUSED CARE OF WAXAHACHIE</t>
  </si>
  <si>
    <t>245621</t>
  </si>
  <si>
    <t>FOLKESTONE</t>
  </si>
  <si>
    <t>115630</t>
  </si>
  <si>
    <t>FOLKSTON PARK CARE AND REHABILITATION CENTER</t>
  </si>
  <si>
    <t>055173</t>
  </si>
  <si>
    <t>FOLSOM CARE CENTER</t>
  </si>
  <si>
    <t>015437</t>
  </si>
  <si>
    <t>FOLSOM CENTER FOR REHABILITATION AND HEALTHCARE, T</t>
  </si>
  <si>
    <t>335510</t>
  </si>
  <si>
    <t>FOLTSBROOK CENTER FOR NURSING AND REHABILITATION</t>
  </si>
  <si>
    <t>525655</t>
  </si>
  <si>
    <t>FOND DU LAC LUTHERAN HOME</t>
  </si>
  <si>
    <t>165312</t>
  </si>
  <si>
    <t>FONDA SPECIALTY CARE</t>
  </si>
  <si>
    <t>145266</t>
  </si>
  <si>
    <t>FONDULAC REHABILITATION &amp; HCC</t>
  </si>
  <si>
    <t>315425</t>
  </si>
  <si>
    <t>FOOTHILL ACRES REHABILITATION &amp; NURSING CENTER</t>
  </si>
  <si>
    <t>555894</t>
  </si>
  <si>
    <t>FOOTHILL HEIGHTS CARE CENTER</t>
  </si>
  <si>
    <t>555730</t>
  </si>
  <si>
    <t>FOOTHILL REGIONAL MEDICAL CENTER D/P SNF</t>
  </si>
  <si>
    <t>035064</t>
  </si>
  <si>
    <t>FOOTHILLS REHABILITATION CENTER</t>
  </si>
  <si>
    <t>445245</t>
  </si>
  <si>
    <t>FOOTHILLS TRANSITIONAL CARE AND REHABILITATION</t>
  </si>
  <si>
    <t>335659</t>
  </si>
  <si>
    <t>FORDHAM NURSING AND REHABILITATION CENTER</t>
  </si>
  <si>
    <t>185354</t>
  </si>
  <si>
    <t>FORDSVILLE NURSING AND REHABILITATION CENTER</t>
  </si>
  <si>
    <t>225134</t>
  </si>
  <si>
    <t>FOREMOST AT SHARON LLC</t>
  </si>
  <si>
    <t>395554</t>
  </si>
  <si>
    <t>FOREST CITY NURSING AND REHAB CENTER</t>
  </si>
  <si>
    <t>145937</t>
  </si>
  <si>
    <t>FOREST CITY REHAB &amp; NRSG CTR</t>
  </si>
  <si>
    <t>155241</t>
  </si>
  <si>
    <t>FOREST CREEK VILLAGE</t>
  </si>
  <si>
    <t>366245</t>
  </si>
  <si>
    <t>FOREST GLEN HEALTH CAMPUS</t>
  </si>
  <si>
    <t>385155</t>
  </si>
  <si>
    <t>FOREST GROVE REHABILITATION AND CARE CENTER</t>
  </si>
  <si>
    <t>195463</t>
  </si>
  <si>
    <t>FOREST HAVEN NURSING &amp; REHAB CTR, LLC</t>
  </si>
  <si>
    <t>215252</t>
  </si>
  <si>
    <t>FOREST HAVEN NURSING AND REHABILITATION CTR</t>
  </si>
  <si>
    <t>495302</t>
  </si>
  <si>
    <t>FOREST HEALTH &amp; REHAB CENTER</t>
  </si>
  <si>
    <t>495327</t>
  </si>
  <si>
    <t>FOREST HILL HEALTH &amp; REHABILITATION</t>
  </si>
  <si>
    <t>205176</t>
  </si>
  <si>
    <t>FOREST HILL MANOR</t>
  </si>
  <si>
    <t>555867</t>
  </si>
  <si>
    <t>FOREST HILL MANOR HEALTH CENTER</t>
  </si>
  <si>
    <t>375392</t>
  </si>
  <si>
    <t>FOREST HILLS  CARE AND REHABILITATION CENTER</t>
  </si>
  <si>
    <t>335139</t>
  </si>
  <si>
    <t>FOREST HILLS CARE CENTER</t>
  </si>
  <si>
    <t>365980</t>
  </si>
  <si>
    <t>FOREST HILLS CENTER</t>
  </si>
  <si>
    <t>315375</t>
  </si>
  <si>
    <t>FOREST HILLS CENTER FOR REHABILITATION AND HEALING</t>
  </si>
  <si>
    <t>366389</t>
  </si>
  <si>
    <t>FOREST HILLS HEALTHCARE CENTER.</t>
  </si>
  <si>
    <t>095038</t>
  </si>
  <si>
    <t>FOREST HILLS OF DC</t>
  </si>
  <si>
    <t>395464</t>
  </si>
  <si>
    <t>FOREST HILLS REHABILITATION &amp; HEALTHCARE  CENTER</t>
  </si>
  <si>
    <t>315224</t>
  </si>
  <si>
    <t>FOREST MANOR HCC</t>
  </si>
  <si>
    <t>015143</t>
  </si>
  <si>
    <t>FOREST MANOR HEALTH AND REHAB</t>
  </si>
  <si>
    <t>195490</t>
  </si>
  <si>
    <t>FOREST MANOR NURSING &amp; REHABILITATION CENTER</t>
  </si>
  <si>
    <t>155762</t>
  </si>
  <si>
    <t>FOREST PARK HEALTH CAMPUS</t>
  </si>
  <si>
    <t>676293</t>
  </si>
  <si>
    <t>FOREST PARK NURSING &amp; REHABILITATION</t>
  </si>
  <si>
    <t>395270</t>
  </si>
  <si>
    <t>FOREST PARK NURSING AND REHABILITATION</t>
  </si>
  <si>
    <t>065418</t>
  </si>
  <si>
    <t>FOREST RIDGE</t>
  </si>
  <si>
    <t>185478</t>
  </si>
  <si>
    <t>FOREST SPRINGS HEALTH CAMPUS</t>
  </si>
  <si>
    <t>065387</t>
  </si>
  <si>
    <t>FOREST STREET COMPASSIONATE CARE CENTER</t>
  </si>
  <si>
    <t>335310</t>
  </si>
  <si>
    <t>FOREST VIEW CENTER FOR REHABILITATION &amp; NURSING</t>
  </si>
  <si>
    <t>145752</t>
  </si>
  <si>
    <t>FOREST VIEW REHAB &amp; NURSING CENTER</t>
  </si>
  <si>
    <t>395907</t>
  </si>
  <si>
    <t>FORESTVIEW</t>
  </si>
  <si>
    <t>215020</t>
  </si>
  <si>
    <t>FORESTVILLE HEALTHCARE CENTER</t>
  </si>
  <si>
    <t>50A174</t>
  </si>
  <si>
    <t>FORKS COMMUNITY HOSPITAL, LTCU</t>
  </si>
  <si>
    <t>255335</t>
  </si>
  <si>
    <t>FORREST GENERAL HOSPITAL SKILLED NURSING UNIT</t>
  </si>
  <si>
    <t>375501</t>
  </si>
  <si>
    <t>FORREST MANOR NURSING CENTER</t>
  </si>
  <si>
    <t>345442</t>
  </si>
  <si>
    <t>FORREST OAKES HEALTHCARE CENTER</t>
  </si>
  <si>
    <t>265605</t>
  </si>
  <si>
    <t>FORSYTH CARE CENTER</t>
  </si>
  <si>
    <t>525262</t>
  </si>
  <si>
    <t>FORT ATKINSON CARE CENTER</t>
  </si>
  <si>
    <t>325120</t>
  </si>
  <si>
    <t>FORT BAYARD MEDICAL CENTER</t>
  </si>
  <si>
    <t>675663</t>
  </si>
  <si>
    <t>FORT BEND HEALTHCARE CENTER</t>
  </si>
  <si>
    <t>165156</t>
  </si>
  <si>
    <t>FORT DODGE HEALTH AND REHABILITATION</t>
  </si>
  <si>
    <t>115696</t>
  </si>
  <si>
    <t>FORT GAINES HEALTH AND REHAB</t>
  </si>
  <si>
    <t>375330</t>
  </si>
  <si>
    <t>FORT GIBSON CARE &amp; REHAB CENTER</t>
  </si>
  <si>
    <t>335300</t>
  </si>
  <si>
    <t>FORT HUDSON NURSING CENTER INC</t>
  </si>
  <si>
    <t>105427</t>
  </si>
  <si>
    <t>FORT MYERS REHABILITATION AND NURSING CENTER</t>
  </si>
  <si>
    <t>445328</t>
  </si>
  <si>
    <t>FORT SANDERS TCU</t>
  </si>
  <si>
    <t>335257</t>
  </si>
  <si>
    <t>FORT TRYON CENTER FOR REHABILITATION AND NURSING</t>
  </si>
  <si>
    <t>115651</t>
  </si>
  <si>
    <t>FORT VALLEY HEALTH AND REHAB</t>
  </si>
  <si>
    <t>105295</t>
  </si>
  <si>
    <t>FORT WALTON REHABILITATION CENTER, LLC</t>
  </si>
  <si>
    <t>676255</t>
  </si>
  <si>
    <t>FORT WORTH TRANSITIONAL CARE CENTER</t>
  </si>
  <si>
    <t>455457</t>
  </si>
  <si>
    <t>FORT WORTH WELLNESS &amp; REHABILITATION</t>
  </si>
  <si>
    <t>455589</t>
  </si>
  <si>
    <t>FORTRESS NURSING AND REHABILITATION</t>
  </si>
  <si>
    <t>056361</t>
  </si>
  <si>
    <t>FORTUNA REHABILITATION AND WELLNESS CENTER, LP</t>
  </si>
  <si>
    <t>676405</t>
  </si>
  <si>
    <t>FORUM PARKWAY HEALTH &amp; REHABILITATION</t>
  </si>
  <si>
    <t>505416</t>
  </si>
  <si>
    <t>FOSS HOME &amp; VILLAGE</t>
  </si>
  <si>
    <t>146167</t>
  </si>
  <si>
    <t>FOSTER HEALTH &amp; REHAB CENTER</t>
  </si>
  <si>
    <t>085060</t>
  </si>
  <si>
    <t>FOULK LIVING</t>
  </si>
  <si>
    <t>365752</t>
  </si>
  <si>
    <t>FOUNDATION PARK CARE CENTER</t>
  </si>
  <si>
    <t>676248</t>
  </si>
  <si>
    <t>FOUNDERS PLAZA NURSING &amp; REHAB</t>
  </si>
  <si>
    <t>235587</t>
  </si>
  <si>
    <t>FOUNTAIN BLEU HEALTH AND REHABILITATION CENTER</t>
  </si>
  <si>
    <t>115636</t>
  </si>
  <si>
    <t>FOUNTAIN BLUE REHAB AND NURSING</t>
  </si>
  <si>
    <t>185146</t>
  </si>
  <si>
    <t>FOUNTAIN CIRCLE CARE &amp; REHABILITATION CENTER</t>
  </si>
  <si>
    <t>035260</t>
  </si>
  <si>
    <t>FOUNTAIN HILLS POST ACUTE</t>
  </si>
  <si>
    <t>105172</t>
  </si>
  <si>
    <t>FOUNTAIN MANOR HEALTH &amp; REHABILITATION CENTER</t>
  </si>
  <si>
    <t>315193</t>
  </si>
  <si>
    <t>FOUNTAIN SPRINGS AT CAPE MAY NURSING &amp; REHAB CENTE</t>
  </si>
  <si>
    <t>435110</t>
  </si>
  <si>
    <t>FOUNTAIN SPRINGS HEALTHCARE CENTER</t>
  </si>
  <si>
    <t>555328</t>
  </si>
  <si>
    <t>FOUNTAIN VALLEY POST ACUTE</t>
  </si>
  <si>
    <t>065172</t>
  </si>
  <si>
    <t>FOUNTAIN VIEW HEALTH AND REHABILITATION CENTER</t>
  </si>
  <si>
    <t>375462</t>
  </si>
  <si>
    <t>FOUNTAIN VIEW MANOR, INC</t>
  </si>
  <si>
    <t>235225</t>
  </si>
  <si>
    <t>FOUNTAIN VIEW OF MONROE</t>
  </si>
  <si>
    <t>055111</t>
  </si>
  <si>
    <t>FOUNTAIN VIEW SUBACUTE AND NURSING CENTER</t>
  </si>
  <si>
    <t>265383</t>
  </si>
  <si>
    <t>FOUNTAINBLEAU LODGE</t>
  </si>
  <si>
    <t>265654</t>
  </si>
  <si>
    <t>FOUNTAINBLEAU NURSING CENTER</t>
  </si>
  <si>
    <t>105927</t>
  </si>
  <si>
    <t>FOUNTAINS REHABILITATION AT MILL COVE</t>
  </si>
  <si>
    <t>555430</t>
  </si>
  <si>
    <t>FOUNTAINS, THE</t>
  </si>
  <si>
    <t>315327</t>
  </si>
  <si>
    <t>FOUNTAINVIEW CARE CENTER</t>
  </si>
  <si>
    <t>115697</t>
  </si>
  <si>
    <t>FOUNTAINVIEW CTR FOR ALZHEIMER</t>
  </si>
  <si>
    <t>235467</t>
  </si>
  <si>
    <t>FOUR CHAPLAINS NRSG CARE CTR</t>
  </si>
  <si>
    <t>465057</t>
  </si>
  <si>
    <t>FOUR CORNERS REGIONAL CARE CENTER</t>
  </si>
  <si>
    <t>115481</t>
  </si>
  <si>
    <t>FOUR COUNTY HEALTH AND REHABILITATION</t>
  </si>
  <si>
    <t>445458</t>
  </si>
  <si>
    <t>FOUR OAKS HEALTH CARE CENTER</t>
  </si>
  <si>
    <t>355103</t>
  </si>
  <si>
    <t>FOUR SEASONS HEALTH CARE INC</t>
  </si>
  <si>
    <t>055932</t>
  </si>
  <si>
    <t>FOUR SEASONS HEALTHCARE &amp; WELLNESS CENTER, LP</t>
  </si>
  <si>
    <t>265149</t>
  </si>
  <si>
    <t>FOUR SEASONS LIVING CENTER</t>
  </si>
  <si>
    <t>335673</t>
  </si>
  <si>
    <t>FOUR SEASONS NURSING AND REHABILITATION CENTER</t>
  </si>
  <si>
    <t>235578</t>
  </si>
  <si>
    <t>FOUR SEASONS NURSING CENTER OF WESTLAND</t>
  </si>
  <si>
    <t>366417</t>
  </si>
  <si>
    <t>FOUR SEASONS OF WASHINGTON NURSING AND REHAB</t>
  </si>
  <si>
    <t>375238</t>
  </si>
  <si>
    <t>FOUR SEASONS REHABILITATION &amp; CARE</t>
  </si>
  <si>
    <t>155471</t>
  </si>
  <si>
    <t>FOUR SEASONS RETIREMENT CENTER</t>
  </si>
  <si>
    <t>525656</t>
  </si>
  <si>
    <t>FOUR WINDS MANOR</t>
  </si>
  <si>
    <t>365669</t>
  </si>
  <si>
    <t>FOUR WINDS NURSING FACILITY</t>
  </si>
  <si>
    <t>105707</t>
  </si>
  <si>
    <t>FOURAKER HILLS REHAB AND NURSING CENTER</t>
  </si>
  <si>
    <t>555918</t>
  </si>
  <si>
    <t>FOWLER CARE CENTER</t>
  </si>
  <si>
    <t>065360</t>
  </si>
  <si>
    <t>FOWLER HEALTH CARE</t>
  </si>
  <si>
    <t>175526</t>
  </si>
  <si>
    <t>FOWLER RESIDENTIAL CARE</t>
  </si>
  <si>
    <t>215197</t>
  </si>
  <si>
    <t>FOX CHASE HEALTHCARE</t>
  </si>
  <si>
    <t>676398</t>
  </si>
  <si>
    <t>FOX HOLLOW POST ACUTE</t>
  </si>
  <si>
    <t>335854</t>
  </si>
  <si>
    <t>FOX RUN AT ORCHARD PARK</t>
  </si>
  <si>
    <t>365896</t>
  </si>
  <si>
    <t>FOX RUN MANOR</t>
  </si>
  <si>
    <t>235634</t>
  </si>
  <si>
    <t>FOX RUN VILLAGE</t>
  </si>
  <si>
    <t>396122</t>
  </si>
  <si>
    <t>FOX SUBACUTE AT MECHANICSBURG</t>
  </si>
  <si>
    <t>396141</t>
  </si>
  <si>
    <t>FOX SUBACUTE AT SOUTH PHILADELPHIA</t>
  </si>
  <si>
    <t>395838</t>
  </si>
  <si>
    <t>FOXDALE VILLAGE</t>
  </si>
  <si>
    <t>265803</t>
  </si>
  <si>
    <t>FOXWOOD SPRINGS LIVING CENTER</t>
  </si>
  <si>
    <t>495384</t>
  </si>
  <si>
    <t>FRANCIS MARION MANOR HEALTH &amp; REHABILITATION</t>
  </si>
  <si>
    <t>365907</t>
  </si>
  <si>
    <t>FRANCISCAN CARE CTR SYLVANIA</t>
  </si>
  <si>
    <t>185132</t>
  </si>
  <si>
    <t>FRANCISCAN HEALTH CARE CENTER</t>
  </si>
  <si>
    <t>245258</t>
  </si>
  <si>
    <t>FRANCISCAN HEALTH CENTER</t>
  </si>
  <si>
    <t>055979</t>
  </si>
  <si>
    <t>FRANCISCAN POST-ACUTE CARE CENTER</t>
  </si>
  <si>
    <t>375525</t>
  </si>
  <si>
    <t>FRANCISCAN VILLA</t>
  </si>
  <si>
    <t>146029</t>
  </si>
  <si>
    <t>FRANCISCAN VILLAGE</t>
  </si>
  <si>
    <t>525528</t>
  </si>
  <si>
    <t>FRANCISCAN WOODS</t>
  </si>
  <si>
    <t>675863</t>
  </si>
  <si>
    <t>FRANK M TEJEDA TEXAS STATE VETERANS HOME</t>
  </si>
  <si>
    <t>425374</t>
  </si>
  <si>
    <t>FRANKE HEALTH CARE CENTER</t>
  </si>
  <si>
    <t>175417</t>
  </si>
  <si>
    <t>FRANKFORT COMMUNITY CARE HOME</t>
  </si>
  <si>
    <t>185159</t>
  </si>
  <si>
    <t>FRANKFORT REHAB AND CARE, LLC</t>
  </si>
  <si>
    <t>14E212</t>
  </si>
  <si>
    <t>FRANKFORT TERRACE</t>
  </si>
  <si>
    <t>335426</t>
  </si>
  <si>
    <t>FRANKLIN CENTER FOR REHABILITATION AND NURSING</t>
  </si>
  <si>
    <t>475047</t>
  </si>
  <si>
    <t>FRANKLIN COUNTY REHAB CENTER LLC</t>
  </si>
  <si>
    <t>135059</t>
  </si>
  <si>
    <t>FRANKLIN COUNTY TRANSITIONAL CARE</t>
  </si>
  <si>
    <t>16E170</t>
  </si>
  <si>
    <t>FRANKLIN GENERAL HOSPITAL</t>
  </si>
  <si>
    <t>145200</t>
  </si>
  <si>
    <t>FRANKLIN GROVE LIVING AND REHAB</t>
  </si>
  <si>
    <t>495207</t>
  </si>
  <si>
    <t>FRANKLIN HEALTH AND REHABILITATION CENTER</t>
  </si>
  <si>
    <t>675479</t>
  </si>
  <si>
    <t>FRANKLIN HEIGHTS NURSING &amp; REHABILITATION</t>
  </si>
  <si>
    <t>155171</t>
  </si>
  <si>
    <t>FRANKLIN MEADOWS</t>
  </si>
  <si>
    <t>675897</t>
  </si>
  <si>
    <t>FRANKLIN NURSING HOME</t>
  </si>
  <si>
    <t>345335</t>
  </si>
  <si>
    <t>FRANKLIN OAKS NURSING AND REHABILITATION CENTER</t>
  </si>
  <si>
    <t>365388</t>
  </si>
  <si>
    <t>FRANKLIN PLAZA EXTENDED CARE</t>
  </si>
  <si>
    <t>245273</t>
  </si>
  <si>
    <t>FRANKLIN RESTORATIVE CARE CENTER</t>
  </si>
  <si>
    <t>365595</t>
  </si>
  <si>
    <t>FRANKLIN RIDGE HEALTHCARE CENTER</t>
  </si>
  <si>
    <t>445146</t>
  </si>
  <si>
    <t>FRANKLIN WELLNESS AND REHABILITATION CENTER</t>
  </si>
  <si>
    <t>215261</t>
  </si>
  <si>
    <t>FRANKLIN WOODS CENTER</t>
  </si>
  <si>
    <t>185331</t>
  </si>
  <si>
    <t>FRANKLIN-SIMPSON NURSING AND REHABILITATION CENTER</t>
  </si>
  <si>
    <t>425150</t>
  </si>
  <si>
    <t>FRASER HEALTH CENTER</t>
  </si>
  <si>
    <t>235453</t>
  </si>
  <si>
    <t>FRASER VILLA</t>
  </si>
  <si>
    <t>065324</t>
  </si>
  <si>
    <t>FRASIER MEADOWS HEALTH CARE CENTER</t>
  </si>
  <si>
    <t>245299</t>
  </si>
  <si>
    <t>FRAZEE CARE CENTER</t>
  </si>
  <si>
    <t>525665</t>
  </si>
  <si>
    <t>FREDERIC NURSING AND REHAB COMMUNITY</t>
  </si>
  <si>
    <t>215184</t>
  </si>
  <si>
    <t>FREDERICK HEALTH &amp; REHABILITATION CENTER</t>
  </si>
  <si>
    <t>395656</t>
  </si>
  <si>
    <t>FREDERICK LIVING - CEDARWOOD</t>
  </si>
  <si>
    <t>215178</t>
  </si>
  <si>
    <t>FREDERICK VILLA HEALTHCARE</t>
  </si>
  <si>
    <t>495240</t>
  </si>
  <si>
    <t>FREDERICKSBURG HEALTH AND REHAB</t>
  </si>
  <si>
    <t>675169</t>
  </si>
  <si>
    <t>FREDERICKSBURG NURSING AND REHABILITATION LP</t>
  </si>
  <si>
    <t>145515</t>
  </si>
  <si>
    <t>FREEBURG CARE CENTER</t>
  </si>
  <si>
    <t>035256</t>
  </si>
  <si>
    <t>FREEDOM PLAZA CARE CENTER</t>
  </si>
  <si>
    <t>106083</t>
  </si>
  <si>
    <t>FREEDOM POINTE HEALTH CENTER</t>
  </si>
  <si>
    <t>106042</t>
  </si>
  <si>
    <t>FREEDOM SQUARE HEALTH CARE CENTER</t>
  </si>
  <si>
    <t>555391</t>
  </si>
  <si>
    <t>FREEDOM VILLAGE HEALTHCARE CENTER</t>
  </si>
  <si>
    <t>155688</t>
  </si>
  <si>
    <t>FREELANDVILLE COMMUNITY HOME</t>
  </si>
  <si>
    <t>235612</t>
  </si>
  <si>
    <t>FREEMAN NURSING &amp; REHAB COMMUNITY</t>
  </si>
  <si>
    <t>056422</t>
  </si>
  <si>
    <t>FREMONT HEALTHCARE CENTER</t>
  </si>
  <si>
    <t>555103</t>
  </si>
  <si>
    <t>FRENCH PARK CARE CENTER</t>
  </si>
  <si>
    <t>385117</t>
  </si>
  <si>
    <t>FRENCH PRAIRIE NURSING &amp; REHABILITATION CENTER</t>
  </si>
  <si>
    <t>075359</t>
  </si>
  <si>
    <t>FRESH RIVER HEALTHCARE</t>
  </si>
  <si>
    <t>056266</t>
  </si>
  <si>
    <t>FRESNO NURSING CENTER</t>
  </si>
  <si>
    <t>555426</t>
  </si>
  <si>
    <t>FRESNO POSTACUTE CARE</t>
  </si>
  <si>
    <t>335734</t>
  </si>
  <si>
    <t>FRIEDWALD CENTER FOR REHAB AND NURSING, L L C</t>
  </si>
  <si>
    <t>415044</t>
  </si>
  <si>
    <t>FRIENDLY HOME INC THE</t>
  </si>
  <si>
    <t>525459</t>
  </si>
  <si>
    <t>FRIENDLY VILLAGE NURSING AND REHAB CENTER</t>
  </si>
  <si>
    <t>365538</t>
  </si>
  <si>
    <t>FRIENDS EXTENDED CARE CENTER</t>
  </si>
  <si>
    <t>345148</t>
  </si>
  <si>
    <t>FRIENDS HOMES AT GUILFORD</t>
  </si>
  <si>
    <t>215211</t>
  </si>
  <si>
    <t>FRIENDS NURSING HOME</t>
  </si>
  <si>
    <t>675744</t>
  </si>
  <si>
    <t>FRIENDSHIP HAVEN HEALTHCARE AND REHABILITATION CEN</t>
  </si>
  <si>
    <t>165291</t>
  </si>
  <si>
    <t>FRIENDSHIP HAVEN, INC</t>
  </si>
  <si>
    <t>115559</t>
  </si>
  <si>
    <t>FRIENDSHIP HEALTH AND REHAB</t>
  </si>
  <si>
    <t>495092</t>
  </si>
  <si>
    <t>FRIENDSHIP HEALTH AND REHAB CENTER</t>
  </si>
  <si>
    <t>495421</t>
  </si>
  <si>
    <t>FRIENDSHIP HEALTH AND REHAB CENTER - SOUTH</t>
  </si>
  <si>
    <t>385121</t>
  </si>
  <si>
    <t>FRIENDSHIP HEALTH CENTER</t>
  </si>
  <si>
    <t>165232</t>
  </si>
  <si>
    <t>FRIENDSHIP HOME ASSOCIATION</t>
  </si>
  <si>
    <t>146099</t>
  </si>
  <si>
    <t>FRIENDSHIP MANOR</t>
  </si>
  <si>
    <t>146043</t>
  </si>
  <si>
    <t>FRIENDSHIP MANOR HEALTH CARE</t>
  </si>
  <si>
    <t>055964</t>
  </si>
  <si>
    <t>FRIENDSHIP MANOR NURSING &amp; REHAB CENTER</t>
  </si>
  <si>
    <t>235248</t>
  </si>
  <si>
    <t>FRIENDSHIP VILLAGE</t>
  </si>
  <si>
    <t>365309</t>
  </si>
  <si>
    <t>265121</t>
  </si>
  <si>
    <t>FRIENDSHIP VILLAGE CHESTERFIELD</t>
  </si>
  <si>
    <t>245229</t>
  </si>
  <si>
    <t>FRIENDSHIP VILLAGE OF BLOOMINGTON</t>
  </si>
  <si>
    <t>365560</t>
  </si>
  <si>
    <t>FRIENDSHIP VILLAGE OF DUBLIN</t>
  </si>
  <si>
    <t>395688</t>
  </si>
  <si>
    <t>FRIENDSHIP VILLAGE OF SOUTH HI</t>
  </si>
  <si>
    <t>035074</t>
  </si>
  <si>
    <t>FRIENDSHIP VILLAGE OF TEMPE</t>
  </si>
  <si>
    <t>165081</t>
  </si>
  <si>
    <t>FRIENDSHIP VILLAGE RETIREMENT</t>
  </si>
  <si>
    <t>265136</t>
  </si>
  <si>
    <t>FRIENDSHIP VILLAGE SUNSET HILLS</t>
  </si>
  <si>
    <t>235345</t>
  </si>
  <si>
    <t>FROH COMMUNITY HOME</t>
  </si>
  <si>
    <t>505276</t>
  </si>
  <si>
    <t>FRONTIER REHAB &amp; EXTENDED CARE</t>
  </si>
  <si>
    <t>555358</t>
  </si>
  <si>
    <t>FRUITVALE HEALTHCARE CENTER</t>
  </si>
  <si>
    <t>105298</t>
  </si>
  <si>
    <t>FT LAUDERDALE HEALTH &amp; REHABILITATION CENTER</t>
  </si>
  <si>
    <t>215146</t>
  </si>
  <si>
    <t>FT WASHINGTON HEALTH CENTER</t>
  </si>
  <si>
    <t>675817</t>
  </si>
  <si>
    <t>FT WORTH SOUTHWEST NURSING CENTER</t>
  </si>
  <si>
    <t>335091</t>
  </si>
  <si>
    <t>FULTON CENTER FOR REHABILITATION AND HEALTHCARE</t>
  </si>
  <si>
    <t>115569</t>
  </si>
  <si>
    <t>FULTON CENTER FOR REHABILITATION LLC</t>
  </si>
  <si>
    <t>335831</t>
  </si>
  <si>
    <t>FULTON COMMONS CARE CENTER INC</t>
  </si>
  <si>
    <t>395387</t>
  </si>
  <si>
    <t>FULTON COUNTY MEDICAL CENTER</t>
  </si>
  <si>
    <t>055833</t>
  </si>
  <si>
    <t>FULTON GARDENS POST ACUTE, LLC</t>
  </si>
  <si>
    <t>265760</t>
  </si>
  <si>
    <t>FULTON MANOR CARE CENTER</t>
  </si>
  <si>
    <t>366097</t>
  </si>
  <si>
    <t>FULTON MANOR NURSING &amp; REHAB C</t>
  </si>
  <si>
    <t>265663</t>
  </si>
  <si>
    <t>FULTON NURSING &amp; REHAB</t>
  </si>
  <si>
    <t>185047</t>
  </si>
  <si>
    <t>FULTON NURSING AND REHABILITATION, LLC</t>
  </si>
  <si>
    <t>215176</t>
  </si>
  <si>
    <t>FUTURE CARE CANTON HARBOR</t>
  </si>
  <si>
    <t>215364</t>
  </si>
  <si>
    <t>FUTURE CARE CAPITAL REGION</t>
  </si>
  <si>
    <t>215324</t>
  </si>
  <si>
    <t>FUTURE CARE CHARLES VILLAGE</t>
  </si>
  <si>
    <t>215192</t>
  </si>
  <si>
    <t>FUTURE CARE CHERRYWOOD</t>
  </si>
  <si>
    <t>215186</t>
  </si>
  <si>
    <t>FUTURE CARE CHESAPEAKE</t>
  </si>
  <si>
    <t>215253</t>
  </si>
  <si>
    <t>FUTURE CARE COLD SPRING</t>
  </si>
  <si>
    <t>215249</t>
  </si>
  <si>
    <t>FUTURE CARE HOMEWOOD</t>
  </si>
  <si>
    <t>215219</t>
  </si>
  <si>
    <t>FUTURE CARE IRVINGTON</t>
  </si>
  <si>
    <t>215147</t>
  </si>
  <si>
    <t>FUTURE CARE NORTHPOINT</t>
  </si>
  <si>
    <t>215118</t>
  </si>
  <si>
    <t>FUTURE CARE OLD COURT</t>
  </si>
  <si>
    <t>215328</t>
  </si>
  <si>
    <t>FUTURE CARE PINEVIEW</t>
  </si>
  <si>
    <t>215271</t>
  </si>
  <si>
    <t>FUTURE CARE SANDTOWN-WINCHESTER</t>
  </si>
  <si>
    <t>366052</t>
  </si>
  <si>
    <t>GABLES CARE CENTER INC</t>
  </si>
  <si>
    <t>015180</t>
  </si>
  <si>
    <t>GADSDEN HEALTH AND REHAB CENTER</t>
  </si>
  <si>
    <t>675067</t>
  </si>
  <si>
    <t>GAINESVILLE CONVALESCENT CENTER</t>
  </si>
  <si>
    <t>105664</t>
  </si>
  <si>
    <t>GAINESVILLE HEALTH &amp; REHABILITATION</t>
  </si>
  <si>
    <t>495388</t>
  </si>
  <si>
    <t>GAINESVILLE HEALTH AND REHAB CENTER</t>
  </si>
  <si>
    <t>265312</t>
  </si>
  <si>
    <t>GAINESVILLE NURSING</t>
  </si>
  <si>
    <t>495250</t>
  </si>
  <si>
    <t>GALAX HEALTH AND REHAB</t>
  </si>
  <si>
    <t>175233</t>
  </si>
  <si>
    <t>GALENA NURSING &amp; REHAB CENTER</t>
  </si>
  <si>
    <t>146140</t>
  </si>
  <si>
    <t>GALENA STAUSS NURSING HOME</t>
  </si>
  <si>
    <t>245465</t>
  </si>
  <si>
    <t>GALEON</t>
  </si>
  <si>
    <t>365385</t>
  </si>
  <si>
    <t>GALION POINTE, INC</t>
  </si>
  <si>
    <t>445183</t>
  </si>
  <si>
    <t>GALLATIN  CENTER FOR REHABILITATION AND HEALING</t>
  </si>
  <si>
    <t>146054</t>
  </si>
  <si>
    <t>GALLATIN MANOR</t>
  </si>
  <si>
    <t>185360</t>
  </si>
  <si>
    <t>GALLATIN NURSING &amp; REHAB</t>
  </si>
  <si>
    <t>275066</t>
  </si>
  <si>
    <t>GALLATIN REST HOME</t>
  </si>
  <si>
    <t>445440</t>
  </si>
  <si>
    <t>GALLAWAY HEALTH AND REHAB</t>
  </si>
  <si>
    <t>015459</t>
  </si>
  <si>
    <t>GALLERIA WOODS SKILLED NURSING FACILITY</t>
  </si>
  <si>
    <t>325118</t>
  </si>
  <si>
    <t>GALLUP NURSING &amp; REHABILITATION LLC</t>
  </si>
  <si>
    <t>676242</t>
  </si>
  <si>
    <t>GANADO NURSING AND REHABILITATION CENTER</t>
  </si>
  <si>
    <t>105491</t>
  </si>
  <si>
    <t>GANDY FL OPCO, LLC</t>
  </si>
  <si>
    <t>335817</t>
  </si>
  <si>
    <t>GARDEN CARE CENTER</t>
  </si>
  <si>
    <t>055185</t>
  </si>
  <si>
    <t>GARDEN CITY HEALTHCARE CENTER</t>
  </si>
  <si>
    <t>365364</t>
  </si>
  <si>
    <t>GARDEN COURT NURSING AND REHABILITATION CENTER</t>
  </si>
  <si>
    <t>055161</t>
  </si>
  <si>
    <t>GARDEN CREST REHABILITATION CENTER</t>
  </si>
  <si>
    <t>335634</t>
  </si>
  <si>
    <t>GARDEN GATE HEALTH CARE FACILITY</t>
  </si>
  <si>
    <t>056145</t>
  </si>
  <si>
    <t>GARDEN GROVE POST ACUTE</t>
  </si>
  <si>
    <t>125004</t>
  </si>
  <si>
    <t>GARDEN ISLE HEALTHCARE AND REHABILITATION CENTER</t>
  </si>
  <si>
    <t>555667</t>
  </si>
  <si>
    <t>GARDEN PARK CARE CENTER</t>
  </si>
  <si>
    <t>365529</t>
  </si>
  <si>
    <t>GARDEN PARK HEALTH CARE CENTER</t>
  </si>
  <si>
    <t>195248</t>
  </si>
  <si>
    <t>GARDEN PARK NURSING &amp; REHAB CTR, LLC</t>
  </si>
  <si>
    <t>225267</t>
  </si>
  <si>
    <t>GARDEN PLACE HEALTHCARE</t>
  </si>
  <si>
    <t>396079</t>
  </si>
  <si>
    <t>GARDEN SPOT VILLAGE</t>
  </si>
  <si>
    <t>395077</t>
  </si>
  <si>
    <t>GARDEN SPRING NURSING AND REHABILITATION CENTER</t>
  </si>
  <si>
    <t>065266</t>
  </si>
  <si>
    <t>GARDEN TERRACE ALZHEIMER'S CENTER OF EXCELLENCE</t>
  </si>
  <si>
    <t>675650</t>
  </si>
  <si>
    <t>675671</t>
  </si>
  <si>
    <t>175158</t>
  </si>
  <si>
    <t>GARDEN TERRACE AT OVERLAND PARK</t>
  </si>
  <si>
    <t>455555</t>
  </si>
  <si>
    <t>GARDEN TERRACE HEALTHCARE CENTER</t>
  </si>
  <si>
    <t>505512</t>
  </si>
  <si>
    <t>GARDEN TERRACE HEALTHCARE CENTER OF FEDERAL WAY</t>
  </si>
  <si>
    <t>175175</t>
  </si>
  <si>
    <t>GARDEN VALLEY RETIREMENT VILLAGE</t>
  </si>
  <si>
    <t>165531</t>
  </si>
  <si>
    <t>GARDEN VIEW CARE CENTER</t>
  </si>
  <si>
    <t>265321</t>
  </si>
  <si>
    <t>265808</t>
  </si>
  <si>
    <t>GARDEN VIEW CARE CENTER AT DOUGHERTY FERRY</t>
  </si>
  <si>
    <t>265627</t>
  </si>
  <si>
    <t>GARDEN VIEW CARE CENTER OF CHESTERFIELD</t>
  </si>
  <si>
    <t>106075</t>
  </si>
  <si>
    <t>GARDEN VIEW HEALTH AND REHABILITATION CENTER</t>
  </si>
  <si>
    <t>055187</t>
  </si>
  <si>
    <t>GARDEN VIEW POST ACUTE REHABILITATION</t>
  </si>
  <si>
    <t>505010</t>
  </si>
  <si>
    <t>GARDEN VILLAGE</t>
  </si>
  <si>
    <t>056019</t>
  </si>
  <si>
    <t>GARDENA CONVALESCENT CENTER</t>
  </si>
  <si>
    <t>395142</t>
  </si>
  <si>
    <t>GARDENS AT BLUE RIDGE, THE</t>
  </si>
  <si>
    <t>395123</t>
  </si>
  <si>
    <t>GARDENS AT CAMP HILL, THE</t>
  </si>
  <si>
    <t>366224</t>
  </si>
  <si>
    <t>GARDENS AT CELINA</t>
  </si>
  <si>
    <t>395706</t>
  </si>
  <si>
    <t>GARDENS AT EAST MOUNTAIN, THE</t>
  </si>
  <si>
    <t>395729</t>
  </si>
  <si>
    <t>GARDENS AT EASTON, THE</t>
  </si>
  <si>
    <t>395247</t>
  </si>
  <si>
    <t>GARDENS AT GETTYSBURG, THE</t>
  </si>
  <si>
    <t>395872</t>
  </si>
  <si>
    <t>GARDENS AT MILLVILLE, THE</t>
  </si>
  <si>
    <t>315336</t>
  </si>
  <si>
    <t>GARDENS AT MONROE HEALTHCARE AND REHABILITATION, T</t>
  </si>
  <si>
    <t>395899</t>
  </si>
  <si>
    <t>GARDENS AT ORANGEVILLE, THE</t>
  </si>
  <si>
    <t>395273</t>
  </si>
  <si>
    <t>GARDENS AT SCRANTON, THE</t>
  </si>
  <si>
    <t>366197</t>
  </si>
  <si>
    <t>GARDENS AT ST HENRY THE</t>
  </si>
  <si>
    <t>395575</t>
  </si>
  <si>
    <t>GARDENS AT STEVENS, THE</t>
  </si>
  <si>
    <t>395288</t>
  </si>
  <si>
    <t>GARDENS AT STROUD, THE</t>
  </si>
  <si>
    <t>106129</t>
  </si>
  <si>
    <t>GARDENS AT TERRACINA HEALTH &amp; REHABILITATION</t>
  </si>
  <si>
    <t>395433</t>
  </si>
  <si>
    <t>GARDENS AT TUNKHANNOCK, THE</t>
  </si>
  <si>
    <t>395223</t>
  </si>
  <si>
    <t>GARDENS AT WEST SHORE, THE</t>
  </si>
  <si>
    <t>395456</t>
  </si>
  <si>
    <t>GARDENS AT WYOMING VALLEY, THE</t>
  </si>
  <si>
    <t>395252</t>
  </si>
  <si>
    <t>GARDENS AT YORK TERRACE, THE</t>
  </si>
  <si>
    <t>105765</t>
  </si>
  <si>
    <t>GARDENS CARE CENTER</t>
  </si>
  <si>
    <t>105921</t>
  </si>
  <si>
    <t>GARDENS COURT</t>
  </si>
  <si>
    <t>395708</t>
  </si>
  <si>
    <t>GARDENS FOR MEMORY CARE AT EASTON, THE</t>
  </si>
  <si>
    <t>105822</t>
  </si>
  <si>
    <t>GARDENS HEALTHCARE &amp; REHABILITATION CENTER</t>
  </si>
  <si>
    <t>365324</t>
  </si>
  <si>
    <t>GARDENS OF BELDEN VILLAGE</t>
  </si>
  <si>
    <t>365594</t>
  </si>
  <si>
    <t>GARDENS OF EUCLID BEACH</t>
  </si>
  <si>
    <t>365355</t>
  </si>
  <si>
    <t>GARDENS OF MAYFIELD VILLAGE</t>
  </si>
  <si>
    <t>366350</t>
  </si>
  <si>
    <t>GARDENS OF MCGREGOR AND AMASA STONE</t>
  </si>
  <si>
    <t>365310</t>
  </si>
  <si>
    <t>GARDENS OF NORTH OLMSTED</t>
  </si>
  <si>
    <t>366044</t>
  </si>
  <si>
    <t>GARDENS OF PAULDING THE</t>
  </si>
  <si>
    <t>065198</t>
  </si>
  <si>
    <t>GARDENS, THE</t>
  </si>
  <si>
    <t>055344</t>
  </si>
  <si>
    <t>GARDENVIEW HEALTHCARE &amp; WELLNESS CENTRE, LP</t>
  </si>
  <si>
    <t>075368</t>
  </si>
  <si>
    <t>GARDNER HEIGHTS HEALTH CARE CENTER, INC</t>
  </si>
  <si>
    <t>045269</t>
  </si>
  <si>
    <t>GARDNER NURSING AND REHABILITATION</t>
  </si>
  <si>
    <t>225196</t>
  </si>
  <si>
    <t>GARDNER REHABILITATION AND NURSING CENTER</t>
  </si>
  <si>
    <t>295082</t>
  </si>
  <si>
    <t>GARDNERVILLE HEALTH &amp; REHABILITATION CENTER</t>
  </si>
  <si>
    <t>46A072</t>
  </si>
  <si>
    <t>GARFIELD COUNTY NURSING HOME</t>
  </si>
  <si>
    <t>05A396</t>
  </si>
  <si>
    <t>GARFIELD NEUROBEHAVIORAL CENTER</t>
  </si>
  <si>
    <t>675790</t>
  </si>
  <si>
    <t>GARLAND NURSING AND REHABILITATION</t>
  </si>
  <si>
    <t>375527</t>
  </si>
  <si>
    <t>GARLAND ROAD NURSING &amp; REHAB CENTER</t>
  </si>
  <si>
    <t>676192</t>
  </si>
  <si>
    <t>GARNET HILL REHABILITATION AND SKILLED CARE</t>
  </si>
  <si>
    <t>215310</t>
  </si>
  <si>
    <t>GARRETT COUNTY SUBACUTE UNIT</t>
  </si>
  <si>
    <t>355115</t>
  </si>
  <si>
    <t>GARRISON MEM HOSP NSG FAC</t>
  </si>
  <si>
    <t>676177</t>
  </si>
  <si>
    <t>GARRISON NURSING HOME &amp; REHABILITATION CENTER</t>
  </si>
  <si>
    <t>395050</t>
  </si>
  <si>
    <t>GARVEY MANOR</t>
  </si>
  <si>
    <t>265546</t>
  </si>
  <si>
    <t>GASCONADE MANOR NURSING HOME</t>
  </si>
  <si>
    <t>045218</t>
  </si>
  <si>
    <t>GASSVILLE THERAPY AND LIVING</t>
  </si>
  <si>
    <t>345441</t>
  </si>
  <si>
    <t>GASTONIA HEALTH &amp; REHAB CENTER</t>
  </si>
  <si>
    <t>385268</t>
  </si>
  <si>
    <t>GATEWAY CARE AND RETIREMENT</t>
  </si>
  <si>
    <t>315177</t>
  </si>
  <si>
    <t>GATEWAY CARE CENTER</t>
  </si>
  <si>
    <t>115560</t>
  </si>
  <si>
    <t>GATEWAY HEALTH AND REHAB</t>
  </si>
  <si>
    <t>056423</t>
  </si>
  <si>
    <t>GATEWAY POST ACUTE</t>
  </si>
  <si>
    <t>105486</t>
  </si>
  <si>
    <t>GATEWAY POST-ACUTE AND REHABILITATION CENTER</t>
  </si>
  <si>
    <t>345329</t>
  </si>
  <si>
    <t>GATEWAY REHABILITATION AND HEALTHCARE</t>
  </si>
  <si>
    <t>366482</t>
  </si>
  <si>
    <t>GATEWAY SPRINGS HEALTH CAMPUS</t>
  </si>
  <si>
    <t>135011</t>
  </si>
  <si>
    <t>GATEWAY TRANSITIONAL CARE CENTER</t>
  </si>
  <si>
    <t>285266</t>
  </si>
  <si>
    <t>GATEWAY VISTA</t>
  </si>
  <si>
    <t>29E021</t>
  </si>
  <si>
    <t>GAYE HAVEN INTERMEDIATE CARE FACILITY</t>
  </si>
  <si>
    <t>365430</t>
  </si>
  <si>
    <t>GAYMONT CARE AND REHABILITATION</t>
  </si>
  <si>
    <t>075202</t>
  </si>
  <si>
    <t>GEER NURSING AND REHABILITATION</t>
  </si>
  <si>
    <t>365981</t>
  </si>
  <si>
    <t>GEM CITY HEALTHCARE AND REHABILITATION CENTER</t>
  </si>
  <si>
    <t>055341</t>
  </si>
  <si>
    <t>GEM TRANSITIONAL</t>
  </si>
  <si>
    <t>145781</t>
  </si>
  <si>
    <t>GENERATIONS AT APPLEWOOD</t>
  </si>
  <si>
    <t>145440</t>
  </si>
  <si>
    <t>GENERATIONS AT NEIGHBORS</t>
  </si>
  <si>
    <t>145237</t>
  </si>
  <si>
    <t>GENERATIONS AT REGENCY</t>
  </si>
  <si>
    <t>145950</t>
  </si>
  <si>
    <t>GENERATIONS AT ROCK ISLAND</t>
  </si>
  <si>
    <t>445388</t>
  </si>
  <si>
    <t>GENERATIONS CENTER OF SPENCER</t>
  </si>
  <si>
    <t>145626</t>
  </si>
  <si>
    <t>GENERATIONS OAKTON PAVILLION</t>
  </si>
  <si>
    <t>015201</t>
  </si>
  <si>
    <t>GENERATIONS OF RED BAY, LLC</t>
  </si>
  <si>
    <t>015227</t>
  </si>
  <si>
    <t>GENERATIONS OF VERNON, LLC</t>
  </si>
  <si>
    <t>165175</t>
  </si>
  <si>
    <t>GENESIS SENIOR LIVING</t>
  </si>
  <si>
    <t>366326</t>
  </si>
  <si>
    <t>GENEVA CENTER FOR REHABILITATION AND NURSING</t>
  </si>
  <si>
    <t>525565</t>
  </si>
  <si>
    <t>GENEVA LAKE MANOR</t>
  </si>
  <si>
    <t>28E271</t>
  </si>
  <si>
    <t>GENOA COMMUNITY HOSPITAL/LTC</t>
  </si>
  <si>
    <t>365663</t>
  </si>
  <si>
    <t>GENOA RETIREMENT VILLAGE</t>
  </si>
  <si>
    <t>155519</t>
  </si>
  <si>
    <t>GENTLE CARE STRATEGIES</t>
  </si>
  <si>
    <t>155719</t>
  </si>
  <si>
    <t>GEORGE ADE MEMORIAL HEALTH CARE CENTER</t>
  </si>
  <si>
    <t>465172</t>
  </si>
  <si>
    <t>GEORGE E WAHLEN OGDEN VETERANS HOME</t>
  </si>
  <si>
    <t>056443</t>
  </si>
  <si>
    <t>GEORGE L MEE MEMORIAL HOSPITAL D/P SNF</t>
  </si>
  <si>
    <t>255333</t>
  </si>
  <si>
    <t>GEORGE REGIONAL HEALTH &amp; REHAB CENTER</t>
  </si>
  <si>
    <t>495011</t>
  </si>
  <si>
    <t>GEORGE WASHINGTON HEALTH &amp; REHABILITATION</t>
  </si>
  <si>
    <t>675851</t>
  </si>
  <si>
    <t>GEORGIA MANOR NURSING HOME</t>
  </si>
  <si>
    <t>11A186</t>
  </si>
  <si>
    <t>GEORGIA REGIONAL ATLANTA LTC</t>
  </si>
  <si>
    <t>265516</t>
  </si>
  <si>
    <t>GEORGIAN GARDENS CENTER FOR REHAB AND HEALTHCARE</t>
  </si>
  <si>
    <t>015182</t>
  </si>
  <si>
    <t>GEORGIANA HEALTH AND REHABILITATION, LLC</t>
  </si>
  <si>
    <t>365118</t>
  </si>
  <si>
    <t>GERIATRIC CENTER OF MANSFIELD</t>
  </si>
  <si>
    <t>225540</t>
  </si>
  <si>
    <t>GERMAN CENTER FOR EXTENDED CARE</t>
  </si>
  <si>
    <t>395360</t>
  </si>
  <si>
    <t>GERMANTOWN HOME</t>
  </si>
  <si>
    <t>395733</t>
  </si>
  <si>
    <t>GETTYSBURG CENTER</t>
  </si>
  <si>
    <t>335766</t>
  </si>
  <si>
    <t>GHENT REHABILITATION &amp; NURSING CENTER</t>
  </si>
  <si>
    <t>145979</t>
  </si>
  <si>
    <t>GIBSON COMMUNITY HSP ANNEX</t>
  </si>
  <si>
    <t>115613</t>
  </si>
  <si>
    <t>GIBSON HEALTH OPCO LLC</t>
  </si>
  <si>
    <t>265409</t>
  </si>
  <si>
    <t>GIDEON CARE CENTER</t>
  </si>
  <si>
    <t>505436</t>
  </si>
  <si>
    <t>GIG HARBOR HEALTH AND REHABILITATION</t>
  </si>
  <si>
    <t>23E104</t>
  </si>
  <si>
    <t>GILBERT RESIDENCE (THE)</t>
  </si>
  <si>
    <t>475052</t>
  </si>
  <si>
    <t>GILL ODD FELLOWS HOME OF VERMONT</t>
  </si>
  <si>
    <t>145367</t>
  </si>
  <si>
    <t>GILLESPIE HEALTH &amp; REHAB CTR</t>
  </si>
  <si>
    <t>366129</t>
  </si>
  <si>
    <t>GILLETTE NURSING HOME</t>
  </si>
  <si>
    <t>145347</t>
  </si>
  <si>
    <t>GILMAN HEALTHCARE CENTER</t>
  </si>
  <si>
    <t>675801</t>
  </si>
  <si>
    <t>GILMER NURSING AND REHABILITATION</t>
  </si>
  <si>
    <t>245594</t>
  </si>
  <si>
    <t>GIL-MOR MANOR</t>
  </si>
  <si>
    <t>085047</t>
  </si>
  <si>
    <t>GILPIN HALL</t>
  </si>
  <si>
    <t>055797</t>
  </si>
  <si>
    <t>GILROY HEALTHCARE AND REHABILITATION CENTER</t>
  </si>
  <si>
    <t>215174</t>
  </si>
  <si>
    <t>GINGER COVE</t>
  </si>
  <si>
    <t>39A433</t>
  </si>
  <si>
    <t>GINO J MERLI VETERANS CENTER</t>
  </si>
  <si>
    <t>345328</t>
  </si>
  <si>
    <t>GIVENS HEALTH CENTER</t>
  </si>
  <si>
    <t>275104</t>
  </si>
  <si>
    <t>GLACIER CARE CENTER</t>
  </si>
  <si>
    <t>235223</t>
  </si>
  <si>
    <t>GLACIER HILLS</t>
  </si>
  <si>
    <t>106018</t>
  </si>
  <si>
    <t>GLADES HEALTH CARE CENTER</t>
  </si>
  <si>
    <t>106106</t>
  </si>
  <si>
    <t>GLADES WEST REHABILITATION AND NURSING C</t>
  </si>
  <si>
    <t>075313</t>
  </si>
  <si>
    <t>GLADEVIEW HEALTH CARE CENTER</t>
  </si>
  <si>
    <t>056118</t>
  </si>
  <si>
    <t>GLADSTONE SUB-ACUTE AND REHAB CENTER</t>
  </si>
  <si>
    <t>235335</t>
  </si>
  <si>
    <t>GLADWIN NURSING AND REHABILITATION COMMUNITY</t>
  </si>
  <si>
    <t>235485</t>
  </si>
  <si>
    <t>GLADWIN PINES NURSING AND REHABILITATION CENTER</t>
  </si>
  <si>
    <t>265535</t>
  </si>
  <si>
    <t>GLASGOW GARDENS</t>
  </si>
  <si>
    <t>515118</t>
  </si>
  <si>
    <t>GLASGOW HEALTH AND REHABILITATION</t>
  </si>
  <si>
    <t>185363</t>
  </si>
  <si>
    <t>GLASGOW STATE NURSING FACILITY</t>
  </si>
  <si>
    <t>075316</t>
  </si>
  <si>
    <t>GLASTONBURY HEALTH CARE CENTER, INC</t>
  </si>
  <si>
    <t>335802</t>
  </si>
  <si>
    <t>GLEN ARDEN INC</t>
  </si>
  <si>
    <t>395956</t>
  </si>
  <si>
    <t>GLEN AT WILLOW VALLEY</t>
  </si>
  <si>
    <t>395421</t>
  </si>
  <si>
    <t>GLEN BROOK REHABILITATION AND HEALTHCARE CENTER</t>
  </si>
  <si>
    <t>335716</t>
  </si>
  <si>
    <t>GLEN COVE CENTER FOR NURSING AND REHABILITATION</t>
  </si>
  <si>
    <t>115733</t>
  </si>
  <si>
    <t>GLEN EAGLE HEALTHCARE AND REHAB</t>
  </si>
  <si>
    <t>015186</t>
  </si>
  <si>
    <t>GLEN HAVEN HEALTH AND REHABILITATION, LLC</t>
  </si>
  <si>
    <t>165530</t>
  </si>
  <si>
    <t>GLEN HAVEN VILLAGE</t>
  </si>
  <si>
    <t>075031</t>
  </si>
  <si>
    <t>GLEN HILL CENTER</t>
  </si>
  <si>
    <t>335611</t>
  </si>
  <si>
    <t>GLEN ISLAND CENTER FOR NURSING AND REHABILITATION</t>
  </si>
  <si>
    <t>365554</t>
  </si>
  <si>
    <t>GLEN MEADOWS</t>
  </si>
  <si>
    <t>215278</t>
  </si>
  <si>
    <t>GLEN MEADOWS RETIREMENT COM.</t>
  </si>
  <si>
    <t>155759</t>
  </si>
  <si>
    <t>GLEN OAKS HEALTH CAMPUS</t>
  </si>
  <si>
    <t>255181</t>
  </si>
  <si>
    <t>GLEN OAKS NURSING CENTER</t>
  </si>
  <si>
    <t>185461</t>
  </si>
  <si>
    <t>GLEN RIDGE HEALTH CAMPUS</t>
  </si>
  <si>
    <t>675572</t>
  </si>
  <si>
    <t>GLEN ROSE NURSING AND REHAB CENTER</t>
  </si>
  <si>
    <t>366465</t>
  </si>
  <si>
    <t>GLEN THE</t>
  </si>
  <si>
    <t>345445</t>
  </si>
  <si>
    <t>GLENAIRE</t>
  </si>
  <si>
    <t>345163</t>
  </si>
  <si>
    <t>GLENBRIDGE HEALTH AND REHABILTATION</t>
  </si>
  <si>
    <t>555806</t>
  </si>
  <si>
    <t>GLENBROOK</t>
  </si>
  <si>
    <t>155176</t>
  </si>
  <si>
    <t>GLENBROOK REHABILITATION &amp; SKILLED NURSING CENTER</t>
  </si>
  <si>
    <t>255173</t>
  </si>
  <si>
    <t>GLENBURNEY HEALTH CARE AND REHABILITATION CENTER</t>
  </si>
  <si>
    <t>495391</t>
  </si>
  <si>
    <t>GLENBURNIE REHAB &amp; NURSING CENTER</t>
  </si>
  <si>
    <t>30E059</t>
  </si>
  <si>
    <t>GLENCLIFF HOME FOR THE ELDERLY</t>
  </si>
  <si>
    <t>555911</t>
  </si>
  <si>
    <t>GLENDALE ADVENTIST MEDICAL CENTER DP/SNF</t>
  </si>
  <si>
    <t>525547</t>
  </si>
  <si>
    <t>GLENDALE CARE AND REHAB CENTER LLC</t>
  </si>
  <si>
    <t>265473</t>
  </si>
  <si>
    <t>GLENDALE GARDENS NURSING &amp; REHAB</t>
  </si>
  <si>
    <t>555609</t>
  </si>
  <si>
    <t>GLENDALE HEALTHCARE CENTER</t>
  </si>
  <si>
    <t>335252</t>
  </si>
  <si>
    <t>GLENDALE HOME-SCHDY CNTY DEPT SOCIAL SERVICES</t>
  </si>
  <si>
    <t>366327</t>
  </si>
  <si>
    <t>GLENDALE PLACE CARE CENTER</t>
  </si>
  <si>
    <t>055523</t>
  </si>
  <si>
    <t>GLENDALE POST ACUTE CENTER</t>
  </si>
  <si>
    <t>275067</t>
  </si>
  <si>
    <t>GLENDIVE MEDICAL CENTER N H</t>
  </si>
  <si>
    <t>555416</t>
  </si>
  <si>
    <t>GLENDORA CANYON TRANSITIONAL CARE UNIT</t>
  </si>
  <si>
    <t>056079</t>
  </si>
  <si>
    <t>GLENDORA GRAND, INC</t>
  </si>
  <si>
    <t>366036</t>
  </si>
  <si>
    <t>GLENDORA HEALTH CARE CENTER</t>
  </si>
  <si>
    <t>245263</t>
  </si>
  <si>
    <t>GLENFIELDS LIVING WITH CARE</t>
  </si>
  <si>
    <t>345194</t>
  </si>
  <si>
    <t>GLENFLORA</t>
  </si>
  <si>
    <t>335211</t>
  </si>
  <si>
    <t>GLENGARIFF HEALTH CARE CENTER</t>
  </si>
  <si>
    <t>525602</t>
  </si>
  <si>
    <t>GLENHAVEN</t>
  </si>
  <si>
    <t>555605</t>
  </si>
  <si>
    <t>GLENHAVEN HEALTHCARE</t>
  </si>
  <si>
    <t>375359</t>
  </si>
  <si>
    <t>GLENHAVEN RETIREMENT VILLAGE</t>
  </si>
  <si>
    <t>056317</t>
  </si>
  <si>
    <t>GLENOAKS CONVALESCENT HOSPITAL</t>
  </si>
  <si>
    <t>245360</t>
  </si>
  <si>
    <t>GLENOAKS SENIOR LIVING CAMPUS</t>
  </si>
  <si>
    <t>106063</t>
  </si>
  <si>
    <t>GLENRIDGE ON PALMER RANCH INC.</t>
  </si>
  <si>
    <t>335306</t>
  </si>
  <si>
    <t>GLENS FALLS CENTER FOR REHABILITATION AND NURSING</t>
  </si>
  <si>
    <t>185271</t>
  </si>
  <si>
    <t>GLENVIEW HEALTH AND REHABILITATION</t>
  </si>
  <si>
    <t>145268</t>
  </si>
  <si>
    <t>GLENVIEW TERRACE</t>
  </si>
  <si>
    <t>455494</t>
  </si>
  <si>
    <t>GLENVIEW WELLNESS &amp; REHABILITATION</t>
  </si>
  <si>
    <t>515103</t>
  </si>
  <si>
    <t>GLENVILLE HEALTH &amp; REHAB</t>
  </si>
  <si>
    <t>115619</t>
  </si>
  <si>
    <t>GLENVUE HEALTH &amp; REHAB</t>
  </si>
  <si>
    <t>366095</t>
  </si>
  <si>
    <t>GLENWOOD CARE AND REHABILITATION</t>
  </si>
  <si>
    <t>555458</t>
  </si>
  <si>
    <t>GLENWOOD CARE CENTER</t>
  </si>
  <si>
    <t>015147</t>
  </si>
  <si>
    <t>GLENWOOD CENTER</t>
  </si>
  <si>
    <t>115025</t>
  </si>
  <si>
    <t>GLENWOOD HEALTH CENTER BY HARBORVIEW</t>
  </si>
  <si>
    <t>115703</t>
  </si>
  <si>
    <t>GLENWOOD HEALTHCARE</t>
  </si>
  <si>
    <t>265608</t>
  </si>
  <si>
    <t>515028</t>
  </si>
  <si>
    <t>GLENWOOD HEALTHCARE CENTER</t>
  </si>
  <si>
    <t>375148</t>
  </si>
  <si>
    <t>GLENWOOD SKILLED NURSING AND THERAPY</t>
  </si>
  <si>
    <t>065244</t>
  </si>
  <si>
    <t>GLENWOOD SPRINGS HEALTHCARE</t>
  </si>
  <si>
    <t>245402</t>
  </si>
  <si>
    <t>GLENWOOD VILLAGE CARE CENTER</t>
  </si>
  <si>
    <t>385136</t>
  </si>
  <si>
    <t>GLISAN CARE CENTER</t>
  </si>
  <si>
    <t>305096</t>
  </si>
  <si>
    <t>GOFFSTOWN NURSING AND REHAB CENTER</t>
  </si>
  <si>
    <t>235026</t>
  </si>
  <si>
    <t>GOGEBIC MEDICAL CARE FACILITY</t>
  </si>
  <si>
    <t>115689</t>
  </si>
  <si>
    <t>GOLD CITY HEALTH AND REHAB</t>
  </si>
  <si>
    <t>555180</t>
  </si>
  <si>
    <t>GOLD COUNTRY HEALTH CENTER</t>
  </si>
  <si>
    <t>335079</t>
  </si>
  <si>
    <t>GOLD CREST CARE CENTER</t>
  </si>
  <si>
    <t>285065</t>
  </si>
  <si>
    <t>GOLD CREST RETIREMENT CENTER</t>
  </si>
  <si>
    <t>675081</t>
  </si>
  <si>
    <t>GOLDEN ACRES LIVING AND REHABILITATION CENTER</t>
  </si>
  <si>
    <t>355046</t>
  </si>
  <si>
    <t>GOLDEN ACRES MANOR</t>
  </si>
  <si>
    <t>165257</t>
  </si>
  <si>
    <t>GOLDEN AGE CARE CENTER</t>
  </si>
  <si>
    <t>195524</t>
  </si>
  <si>
    <t>GOLDEN AGE HEALTHCARE AND REHABILITATION CENTER</t>
  </si>
  <si>
    <t>265655</t>
  </si>
  <si>
    <t>GOLDEN AGE LIVING CENTER</t>
  </si>
  <si>
    <t>525507</t>
  </si>
  <si>
    <t>GOLDEN AGE MANOR</t>
  </si>
  <si>
    <t>255307</t>
  </si>
  <si>
    <t>GOLDEN AGE NURSING HOME</t>
  </si>
  <si>
    <t>265718</t>
  </si>
  <si>
    <t>375374</t>
  </si>
  <si>
    <t>GOLDEN AGE NURSING HOME OF GUTHRIE, LLC</t>
  </si>
  <si>
    <t>195522</t>
  </si>
  <si>
    <t>GOLDEN AGE OF WELSH, LLC</t>
  </si>
  <si>
    <t>425316</t>
  </si>
  <si>
    <t>GOLDEN AGE OPERATIONS</t>
  </si>
  <si>
    <t>676097</t>
  </si>
  <si>
    <t>GOLDEN CREEK HEALTHCARE AND REHABILITATION CENTER</t>
  </si>
  <si>
    <t>415029</t>
  </si>
  <si>
    <t>GOLDEN CREST NURSING CENTRE</t>
  </si>
  <si>
    <t>056391</t>
  </si>
  <si>
    <t>GOLDEN EMPIRE</t>
  </si>
  <si>
    <t>675690</t>
  </si>
  <si>
    <t>GOLDEN ESTATES REHABILITATION CENTER</t>
  </si>
  <si>
    <t>335502</t>
  </si>
  <si>
    <t>GOLDEN GATE REHABILITATION &amp; HEALTH CARE CENTER</t>
  </si>
  <si>
    <t>146111</t>
  </si>
  <si>
    <t>GOLDEN GOOD SHEPHERD HOME</t>
  </si>
  <si>
    <t>055968</t>
  </si>
  <si>
    <t>GOLDEN HEIGHTS HEALTHCARE</t>
  </si>
  <si>
    <t>335451</t>
  </si>
  <si>
    <t>GOLDEN HILL NURSING AND REHABILITATION CENTER</t>
  </si>
  <si>
    <t>056182</t>
  </si>
  <si>
    <t>GOLDEN HILL POST ACUTE</t>
  </si>
  <si>
    <t>055191</t>
  </si>
  <si>
    <t>GOLDEN MADERA CARE CENTER</t>
  </si>
  <si>
    <t>055988</t>
  </si>
  <si>
    <t>GOLDEN MERCED CARE CENTER</t>
  </si>
  <si>
    <t>056301</t>
  </si>
  <si>
    <t>GOLDEN MODESTO CARE CENTER</t>
  </si>
  <si>
    <t>455672</t>
  </si>
  <si>
    <t>GOLDEN PALMS REHABILITATION AND RETIREMENT</t>
  </si>
  <si>
    <t>056394</t>
  </si>
  <si>
    <t>GOLDEN PAVILION HEALTHCARE</t>
  </si>
  <si>
    <t>055862</t>
  </si>
  <si>
    <t>GOLDEN ROSE CARE CENTER</t>
  </si>
  <si>
    <t>056132</t>
  </si>
  <si>
    <t>GOLDEN SAN ANDREAS CARE  CENTER</t>
  </si>
  <si>
    <t>555736</t>
  </si>
  <si>
    <t>GOLDEN SONORA CARE CENTER</t>
  </si>
  <si>
    <t>305044</t>
  </si>
  <si>
    <t>GOLDEN VIEW HEALTH CARE CENTER</t>
  </si>
  <si>
    <t>675490</t>
  </si>
  <si>
    <t>GOLDEN VILLA</t>
  </si>
  <si>
    <t>265349</t>
  </si>
  <si>
    <t>GOLDEN YEARS CENTER FOR REHAB AND HEALTHCARE</t>
  </si>
  <si>
    <t>155755</t>
  </si>
  <si>
    <t>GOLDEN YEARS HOMESTEAD</t>
  </si>
  <si>
    <t>675406</t>
  </si>
  <si>
    <t>GOLDEN YEARS NURSING AND REHABILITATION CENTER</t>
  </si>
  <si>
    <t>366198</t>
  </si>
  <si>
    <t>GOLDEN YEARS NURSING CENTER</t>
  </si>
  <si>
    <t>525727</t>
  </si>
  <si>
    <t>GOLDEN YEARS OF LAKE GENEVA</t>
  </si>
  <si>
    <t>165489</t>
  </si>
  <si>
    <t>GOLDENROD MANOR</t>
  </si>
  <si>
    <t>345343</t>
  </si>
  <si>
    <t>GOLDSBORO REHABILITATION AND HEALTHCARE CENTER</t>
  </si>
  <si>
    <t>676086</t>
  </si>
  <si>
    <t>GOLDTHWAITE HEALTH &amp; REHAB CENTER</t>
  </si>
  <si>
    <t>145016</t>
  </si>
  <si>
    <t>GOLDWATER CARE BLOOMINGTON</t>
  </si>
  <si>
    <t>145183</t>
  </si>
  <si>
    <t>GOLDWATER CARE DANVILLE</t>
  </si>
  <si>
    <t>145911</t>
  </si>
  <si>
    <t>GOLDWATER CARE GIBSON CITY</t>
  </si>
  <si>
    <t>145486</t>
  </si>
  <si>
    <t>GOLDWATER CARE SPRING VALLEY</t>
  </si>
  <si>
    <t>145413</t>
  </si>
  <si>
    <t>GOLDWATER CARE TOLUCA</t>
  </si>
  <si>
    <t>145930</t>
  </si>
  <si>
    <t>GOLDWATER PONTIAC NURSING HOME</t>
  </si>
  <si>
    <t>105009</t>
  </si>
  <si>
    <t>GOLFCREST NURSING CENTER</t>
  </si>
  <si>
    <t>105409</t>
  </si>
  <si>
    <t>GOLFVIEW NURSING CENTER</t>
  </si>
  <si>
    <t>195327</t>
  </si>
  <si>
    <t>GONZALES HEALTHCARE CENTER</t>
  </si>
  <si>
    <t>165503</t>
  </si>
  <si>
    <t>GOOD NEIGHBOR HOME</t>
  </si>
  <si>
    <t>245149</t>
  </si>
  <si>
    <t>GOOD SAMARITAN AMBASSADOR</t>
  </si>
  <si>
    <t>265770</t>
  </si>
  <si>
    <t>GOOD SAMARITAN CARE CENTER</t>
  </si>
  <si>
    <t>105809</t>
  </si>
  <si>
    <t>GOOD SAMARITAN CENTER</t>
  </si>
  <si>
    <t>445170</t>
  </si>
  <si>
    <t>GOOD SAMARITAN HEALTH AND REHAB CENTER</t>
  </si>
  <si>
    <t>505348</t>
  </si>
  <si>
    <t>GOOD SAMARITAN HEALTH CARE CTR</t>
  </si>
  <si>
    <t>145773</t>
  </si>
  <si>
    <t>GOOD SAMARITAN HOME</t>
  </si>
  <si>
    <t>155561</t>
  </si>
  <si>
    <t>GOOD SAMARITAN HOME &amp; REHABILITATIVE CENTER</t>
  </si>
  <si>
    <t>195612</t>
  </si>
  <si>
    <t>GOOD SAMARITAN LIVING CENTER</t>
  </si>
  <si>
    <t>335636</t>
  </si>
  <si>
    <t>GOOD SAMARITAN NURSING AND REHABILITATION CARE CTR</t>
  </si>
  <si>
    <t>215241</t>
  </si>
  <si>
    <t>GOOD SAMARITAN NURSING HOME  OPERATOR, LLC</t>
  </si>
  <si>
    <t>055039</t>
  </si>
  <si>
    <t>GOOD SAMARITAN REHAB AND CARE CENTER</t>
  </si>
  <si>
    <t>245441</t>
  </si>
  <si>
    <t>GOOD SAMARITAN SOCIETY - ALBERT LEA</t>
  </si>
  <si>
    <t>285197</t>
  </si>
  <si>
    <t>GOOD SAMARITAN SOCIETY - ALBION</t>
  </si>
  <si>
    <t>165190</t>
  </si>
  <si>
    <t>GOOD SAMARITAN SOCIETY - ALGONA</t>
  </si>
  <si>
    <t>285177</t>
  </si>
  <si>
    <t>GOOD SAMARITAN SOCIETY - ATKINSON</t>
  </si>
  <si>
    <t>175366</t>
  </si>
  <si>
    <t>GOOD SAMARITAN SOCIETY - ATWOOD</t>
  </si>
  <si>
    <t>285112</t>
  </si>
  <si>
    <t>GOOD SAMARITAN SOCIETY - AUBURN</t>
  </si>
  <si>
    <t>245403</t>
  </si>
  <si>
    <t>GOOD SAMARITAN SOCIETY - BATTLE LAKE</t>
  </si>
  <si>
    <t>285203</t>
  </si>
  <si>
    <t>GOOD SAMARITAN SOCIETY - BEATRICE</t>
  </si>
  <si>
    <t>245500</t>
  </si>
  <si>
    <t>GOOD SAMARITAN SOCIETY - BETHANY</t>
  </si>
  <si>
    <t>245600</t>
  </si>
  <si>
    <t>GOOD SAMARITAN SOCIETY - BLACKDUCK</t>
  </si>
  <si>
    <t>285156</t>
  </si>
  <si>
    <t>GOOD SAMARITAN SOCIETY - BLOOMFIELD</t>
  </si>
  <si>
    <t>355093</t>
  </si>
  <si>
    <t>GOOD SAMARITAN SOCIETY - BOTTINEAU</t>
  </si>
  <si>
    <t>285185</t>
  </si>
  <si>
    <t>GOOD SAMARITAN SOCIETY - COLONIAL VILLA</t>
  </si>
  <si>
    <t>245317</t>
  </si>
  <si>
    <t>GOOD SAMARITAN SOCIETY - COMFORCARE</t>
  </si>
  <si>
    <t>165169</t>
  </si>
  <si>
    <t>GOOD SAMARITAN SOCIETY - DAVENPORT</t>
  </si>
  <si>
    <t>175356</t>
  </si>
  <si>
    <t>GOOD SAMARITAN SOCIETY - DECATUR COUNTY</t>
  </si>
  <si>
    <t>175328</t>
  </si>
  <si>
    <t>GOOD SAMARITAN SOCIETY - ELLIS</t>
  </si>
  <si>
    <t>175231</t>
  </si>
  <si>
    <t>GOOD SAMARITAN SOCIETY - ELLSWORTH VILLAGE</t>
  </si>
  <si>
    <t>165192</t>
  </si>
  <si>
    <t>GOOD SAMARITAN SOCIETY - ESTHERVILLE</t>
  </si>
  <si>
    <t>445506</t>
  </si>
  <si>
    <t>GOOD SAMARITAN SOCIETY - FAIRFIELD GLADE</t>
  </si>
  <si>
    <t>165213</t>
  </si>
  <si>
    <t>GOOD SAMARITAN SOCIETY - FOREST CITY</t>
  </si>
  <si>
    <t>065227</t>
  </si>
  <si>
    <t>GOOD SAMARITAN SOCIETY -- FORT COLLINS VILLAGE</t>
  </si>
  <si>
    <t>165247</t>
  </si>
  <si>
    <t>GOOD SAMARITAN SOCIETY - GEORGE</t>
  </si>
  <si>
    <t>285285</t>
  </si>
  <si>
    <t>GOOD SAMARITAN SOCIETY - GRAND ISLAND VILLAGE</t>
  </si>
  <si>
    <t>325058</t>
  </si>
  <si>
    <t>GOOD SAMARITAN SOCIETY - GRANTS</t>
  </si>
  <si>
    <t>285072</t>
  </si>
  <si>
    <t>GOOD SAMARITAN SOCIETY - HASTINGS VILLAGE</t>
  </si>
  <si>
    <t>175322</t>
  </si>
  <si>
    <t>GOOD SAMARITAN SOCIETY - HAYS</t>
  </si>
  <si>
    <t>165207</t>
  </si>
  <si>
    <t>GOOD SAMARITAN SOCIETY - HOLSTEIN</t>
  </si>
  <si>
    <t>045191</t>
  </si>
  <si>
    <t>GOOD SAMARITAN SOCIETY - HOT SPRINGS VILLAGE</t>
  </si>
  <si>
    <t>245278</t>
  </si>
  <si>
    <t>GOOD SAMARITAN SOCIETY - HOWARD LAKE</t>
  </si>
  <si>
    <t>175260</t>
  </si>
  <si>
    <t>GOOD SAMARITAN SOCIETY - HUTCHINSON VILLAGE</t>
  </si>
  <si>
    <t>165186</t>
  </si>
  <si>
    <t>GOOD SAMARITAN SOCIETY - INDIANOLA</t>
  </si>
  <si>
    <t>245318</t>
  </si>
  <si>
    <t>GOOD SAMARITAN SOCIETY - INTERNATIONAL FALLS</t>
  </si>
  <si>
    <t>245455</t>
  </si>
  <si>
    <t>GOOD SAMARITAN SOCIETY - JACKSON</t>
  </si>
  <si>
    <t>455685</t>
  </si>
  <si>
    <t>GOOD SAMARITAN SOCIETY -- LAKE FOREST VILLAGE</t>
  </si>
  <si>
    <t>355104</t>
  </si>
  <si>
    <t>GOOD SAMARITAN SOCIETY - LAKOTA</t>
  </si>
  <si>
    <t>355097</t>
  </si>
  <si>
    <t>GOOD SAMARITAN SOCIETY - LARIMORE</t>
  </si>
  <si>
    <t>165205</t>
  </si>
  <si>
    <t>GOOD SAMARITAN SOCIETY - LEMARS</t>
  </si>
  <si>
    <t>175334</t>
  </si>
  <si>
    <t>GOOD SAMARITAN SOCIETY - LIBERAL</t>
  </si>
  <si>
    <t>065139</t>
  </si>
  <si>
    <t>GOOD SAMARITAN SOCIETY -- LOVELAND VILLAGE</t>
  </si>
  <si>
    <t>165236</t>
  </si>
  <si>
    <t>GOOD SAMARITAN SOCIETY - MANSON</t>
  </si>
  <si>
    <t>325074</t>
  </si>
  <si>
    <t>GOOD SAMARITAN SOCIETY - MANZANO DEL SOL</t>
  </si>
  <si>
    <t>245221</t>
  </si>
  <si>
    <t>GOOD SAMARITAN SOCIETY - MAPLEWOOD</t>
  </si>
  <si>
    <t>245568</t>
  </si>
  <si>
    <t>GOOD SAMARITAN SOCIETY - MARY JANE BROWN</t>
  </si>
  <si>
    <t>285098</t>
  </si>
  <si>
    <t>GOOD SAMARITAN SOCIETY - MILLARD</t>
  </si>
  <si>
    <t>045250</t>
  </si>
  <si>
    <t>GOOD SAMARITAN SOCIETY - MOUNTAIN HOME</t>
  </si>
  <si>
    <t>245549</t>
  </si>
  <si>
    <t>GOOD SAMARITAN SOCIETY - MOUNTAIN LAKE</t>
  </si>
  <si>
    <t>355095</t>
  </si>
  <si>
    <t>GOOD SAMARITAN SOCIETY - OAKES</t>
  </si>
  <si>
    <t>175263</t>
  </si>
  <si>
    <t>GOOD SAMARITAN SOCIETY - OLATHE</t>
  </si>
  <si>
    <t>285193</t>
  </si>
  <si>
    <t>GOOD SAMARITAN SOCIETY - OSCEOLA</t>
  </si>
  <si>
    <t>165211</t>
  </si>
  <si>
    <t>GOOD SAMARITAN SOCIETY - OTTUMWA</t>
  </si>
  <si>
    <t>355089</t>
  </si>
  <si>
    <t>GOOD SAMARITAN SOCIETY - PARK RIVER</t>
  </si>
  <si>
    <t>175210</t>
  </si>
  <si>
    <t>GOOD SAMARITAN SOCIETY - PARSONS</t>
  </si>
  <si>
    <t>245476</t>
  </si>
  <si>
    <t>GOOD SAMARITAN SOCIETY - PINE RIVER</t>
  </si>
  <si>
    <t>245591</t>
  </si>
  <si>
    <t>GOOD SAMARITAN SOCIETY - PIPESTONE</t>
  </si>
  <si>
    <t>165191</t>
  </si>
  <si>
    <t>GOOD SAMARITAN SOCIETY - RED OAK</t>
  </si>
  <si>
    <t>165210</t>
  </si>
  <si>
    <t>GOOD SAMARITAN SOCIETY - SAINT ANSGAR</t>
  </si>
  <si>
    <t>325073</t>
  </si>
  <si>
    <t>GOOD SAMARITAN SOCIETY - SOCORRO</t>
  </si>
  <si>
    <t>245279</t>
  </si>
  <si>
    <t>GOOD SAMARITAN SOCIETY - SPECIALTY CARE COMMUNITY</t>
  </si>
  <si>
    <t>245593</t>
  </si>
  <si>
    <t>GOOD SAMARITAN SOCIETY - ST JAMES</t>
  </si>
  <si>
    <t>285189</t>
  </si>
  <si>
    <t>GOOD SAMARITAN SOCIETY - ST JOHNS</t>
  </si>
  <si>
    <t>285192</t>
  </si>
  <si>
    <t>GOOD SAMARITAN SOCIETY - ST LUKE'S VILLAGE</t>
  </si>
  <si>
    <t>435134</t>
  </si>
  <si>
    <t>GOOD SAMARITAN SOCIETY - ST MARTIN VILLAGE</t>
  </si>
  <si>
    <t>245207</t>
  </si>
  <si>
    <t>GOOD SAMARITAN SOCIETY - STILLWATER</t>
  </si>
  <si>
    <t>285187</t>
  </si>
  <si>
    <t>GOOD SAMARITAN SOCIETY - SUPERIOR</t>
  </si>
  <si>
    <t>285138</t>
  </si>
  <si>
    <t>GOOD SAMARITAN SOCIETY - SYRACUSE</t>
  </si>
  <si>
    <t>175359</t>
  </si>
  <si>
    <t>GOOD SAMARITAN SOCIETY - VALLEY VISTA</t>
  </si>
  <si>
    <t>165189</t>
  </si>
  <si>
    <t>GOOD SAMARITAN SOCIETY - VILLISCA</t>
  </si>
  <si>
    <t>245234</t>
  </si>
  <si>
    <t>GOOD SAMARITAN SOCIETY - WACONIA AND WESTVIEW ACRE</t>
  </si>
  <si>
    <t>165240</t>
  </si>
  <si>
    <t>GOOD SAMARITAN SOCIETY - WAUKON</t>
  </si>
  <si>
    <t>165187</t>
  </si>
  <si>
    <t>GOOD SAMARITAN SOCIETY - WEST UNION</t>
  </si>
  <si>
    <t>245595</t>
  </si>
  <si>
    <t>GOOD SAMARITAN SOCIETY - WESTBROOK</t>
  </si>
  <si>
    <t>245558</t>
  </si>
  <si>
    <t>GOOD SAMARITAN SOCIETY - WINDOM</t>
  </si>
  <si>
    <t>245488</t>
  </si>
  <si>
    <t>GOOD SAMARITAN SOCIETY - WOODLAND</t>
  </si>
  <si>
    <t>245598</t>
  </si>
  <si>
    <t>GOOD SAMARITAN SOCIETY ARLINGTON</t>
  </si>
  <si>
    <t>355125</t>
  </si>
  <si>
    <t>GOOD SAMARITAN SOCIETY AUGUSTA PLACE A PROSPERA CO</t>
  </si>
  <si>
    <t>325061</t>
  </si>
  <si>
    <t>GOOD SAMARITAN SOCIETY BETTY DARE</t>
  </si>
  <si>
    <t>435087</t>
  </si>
  <si>
    <t>GOOD SAMARITAN SOCIETY CANISTOTA</t>
  </si>
  <si>
    <t>435101</t>
  </si>
  <si>
    <t>GOOD SAMARITAN SOCIETY CANTON</t>
  </si>
  <si>
    <t>435089</t>
  </si>
  <si>
    <t>GOOD SAMARITAN SOCIETY CORSICA</t>
  </si>
  <si>
    <t>435074</t>
  </si>
  <si>
    <t>GOOD SAMARITAN SOCIETY DE SMET</t>
  </si>
  <si>
    <t>435075</t>
  </si>
  <si>
    <t>GOOD SAMARITAN SOCIETY HOWARD</t>
  </si>
  <si>
    <t>245285</t>
  </si>
  <si>
    <t>GOOD SAMARITAN SOCIETY INVER GROVE HEIGHTS</t>
  </si>
  <si>
    <t>325067</t>
  </si>
  <si>
    <t>GOOD SAMARITAN SOCIETY LAS CRUCES VILLAGE</t>
  </si>
  <si>
    <t>435044</t>
  </si>
  <si>
    <t>GOOD SAMARITAN SOCIETY LUTHER MANOR</t>
  </si>
  <si>
    <t>435124</t>
  </si>
  <si>
    <t>GOOD SAMARITAN SOCIETY MILLER</t>
  </si>
  <si>
    <t>355106</t>
  </si>
  <si>
    <t>GOOD SAMARITAN SOCIETY MILLER POINTE A PROSPERA CO</t>
  </si>
  <si>
    <t>435104</t>
  </si>
  <si>
    <t>GOOD SAMARITAN SOCIETY NEW UNDERWOOD</t>
  </si>
  <si>
    <t>435095</t>
  </si>
  <si>
    <t>GOOD SAMARITAN SOCIETY SCOTLAND</t>
  </si>
  <si>
    <t>435046</t>
  </si>
  <si>
    <t>GOOD SAMARITAN SOCIETY SIOUX FALLS CENTER</t>
  </si>
  <si>
    <t>435045</t>
  </si>
  <si>
    <t>GOOD SAMARITAN SOCIETY SIOUX FALLS VILLAGE</t>
  </si>
  <si>
    <t>435098</t>
  </si>
  <si>
    <t>GOOD SAMARITAN SOCIETY TYNDALL</t>
  </si>
  <si>
    <t>435106</t>
  </si>
  <si>
    <t>GOOD SAMARITAN SOCIETY WAGNER</t>
  </si>
  <si>
    <t>455627</t>
  </si>
  <si>
    <t>GOOD SAMARITAN SOCIETY-DENTON VILLAGE</t>
  </si>
  <si>
    <t>035244</t>
  </si>
  <si>
    <t>GOOD SAMARITAN SOCIETY-PRESCOTT VALLEY</t>
  </si>
  <si>
    <t>035158</t>
  </si>
  <si>
    <t>GOOD SAMARITAN SOCIETY-PRESCOTT VILLAGE</t>
  </si>
  <si>
    <t>035214</t>
  </si>
  <si>
    <t>GOOD SAMARITAN SOCIETY-QUIBURI MISSION</t>
  </si>
  <si>
    <t>675025</t>
  </si>
  <si>
    <t>GOOD SAMARITAN SOCIETY--WHITE ACRES</t>
  </si>
  <si>
    <t>265528</t>
  </si>
  <si>
    <t>GOOD SHEPHERD CARE CENTER</t>
  </si>
  <si>
    <t>265705</t>
  </si>
  <si>
    <t>GOOD SHEPHERD COMMUNITY CARE AND REHABILITATION</t>
  </si>
  <si>
    <t>185222</t>
  </si>
  <si>
    <t>GOOD SHEPHERD HEALTH AND REHABILITATION</t>
  </si>
  <si>
    <t>555061</t>
  </si>
  <si>
    <t>GOOD SHEPHERD HEALTH CARE CENTER OF SANTA MONICA</t>
  </si>
  <si>
    <t>165072</t>
  </si>
  <si>
    <t>GOOD SHEPHERD HEALTH CENTER</t>
  </si>
  <si>
    <t>365963</t>
  </si>
  <si>
    <t>GOOD SHEPHERD HOME</t>
  </si>
  <si>
    <t>395018</t>
  </si>
  <si>
    <t>GOOD SHEPHERD HOME RAKER CENTER</t>
  </si>
  <si>
    <t>396108</t>
  </si>
  <si>
    <t>GOOD SHEPHERD HOME-BETHLEHEM</t>
  </si>
  <si>
    <t>245269</t>
  </si>
  <si>
    <t>GOOD SHEPHERD LUTHERAN HOME</t>
  </si>
  <si>
    <t>245393</t>
  </si>
  <si>
    <t>285148</t>
  </si>
  <si>
    <t>515038</t>
  </si>
  <si>
    <t>GOOD SHEPHERD NURSING HOME</t>
  </si>
  <si>
    <t>525509</t>
  </si>
  <si>
    <t>GOOD SHEPHERD SERVICES LTD</t>
  </si>
  <si>
    <t>365093</t>
  </si>
  <si>
    <t>GOOD SHEPHERD THE</t>
  </si>
  <si>
    <t>366236</t>
  </si>
  <si>
    <t>GOOD SHEPHERD VILLAGE</t>
  </si>
  <si>
    <t>335859</t>
  </si>
  <si>
    <t>GOOD SHEPHERD VILLAGE AT ENDWELL</t>
  </si>
  <si>
    <t>335527</t>
  </si>
  <si>
    <t>GOOD SHEPHERD-FAIRVIEW HOME INC</t>
  </si>
  <si>
    <t>45F411</t>
  </si>
  <si>
    <t>GOODALL WITCHER NURSING FACILITY</t>
  </si>
  <si>
    <t>015204</t>
  </si>
  <si>
    <t>GOODWATER HEALTHCARE CENTER</t>
  </si>
  <si>
    <t>215250</t>
  </si>
  <si>
    <t>GOODWILL MENNONITE HOME, INC.</t>
  </si>
  <si>
    <t>495057</t>
  </si>
  <si>
    <t>GOODWIN HOUSE ALEXANDRIA</t>
  </si>
  <si>
    <t>495171</t>
  </si>
  <si>
    <t>GOODWIN HOUSE BAILEY'S CROSSROADS</t>
  </si>
  <si>
    <t>28E257</t>
  </si>
  <si>
    <t>GORDON COUNTRYSIDE CARE</t>
  </si>
  <si>
    <t>115584</t>
  </si>
  <si>
    <t>GORDON HEALTH AND REHABILITATION</t>
  </si>
  <si>
    <t>555797</t>
  </si>
  <si>
    <t>GORDON LANE CARE CENTER</t>
  </si>
  <si>
    <t>205166</t>
  </si>
  <si>
    <t>GORHAM HOUSE</t>
  </si>
  <si>
    <t>535057</t>
  </si>
  <si>
    <t>GOSHEN HEALTHCARE COMMUNITY</t>
  </si>
  <si>
    <t>045439</t>
  </si>
  <si>
    <t>GOSNELL HEALTH AND REHAB</t>
  </si>
  <si>
    <t>145526</t>
  </si>
  <si>
    <t>GOTTLIEB MEMORIAL HOSPITAL</t>
  </si>
  <si>
    <t>335642</t>
  </si>
  <si>
    <t>GOWANDA REHABILITATION AND NURSING CENTER</t>
  </si>
  <si>
    <t>265800</t>
  </si>
  <si>
    <t>GOWER CONVALESCENT CENTER, INC</t>
  </si>
  <si>
    <t>415014</t>
  </si>
  <si>
    <t>GRACE BARKER NURSING CENTER</t>
  </si>
  <si>
    <t>366263</t>
  </si>
  <si>
    <t>GRACE BRETHREN VILLAGE</t>
  </si>
  <si>
    <t>455893</t>
  </si>
  <si>
    <t>GRACE CARE CENTER OF HENRIETTA</t>
  </si>
  <si>
    <t>675554</t>
  </si>
  <si>
    <t>GRACE CARE CENTER OF NOCONA</t>
  </si>
  <si>
    <t>455611</t>
  </si>
  <si>
    <t>GRACE CARE CENTER OF OLNEY</t>
  </si>
  <si>
    <t>525536</t>
  </si>
  <si>
    <t>GRACE HEALTHCARE OF OREGON</t>
  </si>
  <si>
    <t>345187</t>
  </si>
  <si>
    <t>GRACE HEIGHTS HEALTH &amp; REHABILITATION</t>
  </si>
  <si>
    <t>676154</t>
  </si>
  <si>
    <t>GRACE HILL NURSING CENTER</t>
  </si>
  <si>
    <t>05A110</t>
  </si>
  <si>
    <t>GRACE HOME INC.</t>
  </si>
  <si>
    <t>525724</t>
  </si>
  <si>
    <t>GRACE LUTHERAN COMMUNITIES - RIVER PINES</t>
  </si>
  <si>
    <t>065284</t>
  </si>
  <si>
    <t>GRACE MANOR CARE CENTER</t>
  </si>
  <si>
    <t>195258</t>
  </si>
  <si>
    <t>GRACE NURSING HOME</t>
  </si>
  <si>
    <t>065397</t>
  </si>
  <si>
    <t>GRACE POINTE CONT CARE SR CAMPUS, SKILLED NURSING</t>
  </si>
  <si>
    <t>675106</t>
  </si>
  <si>
    <t>GRACE POINTE WELLNESS CENTER</t>
  </si>
  <si>
    <t>375122</t>
  </si>
  <si>
    <t>GRACE SKILLED AND NURSING THERAPY NORMAN</t>
  </si>
  <si>
    <t>375358</t>
  </si>
  <si>
    <t>GRACE SKILLED NURSING AND THERAPY JENKS</t>
  </si>
  <si>
    <t>155635</t>
  </si>
  <si>
    <t>GRACE VILLAGE HEALTH CARE FACILITY</t>
  </si>
  <si>
    <t>445331</t>
  </si>
  <si>
    <t>GRACELAND REHABILITATION AND NURSING CARE CENTER</t>
  </si>
  <si>
    <t>38E188</t>
  </si>
  <si>
    <t>GRACELEN CARE CENTER</t>
  </si>
  <si>
    <t>115554</t>
  </si>
  <si>
    <t>GRACEMORE NURSING AND REHAB</t>
  </si>
  <si>
    <t>245432</t>
  </si>
  <si>
    <t>GRACEPOINTE CROSSING GABLES</t>
  </si>
  <si>
    <t>105662</t>
  </si>
  <si>
    <t>GRACEVILLE HEALTH CENTER</t>
  </si>
  <si>
    <t>165532</t>
  </si>
  <si>
    <t>GRACEWELL, AN EVENTIDE COMMUNITY</t>
  </si>
  <si>
    <t>375438</t>
  </si>
  <si>
    <t>GRACEWOOD HEALTH &amp; REHAB</t>
  </si>
  <si>
    <t>11A200</t>
  </si>
  <si>
    <t>GRACEWOOD NSG FACILITY(UNIT 9)</t>
  </si>
  <si>
    <t>675914</t>
  </si>
  <si>
    <t>GRACY WOODS II LIVING CENTER</t>
  </si>
  <si>
    <t>675918</t>
  </si>
  <si>
    <t>GRACY WOODS NURSING CENTER</t>
  </si>
  <si>
    <t>305053</t>
  </si>
  <si>
    <t>GRAFTON COUNTY NURSING HOME</t>
  </si>
  <si>
    <t>365716</t>
  </si>
  <si>
    <t>GRAFTON OAKS NURSING AND REHABILITATION CENTER</t>
  </si>
  <si>
    <t>345355</t>
  </si>
  <si>
    <t>GRAHAM HEALTHCARE AND REHABILITATION CENTER</t>
  </si>
  <si>
    <t>145572</t>
  </si>
  <si>
    <t>GRAHAM HOSPITAL</t>
  </si>
  <si>
    <t>455968</t>
  </si>
  <si>
    <t>GRAHAM OAKS CARE CENTER</t>
  </si>
  <si>
    <t>555459</t>
  </si>
  <si>
    <t>GRAMERCY COURT</t>
  </si>
  <si>
    <t>375410</t>
  </si>
  <si>
    <t>GRAN GRANS PLACE</t>
  </si>
  <si>
    <t>056168</t>
  </si>
  <si>
    <t>GRANADA HILLS CONVALESCENT</t>
  </si>
  <si>
    <t>555348</t>
  </si>
  <si>
    <t>GRANADA POST ACUTE</t>
  </si>
  <si>
    <t>056300</t>
  </si>
  <si>
    <t>GRANADA REHABILITATION &amp; WELLNESS CENTER, LP</t>
  </si>
  <si>
    <t>455915</t>
  </si>
  <si>
    <t>GRANBURY CARE CENTER</t>
  </si>
  <si>
    <t>455929</t>
  </si>
  <si>
    <t>GRANBURY REHAB &amp; NURSING</t>
  </si>
  <si>
    <t>265468</t>
  </si>
  <si>
    <t>GRANBY HOUSE</t>
  </si>
  <si>
    <t>525486</t>
  </si>
  <si>
    <t>GRANCARE NURSING CENTER</t>
  </si>
  <si>
    <t>555137</t>
  </si>
  <si>
    <t>GRANCELL VILLAGE OF THE JEWISH HOMES FOR THE AGING</t>
  </si>
  <si>
    <t>055077</t>
  </si>
  <si>
    <t>GRAND AVENUE HEALTHCARE &amp; WELLNESS CENTRE LP</t>
  </si>
  <si>
    <t>24E150</t>
  </si>
  <si>
    <t>GRAND AVENUE REST HOME</t>
  </si>
  <si>
    <t>015406</t>
  </si>
  <si>
    <t>GRAND BAY CONVALESCENT HOME, INC.</t>
  </si>
  <si>
    <t>105601</t>
  </si>
  <si>
    <t>GRAND BOULEVARD HEALTH AND REHABILITATION CENTER</t>
  </si>
  <si>
    <t>195376</t>
  </si>
  <si>
    <t>GRAND COVE NURSING &amp; REHABILITATION CENTER</t>
  </si>
  <si>
    <t>185332</t>
  </si>
  <si>
    <t>GRAND HAVEN NURSING HOME</t>
  </si>
  <si>
    <t>415034</t>
  </si>
  <si>
    <t>GRAND ISLANDER CENTER</t>
  </si>
  <si>
    <t>165443</t>
  </si>
  <si>
    <t>GRAND JI VANTE</t>
  </si>
  <si>
    <t>375116</t>
  </si>
  <si>
    <t>GRAND LAKE VILLA</t>
  </si>
  <si>
    <t>265717</t>
  </si>
  <si>
    <t>GRAND MANOR HEALTH CARE CENTER</t>
  </si>
  <si>
    <t>335744</t>
  </si>
  <si>
    <t>GRAND MANOR NURSING &amp; REHABILITATION CENTER</t>
  </si>
  <si>
    <t>165618</t>
  </si>
  <si>
    <t>GRAND MEADOWS</t>
  </si>
  <si>
    <t>555861</t>
  </si>
  <si>
    <t>GRAND OAKS CARE</t>
  </si>
  <si>
    <t>235499</t>
  </si>
  <si>
    <t>GRAND OAKS NURSING CENTER</t>
  </si>
  <si>
    <t>056244</t>
  </si>
  <si>
    <t>GRAND PARK CONVALESCENT HOSPITAL</t>
  </si>
  <si>
    <t>175566</t>
  </si>
  <si>
    <t>GRAND PLAINS SKILLED NURSING BY AMERICARE</t>
  </si>
  <si>
    <t>366181</t>
  </si>
  <si>
    <t>GRAND RAPIDS CARE CENTER</t>
  </si>
  <si>
    <t>365492</t>
  </si>
  <si>
    <t>GRAND RIVER HEALTH &amp; REHAB CENTER</t>
  </si>
  <si>
    <t>265480</t>
  </si>
  <si>
    <t>GRAND RIVER HEALTH CARE</t>
  </si>
  <si>
    <t>065381</t>
  </si>
  <si>
    <t>GRAND RIVER HEALTH CARE CENTER</t>
  </si>
  <si>
    <t>265882</t>
  </si>
  <si>
    <t>GRAND ROYALE, THE</t>
  </si>
  <si>
    <t>055129</t>
  </si>
  <si>
    <t>GRAND TERRACE HEALTH CARE CENTER</t>
  </si>
  <si>
    <t>455586</t>
  </si>
  <si>
    <t>GRAND TERRACE REHABILITATION AND HEALTHCARE</t>
  </si>
  <si>
    <t>366435</t>
  </si>
  <si>
    <t>GRAND THE</t>
  </si>
  <si>
    <t>235088</t>
  </si>
  <si>
    <t>GRAND TRAVERSE PAVILIONS</t>
  </si>
  <si>
    <t>155605</t>
  </si>
  <si>
    <t>GRAND VALLEY HEALTH &amp; REHAB</t>
  </si>
  <si>
    <t>056363</t>
  </si>
  <si>
    <t>GRAND VALLEY HEALTH CARE CENTER</t>
  </si>
  <si>
    <t>525624</t>
  </si>
  <si>
    <t>GRAND VIEW CARE CTR</t>
  </si>
  <si>
    <t>245368</t>
  </si>
  <si>
    <t>GRAND VILLAGE</t>
  </si>
  <si>
    <t>365809</t>
  </si>
  <si>
    <t>GRANDE LAKE HEALTHCARE CENTER</t>
  </si>
  <si>
    <t>365825</t>
  </si>
  <si>
    <t>GRANDE OAKS</t>
  </si>
  <si>
    <t>366008</t>
  </si>
  <si>
    <t>GRANDE POINTE HEALTHCARE COMMU</t>
  </si>
  <si>
    <t>525659</t>
  </si>
  <si>
    <t>GRANDE PRAIRIE CARE AND REHAB CTR LLC</t>
  </si>
  <si>
    <t>335498</t>
  </si>
  <si>
    <t>GRANDELL REHABILITATION AND NURSING CENTER</t>
  </si>
  <si>
    <t>415020</t>
  </si>
  <si>
    <t>GRANDVIEW CENTER</t>
  </si>
  <si>
    <t>115502</t>
  </si>
  <si>
    <t>GRANDVIEW HEALTH CARE CENTER</t>
  </si>
  <si>
    <t>165196</t>
  </si>
  <si>
    <t>165340</t>
  </si>
  <si>
    <t>GRANDVIEW HEALTHCARE CENTER</t>
  </si>
  <si>
    <t>265374</t>
  </si>
  <si>
    <t>165385</t>
  </si>
  <si>
    <t>GRANDVIEW HEIGHTS INC</t>
  </si>
  <si>
    <t>395623</t>
  </si>
  <si>
    <t>GRANDVIEW NURSING AND REHABILITATION</t>
  </si>
  <si>
    <t>675369</t>
  </si>
  <si>
    <t>GRANDVIEW NURSING AND REHABILITATION CENTER</t>
  </si>
  <si>
    <t>075182</t>
  </si>
  <si>
    <t>GRANDVIEW REHABILITATION AND HEALTHCARE CENTER</t>
  </si>
  <si>
    <t>235062</t>
  </si>
  <si>
    <t>GRANDVUE MEDICAL CARE FACILITY</t>
  </si>
  <si>
    <t>165208</t>
  </si>
  <si>
    <t>GRANGER NURSING &amp; REHABILITATION CENTER</t>
  </si>
  <si>
    <t>135080</t>
  </si>
  <si>
    <t>GRANGEVILLE HEALTH &amp; REHAB CENTER OF CASCADIA</t>
  </si>
  <si>
    <t>035131</t>
  </si>
  <si>
    <t>GRANITE CREEK HEALTH &amp; REHABILITATION CENTER</t>
  </si>
  <si>
    <t>555878</t>
  </si>
  <si>
    <t>GRANITE HILLS HEALTHCARE &amp; WELLNESS CENTRE, LLC</t>
  </si>
  <si>
    <t>676220</t>
  </si>
  <si>
    <t>GRANITE MESA HEALTH CENTER</t>
  </si>
  <si>
    <t>146075</t>
  </si>
  <si>
    <t>GRANITE NURSING &amp; REHABILITATION</t>
  </si>
  <si>
    <t>535013</t>
  </si>
  <si>
    <t>GRANITE REHABILITATION AND WELLNESS</t>
  </si>
  <si>
    <t>055315</t>
  </si>
  <si>
    <t>GRANT CUESTA SUB-ACUTE AND REHABILITATION CENTER</t>
  </si>
  <si>
    <t>185265</t>
  </si>
  <si>
    <t>GRANT HEALTHCARE AND REHABILITATION</t>
  </si>
  <si>
    <t>515151</t>
  </si>
  <si>
    <t>GRANT REHABILITATION AND CARE CENTER</t>
  </si>
  <si>
    <t>345292</t>
  </si>
  <si>
    <t>GRANTSBROOK NURSING AND REHABILITATION CENTER</t>
  </si>
  <si>
    <t>335331</t>
  </si>
  <si>
    <t>GRANVILLE CENTER FOR REHABILITATION AND NURSING</t>
  </si>
  <si>
    <t>676104</t>
  </si>
  <si>
    <t>GRAPEVINE MEDICAL LODGE</t>
  </si>
  <si>
    <t>235432</t>
  </si>
  <si>
    <t>GRAYLING NURSING &amp; REHAB COMMUNITY</t>
  </si>
  <si>
    <t>505016</t>
  </si>
  <si>
    <t>GRAYS HARBOR HEALTH &amp; REHABILITATION CENTER</t>
  </si>
  <si>
    <t>185177</t>
  </si>
  <si>
    <t>GRAYSON NURSING AND REHAB CENTER</t>
  </si>
  <si>
    <t>495331</t>
  </si>
  <si>
    <t>GRAYSON REHABILITATION  AND HEALTH CARE CENTER</t>
  </si>
  <si>
    <t>155218</t>
  </si>
  <si>
    <t>GREAT LAKES HEALTHCARE CENTER</t>
  </si>
  <si>
    <t>235442</t>
  </si>
  <si>
    <t>GREAT LAKES REHAB CENTER</t>
  </si>
  <si>
    <t>255311</t>
  </si>
  <si>
    <t>GREAT OAKS REHABILITATION AND HEALTHCARE CENTER</t>
  </si>
  <si>
    <t>675016</t>
  </si>
  <si>
    <t>GREAT PLAINS NURSING AND REHABILITATION</t>
  </si>
  <si>
    <t>165301</t>
  </si>
  <si>
    <t>GREAT RIVER CARE CENTER</t>
  </si>
  <si>
    <t>215314</t>
  </si>
  <si>
    <t>GREATER BALTIMORE MEDICAL CENTER SUB ACUTE UNIT</t>
  </si>
  <si>
    <t>555634</t>
  </si>
  <si>
    <t>GREATER EL MONTE COMMUNITY HOS</t>
  </si>
  <si>
    <t>146031</t>
  </si>
  <si>
    <t>GREEK AMERICAN REHAB CARE CTR</t>
  </si>
  <si>
    <t>17E071</t>
  </si>
  <si>
    <t>GREELEY COUNTY HOSPITAL LTCU</t>
  </si>
  <si>
    <t>115578</t>
  </si>
  <si>
    <t>GREEN ACRES HEALTH AND REHABILITATION</t>
  </si>
  <si>
    <t>185341</t>
  </si>
  <si>
    <t>GREEN ACRES HEALTHCARE</t>
  </si>
  <si>
    <t>555755</t>
  </si>
  <si>
    <t>GREEN ACRES HEALTHCARE CENTER</t>
  </si>
  <si>
    <t>525342</t>
  </si>
  <si>
    <t>GREEN BAY HEALTH SERVICES</t>
  </si>
  <si>
    <t>375421</t>
  </si>
  <si>
    <t>GREEN COUNTRY CARE CENTER</t>
  </si>
  <si>
    <t>315416</t>
  </si>
  <si>
    <t>GREEN HILL</t>
  </si>
  <si>
    <t>185257</t>
  </si>
  <si>
    <t>GREEN HILL REHAB AND CARE, LLC</t>
  </si>
  <si>
    <t>365362</t>
  </si>
  <si>
    <t>GREEN HILLS CENTER</t>
  </si>
  <si>
    <t>445267</t>
  </si>
  <si>
    <t>GREEN HILLS CENTER FOR REHABILITATION AND HEALING</t>
  </si>
  <si>
    <t>165577</t>
  </si>
  <si>
    <t>GREEN HILLS HEALTH CARE CENTER</t>
  </si>
  <si>
    <t>395318</t>
  </si>
  <si>
    <t>GREEN HOME, INC, THE</t>
  </si>
  <si>
    <t>065412</t>
  </si>
  <si>
    <t>GREEN HOUSE HOMES AT MIRASOL, THE</t>
  </si>
  <si>
    <t>535054</t>
  </si>
  <si>
    <t>GREEN HOUSE LIVING FOR SHERIDAN</t>
  </si>
  <si>
    <t>245536</t>
  </si>
  <si>
    <t>GREEN LEA SENIOR LIVING</t>
  </si>
  <si>
    <t>195562</t>
  </si>
  <si>
    <t>GREEN MEADOW HAVEN</t>
  </si>
  <si>
    <t>395519</t>
  </si>
  <si>
    <t>GREEN MEADOWS NURSING &amp; REHABILITATION CENTER</t>
  </si>
  <si>
    <t>365604</t>
  </si>
  <si>
    <t>GREEN MEADOWS SKILLED NURSING AND REHAB</t>
  </si>
  <si>
    <t>475040</t>
  </si>
  <si>
    <t>GREEN MOUNTAIN NURSING AND REHABILITATION</t>
  </si>
  <si>
    <t>676139</t>
  </si>
  <si>
    <t>GREEN OAKS NURSING &amp; REHABILITATION</t>
  </si>
  <si>
    <t>265703</t>
  </si>
  <si>
    <t>GREEN PARK SENIOR LIVING COMMUNITY</t>
  </si>
  <si>
    <t>245563</t>
  </si>
  <si>
    <t>GREEN PINE ACRES NURSING HOME</t>
  </si>
  <si>
    <t>395067</t>
  </si>
  <si>
    <t>GREEN RIDGE CARE CENTER</t>
  </si>
  <si>
    <t>155070</t>
  </si>
  <si>
    <t>GREEN VALLEY CARE CENTER</t>
  </si>
  <si>
    <t>295110</t>
  </si>
  <si>
    <t>GREEN VALLEY HEALTH AND WELLNESS SUITES</t>
  </si>
  <si>
    <t>676161</t>
  </si>
  <si>
    <t>GREEN VALLEY HEALTHCARE AND REHABILITATION CENTER</t>
  </si>
  <si>
    <t>385156</t>
  </si>
  <si>
    <t>GREEN VALLEY REHABILITATION HEALTH CENTER</t>
  </si>
  <si>
    <t>396086</t>
  </si>
  <si>
    <t>GREEN VALLEY SKILLED NURSING AND REHABILITATION CE</t>
  </si>
  <si>
    <t>366425</t>
  </si>
  <si>
    <t>GREEN VILLAGE SKILLED NURSING &amp; REHABILITATION LTD</t>
  </si>
  <si>
    <t>255294</t>
  </si>
  <si>
    <t>GREENBOUGH HEALTH AND REHABILITATION CENTER</t>
  </si>
  <si>
    <t>015446</t>
  </si>
  <si>
    <t>GREENBRIAR AT THE ALTAMONT SKILLED NURSING FACILIT</t>
  </si>
  <si>
    <t>365853</t>
  </si>
  <si>
    <t>GREENBRIAR CENTER</t>
  </si>
  <si>
    <t>195301</t>
  </si>
  <si>
    <t>GREENBRIAR COMMUNITY CARE CENTER</t>
  </si>
  <si>
    <t>105159</t>
  </si>
  <si>
    <t>GREENBRIAR HEALTHCARE REHABILITATION AND NURSING C</t>
  </si>
  <si>
    <t>255323</t>
  </si>
  <si>
    <t>GREENBRIAR NURSING CENTER</t>
  </si>
  <si>
    <t>365854</t>
  </si>
  <si>
    <t>GREENBRIAR NURSING CENTER THE</t>
  </si>
  <si>
    <t>675877</t>
  </si>
  <si>
    <t>GREENBRIER HEALTH CARE CENTER</t>
  </si>
  <si>
    <t>365192</t>
  </si>
  <si>
    <t>GREENBRIER HEALTH CENTER</t>
  </si>
  <si>
    <t>675816</t>
  </si>
  <si>
    <t>GREENBRIER NURSING &amp; REHABILITATION CENTER OF PALE</t>
  </si>
  <si>
    <t>675267</t>
  </si>
  <si>
    <t>GREENBRIER NURSING &amp; REHABILITATION CENTER OF TYLE</t>
  </si>
  <si>
    <t>045381</t>
  </si>
  <si>
    <t>GREENBRIER NURSING AND REHABILITATION CENTER</t>
  </si>
  <si>
    <t>375353</t>
  </si>
  <si>
    <t>GREENBRIER NURSING HOME</t>
  </si>
  <si>
    <t>495330</t>
  </si>
  <si>
    <t>GREENBRIER REGIONAL MEDICAL CENTER</t>
  </si>
  <si>
    <t>155205</t>
  </si>
  <si>
    <t>GREENCROFT HEALTHCARE</t>
  </si>
  <si>
    <t>345366</t>
  </si>
  <si>
    <t>GREENDALE FOREST NURSING AND REHABILITATION CENTER</t>
  </si>
  <si>
    <t>045424</t>
  </si>
  <si>
    <t>GREENE ACRES NURSING HOME</t>
  </si>
  <si>
    <t>495343</t>
  </si>
  <si>
    <t>GREENE ACRES REHABILITATION AND NURSING</t>
  </si>
  <si>
    <t>255277</t>
  </si>
  <si>
    <t>GREENE COUNTY HEALTH AND REHABILITATION</t>
  </si>
  <si>
    <t>015178</t>
  </si>
  <si>
    <t>GREENE COUNTY NURSING HOME</t>
  </si>
  <si>
    <t>395604</t>
  </si>
  <si>
    <t>GREENE HEALTH &amp; REHAB CENTER</t>
  </si>
  <si>
    <t>335574</t>
  </si>
  <si>
    <t>GREENE MEADOWS NURSING AND REHABILITATION CENTER</t>
  </si>
  <si>
    <t>115488</t>
  </si>
  <si>
    <t>GREENE POINT HEALTH AND REHABILITATION</t>
  </si>
  <si>
    <t>395695</t>
  </si>
  <si>
    <t>GREENERY CENTER FOR REHAB AND NURSING</t>
  </si>
  <si>
    <t>055189</t>
  </si>
  <si>
    <t>GREENFIELD CARE CENTER OF FAIRFIELD</t>
  </si>
  <si>
    <t>555066</t>
  </si>
  <si>
    <t>GREENFIELD CARE CENTER OF FILLMORE, LLC</t>
  </si>
  <si>
    <t>056151</t>
  </si>
  <si>
    <t>GREENFIELD CARE CENTER OF FULLERTON, LLC</t>
  </si>
  <si>
    <t>056458</t>
  </si>
  <si>
    <t>GREENFIELD CARE CENTER OF SOUTH GATE</t>
  </si>
  <si>
    <t>335182</t>
  </si>
  <si>
    <t>GREENFIELD HEALTH &amp; REHAB CENTER</t>
  </si>
  <si>
    <t>395262</t>
  </si>
  <si>
    <t>GREENFIELD HEALTHCARE AND REHABILITATION CENTER</t>
  </si>
  <si>
    <t>155188</t>
  </si>
  <si>
    <t>GREENFIELD HEALTHCARE CENTER</t>
  </si>
  <si>
    <t>235433</t>
  </si>
  <si>
    <t>GREENFIELD REHAB AND NURSING CENTER</t>
  </si>
  <si>
    <t>165383</t>
  </si>
  <si>
    <t>GREENFIELD REHABILITATION &amp; HEALTH CARE CENTER</t>
  </si>
  <si>
    <t>366038</t>
  </si>
  <si>
    <t>GREENFIELD SKILLED NURSING AND REHABILITATION</t>
  </si>
  <si>
    <t>146166</t>
  </si>
  <si>
    <t>GREENFIELDS OF GENEVA</t>
  </si>
  <si>
    <t>345132</t>
  </si>
  <si>
    <t>GREENHAVEN HEALTH AND REHABILITATION CENTER</t>
  </si>
  <si>
    <t>555098</t>
  </si>
  <si>
    <t>GREENHAVEN HEALTHCARE CENTER</t>
  </si>
  <si>
    <t>676241</t>
  </si>
  <si>
    <t>GREENHILL VILLAS</t>
  </si>
  <si>
    <t>555841</t>
  </si>
  <si>
    <t>GREENHILLS MANOR</t>
  </si>
  <si>
    <t>045447</t>
  </si>
  <si>
    <t>GREENHURST NURSING CENTER</t>
  </si>
  <si>
    <t>155783</t>
  </si>
  <si>
    <t>GREENLEAF HEALTH CAMPUS</t>
  </si>
  <si>
    <t>056457</t>
  </si>
  <si>
    <t>GREENRIDGE POST ACUTE</t>
  </si>
  <si>
    <t>475043</t>
  </si>
  <si>
    <t>GREENSBORO NURSING HOME</t>
  </si>
  <si>
    <t>495354</t>
  </si>
  <si>
    <t>GREENSPRING VILLAGE</t>
  </si>
  <si>
    <t>495199</t>
  </si>
  <si>
    <t>GREENSVILLE HEALTH AND REHABILITATION CENTER</t>
  </si>
  <si>
    <t>075113</t>
  </si>
  <si>
    <t>GREENTREE MANOR NURSING AND REHABILITATION CENTER</t>
  </si>
  <si>
    <t>235551</t>
  </si>
  <si>
    <t>GREENTREE OF HUBBELL REHAB AND HEALTH</t>
  </si>
  <si>
    <t>395743</t>
  </si>
  <si>
    <t>GREENTREE SKILLED NURSING AND REHABILITATION CTR</t>
  </si>
  <si>
    <t>455638</t>
  </si>
  <si>
    <t>GREENVIEW NURSING AND REHABILITATION</t>
  </si>
  <si>
    <t>105824</t>
  </si>
  <si>
    <t>GREENVILLE CARE CENTER</t>
  </si>
  <si>
    <t>675367</t>
  </si>
  <si>
    <t>GREENVILLE GARDENS</t>
  </si>
  <si>
    <t>675020</t>
  </si>
  <si>
    <t>GREENVILLE HEALTH &amp; REHABILITATION CENTER</t>
  </si>
  <si>
    <t>265547</t>
  </si>
  <si>
    <t>GREENVILLE HEALTH CARE CENTER</t>
  </si>
  <si>
    <t>145909</t>
  </si>
  <si>
    <t>GREENVILLE NURSING &amp; REHAB</t>
  </si>
  <si>
    <t>185317</t>
  </si>
  <si>
    <t>GREENVILLE NURSING AND REHABILITATION</t>
  </si>
  <si>
    <t>425042</t>
  </si>
  <si>
    <t>GREENVILLE POST ACUTE</t>
  </si>
  <si>
    <t>415087</t>
  </si>
  <si>
    <t>GREENVILLE SKILLED NURSING AND REHABILITATION</t>
  </si>
  <si>
    <t>525396</t>
  </si>
  <si>
    <t>GREENWAY MANOR</t>
  </si>
  <si>
    <t>075309</t>
  </si>
  <si>
    <t>GREENWICH WOODS REHABILITATION</t>
  </si>
  <si>
    <t>415008</t>
  </si>
  <si>
    <t>GREENWOOD CENTER</t>
  </si>
  <si>
    <t>395875</t>
  </si>
  <si>
    <t>GREENWOOD CENTER FOR NURSING AND REHAB</t>
  </si>
  <si>
    <t>395373</t>
  </si>
  <si>
    <t>GREENWOOD CENTER FOR REHABILITATION AND NURSING</t>
  </si>
  <si>
    <t>155412</t>
  </si>
  <si>
    <t>GREENWOOD HEALTH AND LIVING COMMUNITY</t>
  </si>
  <si>
    <t>155193</t>
  </si>
  <si>
    <t>GREENWOOD HEALTHCARE CENTER</t>
  </si>
  <si>
    <t>315215</t>
  </si>
  <si>
    <t>GREENWOOD HOUSE HOME FOR THE JEWISH AGED</t>
  </si>
  <si>
    <t>155788</t>
  </si>
  <si>
    <t>GREENWOOD MEADOWS</t>
  </si>
  <si>
    <t>185187</t>
  </si>
  <si>
    <t>GREENWOOD NURSING &amp; REHABILITATION CENTER</t>
  </si>
  <si>
    <t>225736</t>
  </si>
  <si>
    <t>425388</t>
  </si>
  <si>
    <t>GREENWOOD TRANSITIONAL REHABILITATION UNIT</t>
  </si>
  <si>
    <t>155026</t>
  </si>
  <si>
    <t>GREENWOOD VILLAGE SOUTH</t>
  </si>
  <si>
    <t>265721</t>
  </si>
  <si>
    <t>GREGORY RIDGE HEALTH CARE CENTER</t>
  </si>
  <si>
    <t>205158</t>
  </si>
  <si>
    <t>GREGORY WING OF ST ANDREWS VILLAGE</t>
  </si>
  <si>
    <t>375425</t>
  </si>
  <si>
    <t>GREGSTON NURSING HOME, INC.</t>
  </si>
  <si>
    <t>255104</t>
  </si>
  <si>
    <t>GRENADA LIVING CENTER</t>
  </si>
  <si>
    <t>255156</t>
  </si>
  <si>
    <t>GRENADA REHABILITATION AND HEALTHCARE CENTER</t>
  </si>
  <si>
    <t>385190</t>
  </si>
  <si>
    <t>GRESHAM POST ACUTE CARE AND REHABILITATION</t>
  </si>
  <si>
    <t>495202</t>
  </si>
  <si>
    <t>GRETNA HEALTH AND REHABILITATION CENTER</t>
  </si>
  <si>
    <t>155809</t>
  </si>
  <si>
    <t>GREY STONE HEALTH &amp; REHABILITATION CENTER</t>
  </si>
  <si>
    <t>445242</t>
  </si>
  <si>
    <t>GREYSTONE HEALTH CARE CENTER</t>
  </si>
  <si>
    <t>045453</t>
  </si>
  <si>
    <t>GREYSTONE NURSING AND REHAB, LLC</t>
  </si>
  <si>
    <t>555776</t>
  </si>
  <si>
    <t>GRIDLEY POST ACUTE</t>
  </si>
  <si>
    <t>056111</t>
  </si>
  <si>
    <t>GRIFFITH PARK HEALTHCARE CENTER</t>
  </si>
  <si>
    <t>355039</t>
  </si>
  <si>
    <t>GRIGGS COUNTY CARE CENTER</t>
  </si>
  <si>
    <t>075275</t>
  </si>
  <si>
    <t>GRIMES CENTER</t>
  </si>
  <si>
    <t>165351</t>
  </si>
  <si>
    <t>GRISWOLD REHABILITATION &amp; HEALTH CARE CENTER</t>
  </si>
  <si>
    <t>676071</t>
  </si>
  <si>
    <t>GROESBECK LTC PARTNERS</t>
  </si>
  <si>
    <t>555572</t>
  </si>
  <si>
    <t>GROSSMONT HOSPITAL D/P SNF</t>
  </si>
  <si>
    <t>055632</t>
  </si>
  <si>
    <t>GROSSMONT POST ACUTE CARE</t>
  </si>
  <si>
    <t>335658</t>
  </si>
  <si>
    <t>GROTON COMMUNITY HEALTH CARE CTR RES CARE FAC</t>
  </si>
  <si>
    <t>395158</t>
  </si>
  <si>
    <t>GROVE AT GREENVILLE, THE</t>
  </si>
  <si>
    <t>395758</t>
  </si>
  <si>
    <t>GROVE AT HARMONY, THE</t>
  </si>
  <si>
    <t>395892</t>
  </si>
  <si>
    <t>GROVE AT LATROBE, THE</t>
  </si>
  <si>
    <t>395524</t>
  </si>
  <si>
    <t>GROVE AT NEW CASTLE, THE</t>
  </si>
  <si>
    <t>395197</t>
  </si>
  <si>
    <t>GROVE AT NEW WILMINGTON, THE</t>
  </si>
  <si>
    <t>395382</t>
  </si>
  <si>
    <t>GROVE AT NORTH HUNTINGDON, THE</t>
  </si>
  <si>
    <t>145665</t>
  </si>
  <si>
    <t>GROVE AT THE LAKE,THE</t>
  </si>
  <si>
    <t>395679</t>
  </si>
  <si>
    <t>GROVE AT WASHINGTON, THE</t>
  </si>
  <si>
    <t>146059</t>
  </si>
  <si>
    <t>GROVE HEALTH &amp; REHAB CTR, THE</t>
  </si>
  <si>
    <t>106036</t>
  </si>
  <si>
    <t>GROVE HEALTHCARE AND REHABILITATION CENTER AND REH</t>
  </si>
  <si>
    <t>395510</t>
  </si>
  <si>
    <t>GROVE MANOR</t>
  </si>
  <si>
    <t>375366</t>
  </si>
  <si>
    <t>GROVE NURSING CENTER</t>
  </si>
  <si>
    <t>145339</t>
  </si>
  <si>
    <t>GROVE OF ELMHURST, THE</t>
  </si>
  <si>
    <t>145011</t>
  </si>
  <si>
    <t>GROVE OF EVANSTON L &amp; R, THE</t>
  </si>
  <si>
    <t>145006</t>
  </si>
  <si>
    <t>GROVE OF FOX VALLEY,THE</t>
  </si>
  <si>
    <t>145307</t>
  </si>
  <si>
    <t>GROVE OF LAGRANGE PARK, THE</t>
  </si>
  <si>
    <t>145809</t>
  </si>
  <si>
    <t>GROVE OF NORTHBROOK,THE</t>
  </si>
  <si>
    <t>145860</t>
  </si>
  <si>
    <t>GROVE OF SKOKIE, THE</t>
  </si>
  <si>
    <t>145433</t>
  </si>
  <si>
    <t>GROVE OF ST CHARLES</t>
  </si>
  <si>
    <t>315147</t>
  </si>
  <si>
    <t>GROVE PARK HEALTHCARE AND REHABILITATION CENTER</t>
  </si>
  <si>
    <t>295026</t>
  </si>
  <si>
    <t>GROVER C DILS MEDICAL CENTER SNF</t>
  </si>
  <si>
    <t>105269</t>
  </si>
  <si>
    <t>GROVES CENTER</t>
  </si>
  <si>
    <t>676172</t>
  </si>
  <si>
    <t>GROVETON NURSING HOME</t>
  </si>
  <si>
    <t>165241</t>
  </si>
  <si>
    <t>GRUNDY CARE CENTER</t>
  </si>
  <si>
    <t>455869</t>
  </si>
  <si>
    <t>GUADALUPE VALLEY NURSING CENTER</t>
  </si>
  <si>
    <t>655000</t>
  </si>
  <si>
    <t>GUAM MEMORIAL HOSPITAL AUTHORITY</t>
  </si>
  <si>
    <t>245012</t>
  </si>
  <si>
    <t>GUARDIAN ANGELS CARE CENTER</t>
  </si>
  <si>
    <t>245239</t>
  </si>
  <si>
    <t>GUARDIAN ANGELS HEALTH &amp; REHAB CENTER</t>
  </si>
  <si>
    <t>105797</t>
  </si>
  <si>
    <t>GUARDIAN CARE NURSING &amp; REHABILITATION CENTER</t>
  </si>
  <si>
    <t>515002</t>
  </si>
  <si>
    <t>GUARDIAN ELDER CARE AT WHEELING</t>
  </si>
  <si>
    <t>395877</t>
  </si>
  <si>
    <t>GUARDIAN HEALTHCARE HIGHLAND VIEW</t>
  </si>
  <si>
    <t>395698</t>
  </si>
  <si>
    <t>GUARDIAN HEALTHCARE MEADOWCREST</t>
  </si>
  <si>
    <t>056008</t>
  </si>
  <si>
    <t>GUARDIAN REHABILITATION HOSPITAL</t>
  </si>
  <si>
    <t>195551</t>
  </si>
  <si>
    <t>GUEST HOUSE NURSING AND REHABILITATION</t>
  </si>
  <si>
    <t>195458</t>
  </si>
  <si>
    <t>GUEYDAN MEMORIAL GUEST HOME</t>
  </si>
  <si>
    <t>495112</t>
  </si>
  <si>
    <t>GUGGENHEIMER HEALTH AND REHAB CENTER</t>
  </si>
  <si>
    <t>345460</t>
  </si>
  <si>
    <t>GUILFORD HEALTH CARE CENTER</t>
  </si>
  <si>
    <t>075235</t>
  </si>
  <si>
    <t>GUILFORD HOUSE, THE</t>
  </si>
  <si>
    <t>015456</t>
  </si>
  <si>
    <t>GULF COAST HEALTH AND REHABILITATION, LLC</t>
  </si>
  <si>
    <t>106122</t>
  </si>
  <si>
    <t>GULF COAST MEDICAL CENTER SKILLED NURSING UNIT</t>
  </si>
  <si>
    <t>105672</t>
  </si>
  <si>
    <t>GULF COAST VILLAGE</t>
  </si>
  <si>
    <t>675892</t>
  </si>
  <si>
    <t>GULF POINTE PLAZA</t>
  </si>
  <si>
    <t>105978</t>
  </si>
  <si>
    <t>GULF SHORE CARE CENTER</t>
  </si>
  <si>
    <t>105435</t>
  </si>
  <si>
    <t>GULF SHORES CARE CENTER</t>
  </si>
  <si>
    <t>675630</t>
  </si>
  <si>
    <t>GULF SHORES REHABILITATION &amp; HEALTHCARE CENTER</t>
  </si>
  <si>
    <t>255341</t>
  </si>
  <si>
    <t>GULFPORT CARE CENTER</t>
  </si>
  <si>
    <t>106103</t>
  </si>
  <si>
    <t>GULFPORT NURSING CENTER</t>
  </si>
  <si>
    <t>105634</t>
  </si>
  <si>
    <t>GULFSIDE HEALTH AND REHABILITATION CENTER</t>
  </si>
  <si>
    <t>245528</t>
  </si>
  <si>
    <t>GUNDERSEN HARMONY CARE CENTER</t>
  </si>
  <si>
    <t>245487</t>
  </si>
  <si>
    <t>GUNDERSEN ST ELIZABETH'S CARE CENTER</t>
  </si>
  <si>
    <t>065144</t>
  </si>
  <si>
    <t>GUNNISON VALLEY HEALTH SENIOR CARE CENTER</t>
  </si>
  <si>
    <t>335696</t>
  </si>
  <si>
    <t>GURWIN JEWISH NURSING AND REHABILITATION CENTER</t>
  </si>
  <si>
    <t>335768</t>
  </si>
  <si>
    <t>GUTHRIE CORTLAND MEDICAL CENTER</t>
  </si>
  <si>
    <t>165334</t>
  </si>
  <si>
    <t>GUTTENBERG CARE CENTER</t>
  </si>
  <si>
    <t>395356</t>
  </si>
  <si>
    <t>GUY AND MARY FELT MANOR, INC</t>
  </si>
  <si>
    <t>395479</t>
  </si>
  <si>
    <t>GWYNEDD HEALTHCARE AND REHABILITATION CENTER</t>
  </si>
  <si>
    <t>146042</t>
  </si>
  <si>
    <t>H &amp; J VONDERLIETH LVG CTR, THE</t>
  </si>
  <si>
    <t>455608</t>
  </si>
  <si>
    <t>HACIENDA OAKS AT BEEVILLE</t>
  </si>
  <si>
    <t>305038</t>
  </si>
  <si>
    <t>HACKETT HILL HEALTHCARE CENTER</t>
  </si>
  <si>
    <t>215336</t>
  </si>
  <si>
    <t>HAGERSTOWN HEALTHCARE CENTER</t>
  </si>
  <si>
    <t>395592</t>
  </si>
  <si>
    <t>HAIDA HEALTHCARE AND REHABILITATION CENTER</t>
  </si>
  <si>
    <t>105442</t>
  </si>
  <si>
    <t>HAINES CITY REHABILITATION AND NURSING CENTER</t>
  </si>
  <si>
    <t>165483</t>
  </si>
  <si>
    <t>HALCYON HOUSE</t>
  </si>
  <si>
    <t>125045</t>
  </si>
  <si>
    <t>HALE ANUENUE RESTORATIVE CARE</t>
  </si>
  <si>
    <t>125032</t>
  </si>
  <si>
    <t>HALE HO'OLA HAMAKUA</t>
  </si>
  <si>
    <t>125062</t>
  </si>
  <si>
    <t>HALE KUPUNA HERITAGE HOME, LLC</t>
  </si>
  <si>
    <t>125007</t>
  </si>
  <si>
    <t>HALE MAKUA - KAHULUI</t>
  </si>
  <si>
    <t>125056</t>
  </si>
  <si>
    <t>HALE MAKUA HEALTH SERVICES</t>
  </si>
  <si>
    <t>125050</t>
  </si>
  <si>
    <t>HALE MALAMALAMA</t>
  </si>
  <si>
    <t>125011</t>
  </si>
  <si>
    <t>HALE NANI REHABILITATION AND NURSING CENTER</t>
  </si>
  <si>
    <t>125069</t>
  </si>
  <si>
    <t>HALE OLA KINO BY ARCADIA</t>
  </si>
  <si>
    <t>525596</t>
  </si>
  <si>
    <t>HALES CORNERS CARE CTR</t>
  </si>
  <si>
    <t>015157</t>
  </si>
  <si>
    <t>HALEYVILLE HEALTH CARE CENTER</t>
  </si>
  <si>
    <t>365291</t>
  </si>
  <si>
    <t>HALL OF FAME REHABILITATION AND NURSING CENTER</t>
  </si>
  <si>
    <t>675095</t>
  </si>
  <si>
    <t>HALLETTSVILLE NURSING AND REHABILITATION</t>
  </si>
  <si>
    <t>165798</t>
  </si>
  <si>
    <t>HALLMAR VILLAGE</t>
  </si>
  <si>
    <t>165333</t>
  </si>
  <si>
    <t>HALLMARK CARE CENTER</t>
  </si>
  <si>
    <t>145769</t>
  </si>
  <si>
    <t>HALLMARK HC OF CARLINVILLE</t>
  </si>
  <si>
    <t>425326</t>
  </si>
  <si>
    <t>HALLMARK HEALTHCARE CENTER</t>
  </si>
  <si>
    <t>145691</t>
  </si>
  <si>
    <t>HALLMARK HEALTHCARE OF PEKIN</t>
  </si>
  <si>
    <t>505313</t>
  </si>
  <si>
    <t>HALLMARK MANOR</t>
  </si>
  <si>
    <t>065233</t>
  </si>
  <si>
    <t>HALLMARK NURSING CENTER</t>
  </si>
  <si>
    <t>245569</t>
  </si>
  <si>
    <t>HALSTAD LIVING CENTER</t>
  </si>
  <si>
    <t>175446</t>
  </si>
  <si>
    <t>HALSTEAD HEALTH AND REHABILITATION CENTER</t>
  </si>
  <si>
    <t>075366</t>
  </si>
  <si>
    <t>HAMDEN REHABILITATION &amp; HEALTH CARE CENTER</t>
  </si>
  <si>
    <t>395224</t>
  </si>
  <si>
    <t>HAMILTON ARMS CENTER</t>
  </si>
  <si>
    <t>155672</t>
  </si>
  <si>
    <t>HAMILTON GROVE</t>
  </si>
  <si>
    <t>315423</t>
  </si>
  <si>
    <t>HAMILTON GROVE HEALTHCARE AND REHABILITATION, LLC</t>
  </si>
  <si>
    <t>525664</t>
  </si>
  <si>
    <t>HAMILTON HEALTH SERVICES</t>
  </si>
  <si>
    <t>335615</t>
  </si>
  <si>
    <t>HAMILTON MANOR NURSING HOME</t>
  </si>
  <si>
    <t>235382</t>
  </si>
  <si>
    <t>HAMILTON NURSING HOME</t>
  </si>
  <si>
    <t>335710</t>
  </si>
  <si>
    <t>HAMILTON PARK NURSING AND REHABILITATION CENTER</t>
  </si>
  <si>
    <t>315347</t>
  </si>
  <si>
    <t>HAMILTON PLACE AT THE PINES AT WHITING</t>
  </si>
  <si>
    <t>155803</t>
  </si>
  <si>
    <t>HAMILTON POINTE HEALTH AND REHAB</t>
  </si>
  <si>
    <t>155793</t>
  </si>
  <si>
    <t>HAMILTON TRACE OF FISHERS</t>
  </si>
  <si>
    <t>105485</t>
  </si>
  <si>
    <t>HAMLIN PLACE OF BOYNTON BEACH</t>
  </si>
  <si>
    <t>525499</t>
  </si>
  <si>
    <t>HAMMOND HEALTH SERVICES</t>
  </si>
  <si>
    <t>195611</t>
  </si>
  <si>
    <t>HAMMOND NURSING HOME</t>
  </si>
  <si>
    <t>145464</t>
  </si>
  <si>
    <t>HAMMOND-HENRY DISTRICT HSP</t>
  </si>
  <si>
    <t>215088</t>
  </si>
  <si>
    <t>HAMMONDS LANE CENTER</t>
  </si>
  <si>
    <t>155423</t>
  </si>
  <si>
    <t>HAMMOND-WHITING CARE CENTER</t>
  </si>
  <si>
    <t>315209</t>
  </si>
  <si>
    <t>HAMMONTON CENTER FOR REHABILITATION AND HEALTHCARE</t>
  </si>
  <si>
    <t>065146</t>
  </si>
  <si>
    <t>HAMPDEN HILLS POST ACUTE</t>
  </si>
  <si>
    <t>515176</t>
  </si>
  <si>
    <t>HAMPSHIRE CENTER</t>
  </si>
  <si>
    <t>515080</t>
  </si>
  <si>
    <t>HAMPSHIRE MEMORIAL HOSPITAL</t>
  </si>
  <si>
    <t>105715</t>
  </si>
  <si>
    <t>HAMPTON COURT NURSING AND REHABILITATION CENTER</t>
  </si>
  <si>
    <t>495287</t>
  </si>
  <si>
    <t>HAMPTON HEALTH &amp; REHAB CENTER, LLC</t>
  </si>
  <si>
    <t>395249</t>
  </si>
  <si>
    <t>HAMPTON HOUSE REHABILITATION AND NURSING CENTER</t>
  </si>
  <si>
    <t>235411</t>
  </si>
  <si>
    <t>HAMPTON NURSING AND REHAB</t>
  </si>
  <si>
    <t>155753</t>
  </si>
  <si>
    <t>HAMPTON OAKS HEALTH CAMPUS</t>
  </si>
  <si>
    <t>045476</t>
  </si>
  <si>
    <t>HAMPTON PLACE HEALTHCARE, LLC</t>
  </si>
  <si>
    <t>315312</t>
  </si>
  <si>
    <t>HAMPTON RIDGE HEALTHCARE AND REHABILITATION</t>
  </si>
  <si>
    <t>366329</t>
  </si>
  <si>
    <t>HAMPTON WOODS NURSING CENTER, INC</t>
  </si>
  <si>
    <t>015073</t>
  </si>
  <si>
    <t>HANCEVILLE NURSING &amp; REHAB CENTER, INC</t>
  </si>
  <si>
    <t>445459</t>
  </si>
  <si>
    <t>HANCOCK MANOR NURSING HOME</t>
  </si>
  <si>
    <t>225718</t>
  </si>
  <si>
    <t>HANCOCK PARK REHABILIATION AND NURSING CENTER</t>
  </si>
  <si>
    <t>035016</t>
  </si>
  <si>
    <t>HANDMAKER HOME FOR THE AGING</t>
  </si>
  <si>
    <t>056288</t>
  </si>
  <si>
    <t>HANFORD POST ACUTE</t>
  </si>
  <si>
    <t>225547</t>
  </si>
  <si>
    <t>HANNAH B G SHAW HOME</t>
  </si>
  <si>
    <t>225290</t>
  </si>
  <si>
    <t>HANNAH DUSTON HEALTHCARE CENTER</t>
  </si>
  <si>
    <t>395016</t>
  </si>
  <si>
    <t>HANOVER HALL FOR NURSING AND REHABILITATION</t>
  </si>
  <si>
    <t>495266</t>
  </si>
  <si>
    <t>HANOVER HEALTH AND REHABILITATION CENTER</t>
  </si>
  <si>
    <t>365292</t>
  </si>
  <si>
    <t>HANOVER HEALTHCARE CENTER</t>
  </si>
  <si>
    <t>305009</t>
  </si>
  <si>
    <t>HANOVER HILL HEALTH CARE CENTER</t>
  </si>
  <si>
    <t>305020</t>
  </si>
  <si>
    <t>HANOVER TERRACE HEALTH AND REHABILITATION CENTER</t>
  </si>
  <si>
    <t>675853</t>
  </si>
  <si>
    <t>HANSFORD COUNTY HOSPITAL DISTRICT DBA LAKERIDGE NU</t>
  </si>
  <si>
    <t>45F497</t>
  </si>
  <si>
    <t>HANSFORD MANOR</t>
  </si>
  <si>
    <t>045472</t>
  </si>
  <si>
    <t>HAPPY HOME NURSING AND REHAB</t>
  </si>
  <si>
    <t>165405</t>
  </si>
  <si>
    <t>HAPPY SIESTA HEALTH CARE CENTER</t>
  </si>
  <si>
    <t>115431</t>
  </si>
  <si>
    <t>HARALSON NSG &amp; REHAB CENTER</t>
  </si>
  <si>
    <t>445527</t>
  </si>
  <si>
    <t>HARBERT HILLS ACADEMY N H</t>
  </si>
  <si>
    <t>525534</t>
  </si>
  <si>
    <t>HARBOR HAVEN HEALTH &amp; REHABILITATION</t>
  </si>
  <si>
    <t>155653</t>
  </si>
  <si>
    <t>HARBOR HEALTH &amp; REHAB</t>
  </si>
  <si>
    <t>365564</t>
  </si>
  <si>
    <t>HARBOR HEALTHCARE OF IRONTON</t>
  </si>
  <si>
    <t>205122</t>
  </si>
  <si>
    <t>HARBOR HILL CENTER</t>
  </si>
  <si>
    <t>225662</t>
  </si>
  <si>
    <t>HARBOR HOUSE NURSING &amp; REHABILITATION CENTER</t>
  </si>
  <si>
    <t>676185</t>
  </si>
  <si>
    <t>HARBOR LAKES NURSING AND REHABILITATION CENTER</t>
  </si>
  <si>
    <t>056192</t>
  </si>
  <si>
    <t>HARBOR POST ACUTE CARE CENTER</t>
  </si>
  <si>
    <t>676478</t>
  </si>
  <si>
    <t>HARBOR VALLEY HEALTH AND REHABILITATION</t>
  </si>
  <si>
    <t>055742</t>
  </si>
  <si>
    <t>HARBOR VILLA CARE CENTER</t>
  </si>
  <si>
    <t>075196</t>
  </si>
  <si>
    <t>HARBOR VILLAGE NORTH HEALTH AND REHABILITATION CEN</t>
  </si>
  <si>
    <t>495395</t>
  </si>
  <si>
    <t>HARBOR'S EDGE</t>
  </si>
  <si>
    <t>115012</t>
  </si>
  <si>
    <t>HARBORVIEW DECATUR</t>
  </si>
  <si>
    <t>115291</t>
  </si>
  <si>
    <t>HARBORVIEW HEALTH CENTER OF AUGUSTA</t>
  </si>
  <si>
    <t>115414</t>
  </si>
  <si>
    <t>HARBORVIEW HEALTH SYSTEMS JESUP</t>
  </si>
  <si>
    <t>115329</t>
  </si>
  <si>
    <t>HARBORVIEW HEALTH SYSTEMS THOMASTON</t>
  </si>
  <si>
    <t>345234</t>
  </si>
  <si>
    <t>HARBORVIEW LUMBERTON</t>
  </si>
  <si>
    <t>395256</t>
  </si>
  <si>
    <t>HARBORVIEW REHABILITATION AND CARE CENTER AT LANSD</t>
  </si>
  <si>
    <t>395277</t>
  </si>
  <si>
    <t>HARBORVIEW REHABILITATION CARE CENTER AT DOYLESTOW</t>
  </si>
  <si>
    <t>115363</t>
  </si>
  <si>
    <t>HARBORVIEW ROME</t>
  </si>
  <si>
    <t>115265</t>
  </si>
  <si>
    <t>HARBORVIEW SATILLA</t>
  </si>
  <si>
    <t>115501</t>
  </si>
  <si>
    <t>HARBORVIEW THOMASVILLE</t>
  </si>
  <si>
    <t>115412</t>
  </si>
  <si>
    <t>HARBORVIEW TIFTON</t>
  </si>
  <si>
    <t>105538</t>
  </si>
  <si>
    <t>HARBOUR HEALTH CENTER</t>
  </si>
  <si>
    <t>155381</t>
  </si>
  <si>
    <t>HARBOUR MANOR HEALTH &amp; LIVING COMMUNITY</t>
  </si>
  <si>
    <t>315525</t>
  </si>
  <si>
    <t>HARBOUR VIEW SENIOR LIVING CORP</t>
  </si>
  <si>
    <t>105598</t>
  </si>
  <si>
    <t>HARBOURS EDGE</t>
  </si>
  <si>
    <t>106041</t>
  </si>
  <si>
    <t>HARBOURWOOD POST-ACUTE AND REHABILITATION CENTER</t>
  </si>
  <si>
    <t>155149</t>
  </si>
  <si>
    <t>HARCOURT TERRACE NURSING AND REHABILITATION</t>
  </si>
  <si>
    <t>445372</t>
  </si>
  <si>
    <t>HARDIN COUNTY NH</t>
  </si>
  <si>
    <t>366134</t>
  </si>
  <si>
    <t>HARDIN HILLS HEALTH CENTER</t>
  </si>
  <si>
    <t>44E166</t>
  </si>
  <si>
    <t>HARDIN HOME</t>
  </si>
  <si>
    <t>366340</t>
  </si>
  <si>
    <t>HARDING POINTE</t>
  </si>
  <si>
    <t>185302</t>
  </si>
  <si>
    <t>HARDINSBURG NURSING AND REHABILITATION CENTER</t>
  </si>
  <si>
    <t>185166</t>
  </si>
  <si>
    <t>HARLAN HEALTH AND REHABILITATION CENTER</t>
  </si>
  <si>
    <t>335522</t>
  </si>
  <si>
    <t>HARLEM CTR FOR NURSING AND REHABILITATION, L L C</t>
  </si>
  <si>
    <t>675606</t>
  </si>
  <si>
    <t>HARLINGEN NURSING AND REHABILITATION CENTER</t>
  </si>
  <si>
    <t>366001</t>
  </si>
  <si>
    <t>HARMAR PLACE REHAB &amp; EXTENDED CARE</t>
  </si>
  <si>
    <t>396048</t>
  </si>
  <si>
    <t>HARMAR VILLAGE HEALTH &amp; REHAB CENTER</t>
  </si>
  <si>
    <t>295048</t>
  </si>
  <si>
    <t>HARMON HOSPITAL - SNF</t>
  </si>
  <si>
    <t>395726</t>
  </si>
  <si>
    <t>HARMON HOUSE HEALTH &amp; REHAB CENTER</t>
  </si>
  <si>
    <t>676370</t>
  </si>
  <si>
    <t>HARMONEE HOUSE</t>
  </si>
  <si>
    <t>675595</t>
  </si>
  <si>
    <t>HARMONY CARE AT BEAUMONT</t>
  </si>
  <si>
    <t>675564</t>
  </si>
  <si>
    <t>HARMONY CARE AT GIDDINGS</t>
  </si>
  <si>
    <t>675233</t>
  </si>
  <si>
    <t>HARMONY CARE AT GOLFCREST</t>
  </si>
  <si>
    <t>675769</t>
  </si>
  <si>
    <t>HARMONY CARE AT STAMFORD</t>
  </si>
  <si>
    <t>165017</t>
  </si>
  <si>
    <t>HARMONY CEDAR RAPIDS</t>
  </si>
  <si>
    <t>365601</t>
  </si>
  <si>
    <t>HARMONY CENTER FOR REHABILITATION AND HEALING</t>
  </si>
  <si>
    <t>366220</t>
  </si>
  <si>
    <t>HARMONY COURT REHAB AND NURSING</t>
  </si>
  <si>
    <t>165033</t>
  </si>
  <si>
    <t>HARMONY DAVENPORT</t>
  </si>
  <si>
    <t>165104</t>
  </si>
  <si>
    <t>HARMONY DUBUQUE</t>
  </si>
  <si>
    <t>245381</t>
  </si>
  <si>
    <t>HARMONY GARDENS</t>
  </si>
  <si>
    <t>345156</t>
  </si>
  <si>
    <t>HARMONY HALL NURSING AND REHABILITATION CENTER</t>
  </si>
  <si>
    <t>686124</t>
  </si>
  <si>
    <t>HARMONY HEALTH CENTER</t>
  </si>
  <si>
    <t>145775</t>
  </si>
  <si>
    <t>HARMONY HEALTHCARE &amp; REHAB CTR</t>
  </si>
  <si>
    <t>395903</t>
  </si>
  <si>
    <t>HARMONY HILLS HEALTHCARE AND REHABILITATION CENTER</t>
  </si>
  <si>
    <t>165152</t>
  </si>
  <si>
    <t>HARMONY HOUSE HEALTH CARE CENT</t>
  </si>
  <si>
    <t>195404</t>
  </si>
  <si>
    <t>HARMONY HOUSE NURSING &amp; REHAB CTR, INC</t>
  </si>
  <si>
    <t>295024</t>
  </si>
  <si>
    <t>HARMONY MANOR SKILLED NURSING FACILITY</t>
  </si>
  <si>
    <t>145893</t>
  </si>
  <si>
    <t>HARMONY PALOS</t>
  </si>
  <si>
    <t>396138</t>
  </si>
  <si>
    <t>HARMONY PHYSICAL REHABILITATION</t>
  </si>
  <si>
    <t>065298</t>
  </si>
  <si>
    <t>HARMONY POINTE NURSING CENTER</t>
  </si>
  <si>
    <t>245114</t>
  </si>
  <si>
    <t>HARMONY RIVER LIVING CENTER</t>
  </si>
  <si>
    <t>165575</t>
  </si>
  <si>
    <t>HARMONY UTICA RIDGE</t>
  </si>
  <si>
    <t>165034</t>
  </si>
  <si>
    <t>HARMONY WATERLOO</t>
  </si>
  <si>
    <t>165601</t>
  </si>
  <si>
    <t>HARMONY WEST DES MOINES</t>
  </si>
  <si>
    <t>345478</t>
  </si>
  <si>
    <t>HARNETT WOODS NURSING AND REHABILITATION CENTER</t>
  </si>
  <si>
    <t>235050</t>
  </si>
  <si>
    <t>HAROLD AND GRACE UPJOHN COMMUNITY CARE CENTER</t>
  </si>
  <si>
    <t>375405</t>
  </si>
  <si>
    <t>HARRAH NURSING CENTER</t>
  </si>
  <si>
    <t>115725</t>
  </si>
  <si>
    <t>HARRINGTON PARK HEALTH AND REHABILITATION</t>
  </si>
  <si>
    <t>045440</t>
  </si>
  <si>
    <t>HARRIS HEALTH AND REHAB</t>
  </si>
  <si>
    <t>415108</t>
  </si>
  <si>
    <t>HARRIS HEALTH CARE CENTER NORTH</t>
  </si>
  <si>
    <t>415098</t>
  </si>
  <si>
    <t>HARRIS HEALTH CENTER LLC</t>
  </si>
  <si>
    <t>305078</t>
  </si>
  <si>
    <t>HARRIS HILL CENTER, GENESIS HEALTHCARE</t>
  </si>
  <si>
    <t>335757</t>
  </si>
  <si>
    <t>HARRIS HILL NURSING FACILITY, L L C</t>
  </si>
  <si>
    <t>155657</t>
  </si>
  <si>
    <t>HARRISON HEALTHCARE CENTER</t>
  </si>
  <si>
    <t>365065</t>
  </si>
  <si>
    <t>HARRISON PAVILION CARE CENTER</t>
  </si>
  <si>
    <t>465009</t>
  </si>
  <si>
    <t>HARRISON POINTE HEALTHCARE AND REHABILITATION</t>
  </si>
  <si>
    <t>085029</t>
  </si>
  <si>
    <t>HARRISON SENIOR LIVING OF GEORGETOWN, LLC</t>
  </si>
  <si>
    <t>155852</t>
  </si>
  <si>
    <t>HARRISON SPRINGS HEALTH CAMPUS</t>
  </si>
  <si>
    <t>155636</t>
  </si>
  <si>
    <t>HARRISON TERRACE</t>
  </si>
  <si>
    <t>366483</t>
  </si>
  <si>
    <t>HARRISON TRAIL HEALTH CAMPUS</t>
  </si>
  <si>
    <t>495093</t>
  </si>
  <si>
    <t>HARRISONBURG HLTH &amp; REHAB CNTR</t>
  </si>
  <si>
    <t>155830</t>
  </si>
  <si>
    <t>HARRISON'S CROSSING HEALTH CAMPUS</t>
  </si>
  <si>
    <t>185287</t>
  </si>
  <si>
    <t>HARRODSBURG HEALTH &amp; REHABILITATION CENTER</t>
  </si>
  <si>
    <t>315262</t>
  </si>
  <si>
    <t>HARROGATE</t>
  </si>
  <si>
    <t>125033</t>
  </si>
  <si>
    <t>HARRY AND JEANETTE WEINBERG CARE CENTER</t>
  </si>
  <si>
    <t>115449</t>
  </si>
  <si>
    <t>HART CARE CENTER</t>
  </si>
  <si>
    <t>015419</t>
  </si>
  <si>
    <t>HARTFORD HEALTH CARE</t>
  </si>
  <si>
    <t>235177</t>
  </si>
  <si>
    <t>HARTFORD NURSING &amp; REHABILITATION CENTER</t>
  </si>
  <si>
    <t>215134</t>
  </si>
  <si>
    <t>HARTLEY NURSING AND REHAB</t>
  </si>
  <si>
    <t>105632</t>
  </si>
  <si>
    <t>HARTS HARBOR HEALTH CARE CENTER</t>
  </si>
  <si>
    <t>445256</t>
  </si>
  <si>
    <t>HARTSVILLE CONVALESCENT CENTER</t>
  </si>
  <si>
    <t>265593</t>
  </si>
  <si>
    <t>HARTVILLE CARE CENTER</t>
  </si>
  <si>
    <t>115435</t>
  </si>
  <si>
    <t>HARTWELL HEALTH AND REHABILITATION</t>
  </si>
  <si>
    <t>315251</t>
  </si>
  <si>
    <t>HARTWYCK AT OAK TREE</t>
  </si>
  <si>
    <t>055544</t>
  </si>
  <si>
    <t>HARVARD CREEK POST ACUTE</t>
  </si>
  <si>
    <t>285272</t>
  </si>
  <si>
    <t>HARVARD REST HAVEN</t>
  </si>
  <si>
    <t>055917</t>
  </si>
  <si>
    <t>HARVEST CROSSING POST ACUTE</t>
  </si>
  <si>
    <t>195501</t>
  </si>
  <si>
    <t>HARVEST MANOR HEALTHCARE AND REHABILITATION CENTER</t>
  </si>
  <si>
    <t>375414</t>
  </si>
  <si>
    <t>HASKELL CARE CENTER</t>
  </si>
  <si>
    <t>375497</t>
  </si>
  <si>
    <t>HASKELL COUNTY NURSING CENTER, INC</t>
  </si>
  <si>
    <t>675014</t>
  </si>
  <si>
    <t>HASKELL HEALTHCARE CENTER</t>
  </si>
  <si>
    <t>225366</t>
  </si>
  <si>
    <t>HATHAWAY MANOR EXTENDED CARE</t>
  </si>
  <si>
    <t>225449</t>
  </si>
  <si>
    <t>HATHORNE HILL</t>
  </si>
  <si>
    <t>015023</t>
  </si>
  <si>
    <t>HATLEY HEALTH CARE INC</t>
  </si>
  <si>
    <t>415002</t>
  </si>
  <si>
    <t>HATTIE IDE CHAFFEE HOME</t>
  </si>
  <si>
    <t>255321</t>
  </si>
  <si>
    <t>HATTIESBURG HEALTH &amp; REHAB CENTER</t>
  </si>
  <si>
    <t>355051</t>
  </si>
  <si>
    <t>HATTON PRAIRIE VILLAGE</t>
  </si>
  <si>
    <t>145774</t>
  </si>
  <si>
    <t>HAVANA HEALTH CARE CENTER</t>
  </si>
  <si>
    <t>035100</t>
  </si>
  <si>
    <t>HAVASU NURSING CENTER</t>
  </si>
  <si>
    <t>035287</t>
  </si>
  <si>
    <t>HAVASU REGIONAL MEDICAL CENTER</t>
  </si>
  <si>
    <t>396106</t>
  </si>
  <si>
    <t>HAVEN CONVALESCENT HOME, INC</t>
  </si>
  <si>
    <t>255221</t>
  </si>
  <si>
    <t>HAVEN HALL HEALTH CARE CENTER</t>
  </si>
  <si>
    <t>035073</t>
  </si>
  <si>
    <t>HAVEN HEALTH GREEN VALLEY, LLC</t>
  </si>
  <si>
    <t>035127</t>
  </si>
  <si>
    <t>HAVEN HEALTH PRESCOTT, LLC</t>
  </si>
  <si>
    <t>035290</t>
  </si>
  <si>
    <t>HAVEN HEALTH SKY HARBOR, LLC</t>
  </si>
  <si>
    <t>245497</t>
  </si>
  <si>
    <t>HAVEN HOMES OF MAPLE PLAIN</t>
  </si>
  <si>
    <t>335676</t>
  </si>
  <si>
    <t>HAVEN MANOR HEALTH CARE CENTER, L L C</t>
  </si>
  <si>
    <t>195265</t>
  </si>
  <si>
    <t>HAVEN NURSING CENTER</t>
  </si>
  <si>
    <t>035118</t>
  </si>
  <si>
    <t>HAVEN OF CAMP VERDE</t>
  </si>
  <si>
    <t>035093</t>
  </si>
  <si>
    <t>HAVEN OF COTTONWOOD</t>
  </si>
  <si>
    <t>035180</t>
  </si>
  <si>
    <t>HAVEN OF DOUGLAS</t>
  </si>
  <si>
    <t>035091</t>
  </si>
  <si>
    <t>HAVEN OF FLAGSTAFF</t>
  </si>
  <si>
    <t>035233</t>
  </si>
  <si>
    <t>HAVEN OF GLOBE</t>
  </si>
  <si>
    <t>035240</t>
  </si>
  <si>
    <t>HAVEN OF LAKE HAVASU</t>
  </si>
  <si>
    <t>035277</t>
  </si>
  <si>
    <t>HAVEN OF LAKESIDE</t>
  </si>
  <si>
    <t>106052</t>
  </si>
  <si>
    <t>HAVEN OF OUR LADY OF PEACE</t>
  </si>
  <si>
    <t>035107</t>
  </si>
  <si>
    <t>HAVEN OF PHOENIX</t>
  </si>
  <si>
    <t>035172</t>
  </si>
  <si>
    <t>HAVEN OF SAFFORD</t>
  </si>
  <si>
    <t>035085</t>
  </si>
  <si>
    <t>HAVEN OF SAGUARO VALLEY</t>
  </si>
  <si>
    <t>035096</t>
  </si>
  <si>
    <t>HAVEN OF SANDPOINTE, LLC</t>
  </si>
  <si>
    <t>035059</t>
  </si>
  <si>
    <t>HAVEN OF SCOTTSDALE</t>
  </si>
  <si>
    <t>035094</t>
  </si>
  <si>
    <t>HAVEN OF SEDONA</t>
  </si>
  <si>
    <t>035139</t>
  </si>
  <si>
    <t>HAVEN OF SHOW LOW</t>
  </si>
  <si>
    <t>035086</t>
  </si>
  <si>
    <t>HAVEN OF SIERRA VISTA, LLC</t>
  </si>
  <si>
    <t>035165</t>
  </si>
  <si>
    <t>HAVEN OF TUCSON</t>
  </si>
  <si>
    <t>035197</t>
  </si>
  <si>
    <t>HAVEN OF YUMA</t>
  </si>
  <si>
    <t>395031</t>
  </si>
  <si>
    <t>HAVEN PLACE</t>
  </si>
  <si>
    <t>056053</t>
  </si>
  <si>
    <t>HAVEN POST ACUTE</t>
  </si>
  <si>
    <t>075074</t>
  </si>
  <si>
    <t>HAVENCARE AT FILOSA</t>
  </si>
  <si>
    <t>075414</t>
  </si>
  <si>
    <t>HAVENCARE AT HANCOCK HALL</t>
  </si>
  <si>
    <t>675379</t>
  </si>
  <si>
    <t>HAVENCARE NURSING AND REHABILITATION CENTER LLC</t>
  </si>
  <si>
    <t>395633</t>
  </si>
  <si>
    <t>HAVENCREST HEALTHCARE AND REHABILITATION CENTER</t>
  </si>
  <si>
    <t>245397</t>
  </si>
  <si>
    <t>HAVENWOOD CARE CENTER</t>
  </si>
  <si>
    <t>305016</t>
  </si>
  <si>
    <t>HAVENWOOD-HERITAGE HEIGHTS</t>
  </si>
  <si>
    <t>17E038</t>
  </si>
  <si>
    <t>HAVILAND OPERATOR, LLC</t>
  </si>
  <si>
    <t>165565</t>
  </si>
  <si>
    <t>HAWKEYE CARE CENTER DUBUQUE</t>
  </si>
  <si>
    <t>365813</t>
  </si>
  <si>
    <t>HAWTHORN GLEN NURSING CENTER</t>
  </si>
  <si>
    <t>106098</t>
  </si>
  <si>
    <t>HAWTHORNE CENTER FOR REHAB &amp; HEALING  OF SARASOTA</t>
  </si>
  <si>
    <t>105602</t>
  </si>
  <si>
    <t>HAWTHORNE CENTER FOR REHABILITATION AND HEALING OF</t>
  </si>
  <si>
    <t>105881</t>
  </si>
  <si>
    <t>555677</t>
  </si>
  <si>
    <t>HAWTHORNE HEALTHCARE &amp; WELLNESS CENTRE, LP</t>
  </si>
  <si>
    <t>205098</t>
  </si>
  <si>
    <t>HAWTHORNE HOUSE</t>
  </si>
  <si>
    <t>146090</t>
  </si>
  <si>
    <t>HAWTHORNE INN OF DANVILLE</t>
  </si>
  <si>
    <t>05A315</t>
  </si>
  <si>
    <t>HAYES CONVALESCENT HOSPITAL</t>
  </si>
  <si>
    <t>24E508</t>
  </si>
  <si>
    <t>HAYES RESIDENCE</t>
  </si>
  <si>
    <t>335656</t>
  </si>
  <si>
    <t>HAYM SOLOMON HOME FOR THE AGED</t>
  </si>
  <si>
    <t>345414</t>
  </si>
  <si>
    <t>HAYMOUNT REHABILITATION &amp; NURSING CENTER, INC</t>
  </si>
  <si>
    <t>455960</t>
  </si>
  <si>
    <t>HAYS NURSING AND REHABILITATION CENTER</t>
  </si>
  <si>
    <t>055338</t>
  </si>
  <si>
    <t>HAYWARD CONVALESCENT HOSPITAL</t>
  </si>
  <si>
    <t>055434</t>
  </si>
  <si>
    <t>HAYWARD GARDENS POST ACUTE</t>
  </si>
  <si>
    <t>525434</t>
  </si>
  <si>
    <t>HAYWARD HEALTH SERVICES</t>
  </si>
  <si>
    <t>055874</t>
  </si>
  <si>
    <t>HAYWARD HEALTHCARE &amp; WELLNESS CENTER</t>
  </si>
  <si>
    <t>056447</t>
  </si>
  <si>
    <t>HAYWARD HILLS HEALTH CARE CENTER</t>
  </si>
  <si>
    <t>185134</t>
  </si>
  <si>
    <t>HAZARD HEALTH AND REHABILITATION CENTER</t>
  </si>
  <si>
    <t>055462</t>
  </si>
  <si>
    <t>HAZEL HAWKINS MEMORIAL HOSPITAL D/P SNF</t>
  </si>
  <si>
    <t>235602</t>
  </si>
  <si>
    <t>HAZEL I FINDLAY COUNTRY MANOR</t>
  </si>
  <si>
    <t>115626</t>
  </si>
  <si>
    <t>HAZELHURST COURT CARE AND REHABILITATION CENTER</t>
  </si>
  <si>
    <t>395833</t>
  </si>
  <si>
    <t>HCC AT WHITE HORSE VILLAGE</t>
  </si>
  <si>
    <t>555590</t>
  </si>
  <si>
    <t>HEALDSBURG HOSPITAL D/P SNF</t>
  </si>
  <si>
    <t>495079</t>
  </si>
  <si>
    <t>HEALTH CARE CENTER LUCY CORR</t>
  </si>
  <si>
    <t>555524</t>
  </si>
  <si>
    <t>HEALTH CARE CTR AT THE FORUM AT RANCHO SAN ANTONIO</t>
  </si>
  <si>
    <t>015407</t>
  </si>
  <si>
    <t>HEALTH CARE INC</t>
  </si>
  <si>
    <t>315348</t>
  </si>
  <si>
    <t>HEALTH CENTER AT BLOOMINGDALE</t>
  </si>
  <si>
    <t>065213</t>
  </si>
  <si>
    <t>HEALTH CENTER AT FRANKLIN PARK</t>
  </si>
  <si>
    <t>315210</t>
  </si>
  <si>
    <t>HEALTH CENTER AT GALLOWAY THE</t>
  </si>
  <si>
    <t>155524</t>
  </si>
  <si>
    <t>HEALTH CENTER AT GLENBURN HOME</t>
  </si>
  <si>
    <t>106111</t>
  </si>
  <si>
    <t>HEALTH CENTER AT SINAI RESIDENCES</t>
  </si>
  <si>
    <t>445111</t>
  </si>
  <si>
    <t>HEALTH CENTER AT STANDIFER PLACE, THE</t>
  </si>
  <si>
    <t>396113</t>
  </si>
  <si>
    <t>HEALTH CENTER AT THE HILL AT WHITEMARSH, THE</t>
  </si>
  <si>
    <t>365759</t>
  </si>
  <si>
    <t>HEALTH CENTER AT THE RENAISSAN</t>
  </si>
  <si>
    <t>105479</t>
  </si>
  <si>
    <t>HEALTH CENTRAL PARK</t>
  </si>
  <si>
    <t>555753</t>
  </si>
  <si>
    <t>HEALTHBRIDGE CHILDREN'S HOSPITAL - ORANGE D/P SNF</t>
  </si>
  <si>
    <t>146179</t>
  </si>
  <si>
    <t>HEALTHBRIDGE OF ARLINGTON HTS</t>
  </si>
  <si>
    <t>235723</t>
  </si>
  <si>
    <t>HEALTHBRIDGE POST-ACUTE REHABILITATION</t>
  </si>
  <si>
    <t>105539</t>
  </si>
  <si>
    <t>HEALTHCARE AND REHAB OF SANFORD</t>
  </si>
  <si>
    <t>115579</t>
  </si>
  <si>
    <t>HEALTHCARE AT COLLEGE PARK, LLC</t>
  </si>
  <si>
    <t>055674</t>
  </si>
  <si>
    <t>HEALTHCARE CENTER OF ORANGE COUNTY</t>
  </si>
  <si>
    <t>055626</t>
  </si>
  <si>
    <t>HEALTHCARE CENTRE OF FRESNO</t>
  </si>
  <si>
    <t>065417</t>
  </si>
  <si>
    <t>HEALTHCARE RESORT OF COLORADO SPRINGS, THE</t>
  </si>
  <si>
    <t>105779</t>
  </si>
  <si>
    <t>HEALTHPARK CARE CENTER</t>
  </si>
  <si>
    <t>235150</t>
  </si>
  <si>
    <t>HEALTHSOURCE SAGINAW, INC</t>
  </si>
  <si>
    <t>155153</t>
  </si>
  <si>
    <t>HEALTHWIN</t>
  </si>
  <si>
    <t>115685</t>
  </si>
  <si>
    <t>HEARDMONT HEALTH AND REHABILITATION</t>
  </si>
  <si>
    <t>355032</t>
  </si>
  <si>
    <t>HEART OF AMERICA CARE CENTER</t>
  </si>
  <si>
    <t>115471</t>
  </si>
  <si>
    <t>HEART OF GEORGIA NURSING HOME</t>
  </si>
  <si>
    <t>265254</t>
  </si>
  <si>
    <t>HEART OF THE OZARKS HEALTHCARE CENTER</t>
  </si>
  <si>
    <t>155818</t>
  </si>
  <si>
    <t>HEARTHSTONE HEALTH CAMPUS</t>
  </si>
  <si>
    <t>146015</t>
  </si>
  <si>
    <t>HEARTHSTONE MANOR</t>
  </si>
  <si>
    <t>385091</t>
  </si>
  <si>
    <t>HEARTHSTONE NURSING &amp; REHABILITATION CENTER</t>
  </si>
  <si>
    <t>455771</t>
  </si>
  <si>
    <t>HEARTHSTONE NURSING AND REHABILITATION</t>
  </si>
  <si>
    <t>295044</t>
  </si>
  <si>
    <t>HEARTHSTONE OF NORTHERN NEVADA</t>
  </si>
  <si>
    <t>185400</t>
  </si>
  <si>
    <t>HEARTHSTONE PLACE</t>
  </si>
  <si>
    <t>505027</t>
  </si>
  <si>
    <t>HEARTHSTONE, THE</t>
  </si>
  <si>
    <t>445526</t>
  </si>
  <si>
    <t>HEARTLAND</t>
  </si>
  <si>
    <t>265503</t>
  </si>
  <si>
    <t>HEARTLAND CARE AND REHABILITATION CENTER</t>
  </si>
  <si>
    <t>165397</t>
  </si>
  <si>
    <t>HEARTLAND CARE CENTER</t>
  </si>
  <si>
    <t>525521</t>
  </si>
  <si>
    <t>HEARTLAND COUNTRY VILLAGE</t>
  </si>
  <si>
    <t>425106</t>
  </si>
  <si>
    <t>HEARTLAND HEALTH CARE CENTER - GREENVILLE EAST</t>
  </si>
  <si>
    <t>425142</t>
  </si>
  <si>
    <t>HEARTLAND HEALTH CARE CENTER - UNION</t>
  </si>
  <si>
    <t>345391</t>
  </si>
  <si>
    <t>HEARTLAND LIVING &amp; REHAB AT THE MOSES H CONE MEM H</t>
  </si>
  <si>
    <t>145416</t>
  </si>
  <si>
    <t>HEARTLAND NURSING &amp; REHAB</t>
  </si>
  <si>
    <t>105755</t>
  </si>
  <si>
    <t>HEARTLAND NURSING &amp; REHAB CENTER</t>
  </si>
  <si>
    <t>425008</t>
  </si>
  <si>
    <t>HEARTLAND OF COLUMBIA REHAB AND NURSING CENTER</t>
  </si>
  <si>
    <t>045199</t>
  </si>
  <si>
    <t>HEARTLAND REHABILITATION AND CARE CENTER</t>
  </si>
  <si>
    <t>146030</t>
  </si>
  <si>
    <t>HEARTLAND SENIOR LIVING</t>
  </si>
  <si>
    <t>185399</t>
  </si>
  <si>
    <t>HEARTLAND VILLA NURSING AND REHABILITATION CENTER</t>
  </si>
  <si>
    <t>055017</t>
  </si>
  <si>
    <t>HEARTS &amp; HANDS, POST ACUTE CARE &amp; REHAB CENTER</t>
  </si>
  <si>
    <t>375493</t>
  </si>
  <si>
    <t>HEARTSWORTH CENTER FOR NURSING &amp; REHABILITATION</t>
  </si>
  <si>
    <t>555184</t>
  </si>
  <si>
    <t>HEARTWOOD AVENUE HEALTHCARE</t>
  </si>
  <si>
    <t>505326</t>
  </si>
  <si>
    <t>HEARTWOOD EXTENDED HEALTHCARE</t>
  </si>
  <si>
    <t>235373</t>
  </si>
  <si>
    <t>HEARTWOOD LODGE TRINITY HEALTH</t>
  </si>
  <si>
    <t>315072</t>
  </si>
  <si>
    <t>HEATH VILLAGE</t>
  </si>
  <si>
    <t>145173</t>
  </si>
  <si>
    <t>HEATHER HEALTH CARE CENTER</t>
  </si>
  <si>
    <t>365800</t>
  </si>
  <si>
    <t>HEATHER HILL CARE COMMUNITIES</t>
  </si>
  <si>
    <t>105343</t>
  </si>
  <si>
    <t>HEATHER HILL HEALTHCARE CENTER</t>
  </si>
  <si>
    <t>365739</t>
  </si>
  <si>
    <t>HEATHER KNOLL RETIREMENT VILLAGE</t>
  </si>
  <si>
    <t>045337</t>
  </si>
  <si>
    <t>HEATHER MANOR NURSING AND REHABILITATION CENTER</t>
  </si>
  <si>
    <t>365737</t>
  </si>
  <si>
    <t>HEATHERDOWNS REHAB &amp; RESIDENTIAL CARE CENTER</t>
  </si>
  <si>
    <t>415033</t>
  </si>
  <si>
    <t>HEATHERWOOD REHABILITATION &amp; HEALTH CARE CENTER</t>
  </si>
  <si>
    <t>375434</t>
  </si>
  <si>
    <t>HEAVENER NURSING &amp; REHAB</t>
  </si>
  <si>
    <t>415049</t>
  </si>
  <si>
    <t>HEBERT NURSING HOME</t>
  </si>
  <si>
    <t>075109</t>
  </si>
  <si>
    <t>HEBREW CENTER FOR HEALTH AND REHABILITATION</t>
  </si>
  <si>
    <t>335020</t>
  </si>
  <si>
    <t>HEBREW HOME FOR THE AGED AT RIVERDALE</t>
  </si>
  <si>
    <t>215071</t>
  </si>
  <si>
    <t>HEBREW HOME OF GREATER WASHINGTON</t>
  </si>
  <si>
    <t>525375</t>
  </si>
  <si>
    <t>HEBRON OAKS</t>
  </si>
  <si>
    <t>16E637</t>
  </si>
  <si>
    <t>HEGG MEMORIAL HEALTH CENTER</t>
  </si>
  <si>
    <t>555902</t>
  </si>
  <si>
    <t>HEIGHT STREET SKILLED CARE</t>
  </si>
  <si>
    <t>065191</t>
  </si>
  <si>
    <t>HEIGHTS POST ACUTE, THE</t>
  </si>
  <si>
    <t>365661</t>
  </si>
  <si>
    <t>HEIGHTS REHABILITATION AND HEALTHCARE CENTER, THE</t>
  </si>
  <si>
    <t>396109</t>
  </si>
  <si>
    <t>HEINZ TRANSITIONAL REHABILITATION UNIT</t>
  </si>
  <si>
    <t>265837</t>
  </si>
  <si>
    <t>HEISINGER BLUFFS HEALTHCARE WESTERN CAMPUS</t>
  </si>
  <si>
    <t>265794</t>
  </si>
  <si>
    <t>HEISINGER BLUFFS REHAB AND HEALTHCARE CENTER</t>
  </si>
  <si>
    <t>335823</t>
  </si>
  <si>
    <t>HELEN HAYES HOSPITAL R H C F</t>
  </si>
  <si>
    <t>335873</t>
  </si>
  <si>
    <t>HELEN HAYES HOSPITAL T C U</t>
  </si>
  <si>
    <t>235705</t>
  </si>
  <si>
    <t>HELEN NEWBERRY JOY HLTCU GOLDEN LEAVES LIVING CTR</t>
  </si>
  <si>
    <t>475017</t>
  </si>
  <si>
    <t>HELEN PORTER HEALTHCARE &amp; REHAB</t>
  </si>
  <si>
    <t>146088</t>
  </si>
  <si>
    <t>HELIA HEALTHCARE OF BENTON</t>
  </si>
  <si>
    <t>146045</t>
  </si>
  <si>
    <t>HELIA HEALTHCARE OF ENERGY</t>
  </si>
  <si>
    <t>145807</t>
  </si>
  <si>
    <t>HELIA HEALTHCARE OF NEWTON</t>
  </si>
  <si>
    <t>145388</t>
  </si>
  <si>
    <t>HELIA HEALTHCARE OF OLNEY</t>
  </si>
  <si>
    <t>145241</t>
  </si>
  <si>
    <t>HELIA SOUTHBELT HEALTHCARE</t>
  </si>
  <si>
    <t>225418</t>
  </si>
  <si>
    <t>HELLENIC NURSING &amp; REHABILITATION CENTER</t>
  </si>
  <si>
    <t>185183</t>
  </si>
  <si>
    <t>HELMWOOD HEALTHCARE CENTER</t>
  </si>
  <si>
    <t>555297</t>
  </si>
  <si>
    <t>HEMET HILLS POST ACUTE</t>
  </si>
  <si>
    <t>555623</t>
  </si>
  <si>
    <t>HEMET VALLEY HEALTHCARE CENTER</t>
  </si>
  <si>
    <t>285306</t>
  </si>
  <si>
    <t>HEMINGFORD CARE CENTER</t>
  </si>
  <si>
    <t>395705</t>
  </si>
  <si>
    <t>HEMPFIELD MANOR</t>
  </si>
  <si>
    <t>675940</t>
  </si>
  <si>
    <t>HEMPHILL CARE CENTER</t>
  </si>
  <si>
    <t>335808</t>
  </si>
  <si>
    <t>HEMPSTEAD PARK NURSING HOME</t>
  </si>
  <si>
    <t>146103</t>
  </si>
  <si>
    <t>HENDERSON COUNTY RET CENTER</t>
  </si>
  <si>
    <t>455986</t>
  </si>
  <si>
    <t>HENDERSON HEALTH &amp; REHABILITATION CENTER</t>
  </si>
  <si>
    <t>295037</t>
  </si>
  <si>
    <t>HENDERSON HEALTH AND REHABILITATION</t>
  </si>
  <si>
    <t>445471</t>
  </si>
  <si>
    <t>HENDERSON HEALTH AND REHABILITATION CENTER</t>
  </si>
  <si>
    <t>185402</t>
  </si>
  <si>
    <t>HENDERSON NURSING AND REHABILITATION CENTER</t>
  </si>
  <si>
    <t>345493</t>
  </si>
  <si>
    <t>HENDERSONVILLE HEALTH AND REHABILITATION</t>
  </si>
  <si>
    <t>455683</t>
  </si>
  <si>
    <t>HENDRICK SKILLED NURSING FACILITY</t>
  </si>
  <si>
    <t>245467</t>
  </si>
  <si>
    <t>HENDRICKS COMMUNITY HOSPITAL</t>
  </si>
  <si>
    <t>015138</t>
  </si>
  <si>
    <t>HENDRIX HEALTH AND REHABILITATION</t>
  </si>
  <si>
    <t>375485</t>
  </si>
  <si>
    <t>HENNESSEY NURSING &amp; REHAB</t>
  </si>
  <si>
    <t>366200</t>
  </si>
  <si>
    <t>HENNIS CARE CENTRE OF BOLIVAR</t>
  </si>
  <si>
    <t>365838</t>
  </si>
  <si>
    <t>HENNIS CARE CENTRE OF DOVER</t>
  </si>
  <si>
    <t>495193</t>
  </si>
  <si>
    <t>HENRICO HEALTH &amp; REHABILITATION CENTER</t>
  </si>
  <si>
    <t>015373</t>
  </si>
  <si>
    <t>HENRY COUNTY HEALTH AND REHABILITATION FACILITY</t>
  </si>
  <si>
    <t>165147</t>
  </si>
  <si>
    <t>HENRY COUNTY HEALTH CENTER</t>
  </si>
  <si>
    <t>445224</t>
  </si>
  <si>
    <t>HENRY COUNTY HEALTHCARE CTR</t>
  </si>
  <si>
    <t>335092</t>
  </si>
  <si>
    <t>HENRY J CARTER SKILLED NURSING FACILITY</t>
  </si>
  <si>
    <t>145604</t>
  </si>
  <si>
    <t>HENRY REHAB AND NURSING</t>
  </si>
  <si>
    <t>375569</t>
  </si>
  <si>
    <t>HENRYETTA COMMUNITY SKILLED HEALTHCARE &amp; REHAB</t>
  </si>
  <si>
    <t>375532</t>
  </si>
  <si>
    <t>HENSLEY NURSING &amp; REHAB</t>
  </si>
  <si>
    <t>675868</t>
  </si>
  <si>
    <t>HEREFORD NURSING &amp; REHABILITATION</t>
  </si>
  <si>
    <t>375119</t>
  </si>
  <si>
    <t>HERITAGE AT BRANDON PLACE HEALTH &amp; REHABILITATION</t>
  </si>
  <si>
    <t>455569</t>
  </si>
  <si>
    <t>HERITAGE AT LONGVIEW HEALTHCARE CENTER</t>
  </si>
  <si>
    <t>455733</t>
  </si>
  <si>
    <t>HERITAGE AT TURNER PARK HEALTH &amp; REHAB</t>
  </si>
  <si>
    <t>165367</t>
  </si>
  <si>
    <t>HERITAGE CARE AND REHABILITATION CENTER</t>
  </si>
  <si>
    <t>265534</t>
  </si>
  <si>
    <t>HERITAGE CARE CENTER</t>
  </si>
  <si>
    <t>285262</t>
  </si>
  <si>
    <t>395732</t>
  </si>
  <si>
    <t>155104</t>
  </si>
  <si>
    <t>HERITAGE CENTER</t>
  </si>
  <si>
    <t>515060</t>
  </si>
  <si>
    <t>365566</t>
  </si>
  <si>
    <t>HERITAGE CENTER FOR REHAB AND SPECIALITY CARE</t>
  </si>
  <si>
    <t>445215</t>
  </si>
  <si>
    <t>HERITAGE CENTER, THE</t>
  </si>
  <si>
    <t>455480</t>
  </si>
  <si>
    <t>HERITAGE CONVALESCENT CENTER</t>
  </si>
  <si>
    <t>035083</t>
  </si>
  <si>
    <t>HERITAGE COURT POST ACUTE OF SCOTTSDALE</t>
  </si>
  <si>
    <t>285230</t>
  </si>
  <si>
    <t>HERITAGE CROSSINGS</t>
  </si>
  <si>
    <t>285071</t>
  </si>
  <si>
    <t>HERITAGE ESTATES</t>
  </si>
  <si>
    <t>175333</t>
  </si>
  <si>
    <t>HERITAGE GARDENS HEALTH AND REHABILITATION CENTER</t>
  </si>
  <si>
    <t>055183</t>
  </si>
  <si>
    <t>HERITAGE GARDENS HEALTH CARE CENTER</t>
  </si>
  <si>
    <t>675111</t>
  </si>
  <si>
    <t>HERITAGE GARDENS REHABILITATION AND HEALTHCARE</t>
  </si>
  <si>
    <t>335721</t>
  </si>
  <si>
    <t>HERITAGE GREEN REHAB &amp; SKILLED NURSING</t>
  </si>
  <si>
    <t>495242</t>
  </si>
  <si>
    <t>HERITAGE HALL - BROOKNEAL</t>
  </si>
  <si>
    <t>495323</t>
  </si>
  <si>
    <t>HERITAGE HALL - LAUREL MEADOWS</t>
  </si>
  <si>
    <t>495135</t>
  </si>
  <si>
    <t>HERITAGE HALL BIG STONE GAP</t>
  </si>
  <si>
    <t>495356</t>
  </si>
  <si>
    <t>HERITAGE HALL BLACKSBURG</t>
  </si>
  <si>
    <t>495320</t>
  </si>
  <si>
    <t>HERITAGE HALL CLINTWOOD</t>
  </si>
  <si>
    <t>495317</t>
  </si>
  <si>
    <t>HERITAGE HALL DILLWYN</t>
  </si>
  <si>
    <t>495301</t>
  </si>
  <si>
    <t>HERITAGE HALL FRONT ROYAL</t>
  </si>
  <si>
    <t>495259</t>
  </si>
  <si>
    <t>HERITAGE HALL GRUNDY</t>
  </si>
  <si>
    <t>495300</t>
  </si>
  <si>
    <t>HERITAGE HALL KING GEORGE</t>
  </si>
  <si>
    <t>495321</t>
  </si>
  <si>
    <t>HERITAGE HALL LEXINGTON</t>
  </si>
  <si>
    <t>265385</t>
  </si>
  <si>
    <t>HERITAGE HALL NURSING CENTER</t>
  </si>
  <si>
    <t>495152</t>
  </si>
  <si>
    <t>HERITAGE HALL TAZEWELL</t>
  </si>
  <si>
    <t>495350</t>
  </si>
  <si>
    <t>HERITAGE HALL WISE</t>
  </si>
  <si>
    <t>495353</t>
  </si>
  <si>
    <t>HERITAGE HALL-BLACKSTONE</t>
  </si>
  <si>
    <t>495261</t>
  </si>
  <si>
    <t>HERITAGE HALL-LEESBURG</t>
  </si>
  <si>
    <t>495371</t>
  </si>
  <si>
    <t>HERITAGE HALL-RICH CREEK</t>
  </si>
  <si>
    <t>015371</t>
  </si>
  <si>
    <t>HERITAGE HEALTH CARE &amp; REHAB INC</t>
  </si>
  <si>
    <t>035141</t>
  </si>
  <si>
    <t>HERITAGE HEALTH CARE CENTER</t>
  </si>
  <si>
    <t>175249</t>
  </si>
  <si>
    <t>365401</t>
  </si>
  <si>
    <t>525586</t>
  </si>
  <si>
    <t>HERITAGE HEALTH SERVICES</t>
  </si>
  <si>
    <t>155402</t>
  </si>
  <si>
    <t>HERITAGE HEALTHCARE</t>
  </si>
  <si>
    <t>195526</t>
  </si>
  <si>
    <t>HERITAGE HEALTHCARE - HAMMOND</t>
  </si>
  <si>
    <t>105178</t>
  </si>
  <si>
    <t>HERITAGE HEALTHCARE &amp; REHABILITATION CENTER</t>
  </si>
  <si>
    <t>145470</t>
  </si>
  <si>
    <t>HERITAGE HEALTH-HOOPESTON</t>
  </si>
  <si>
    <t>375317</t>
  </si>
  <si>
    <t>HERITAGE HILLS LIVING &amp; REHABILITATION CENTER</t>
  </si>
  <si>
    <t>415039</t>
  </si>
  <si>
    <t>HERITAGE HILLS NURSING &amp; REHABILITATION CENTER</t>
  </si>
  <si>
    <t>425154</t>
  </si>
  <si>
    <t>HERITAGE HOME OF FLORENCE INC</t>
  </si>
  <si>
    <t>165561</t>
  </si>
  <si>
    <t>HERITAGE HOUSE</t>
  </si>
  <si>
    <t>675153</t>
  </si>
  <si>
    <t>HERITAGE HOUSE AT KELLER REHAB &amp; NURSING</t>
  </si>
  <si>
    <t>676294</t>
  </si>
  <si>
    <t>HERITAGE HOUSE AT PARIS REHAB &amp; NURSING</t>
  </si>
  <si>
    <t>675210</t>
  </si>
  <si>
    <t>HERITAGE HOUSE NURSING AND REHABILITATION</t>
  </si>
  <si>
    <t>255284</t>
  </si>
  <si>
    <t>HERITAGE HOUSE NURSING CENTER</t>
  </si>
  <si>
    <t>676187</t>
  </si>
  <si>
    <t>HERITAGE HOUSE OF MARSHALL HEALTH &amp; REHABILITATION</t>
  </si>
  <si>
    <t>155332</t>
  </si>
  <si>
    <t>HERITAGE HOUSE REHABILITATION &amp; HEALTH CARE CENTER</t>
  </si>
  <si>
    <t>115597</t>
  </si>
  <si>
    <t>HERITAGE INN HEALTH AND REHABILITATION</t>
  </si>
  <si>
    <t>115447</t>
  </si>
  <si>
    <t>HERITAGE INN OF BARNESVILLE HEALTH AND REHAB</t>
  </si>
  <si>
    <t>115369</t>
  </si>
  <si>
    <t>HERITAGE INN OF SANDERSVILLE HEALTH AND REHAB</t>
  </si>
  <si>
    <t>525654</t>
  </si>
  <si>
    <t>HERITAGE LAKESIDE</t>
  </si>
  <si>
    <t>045308</t>
  </si>
  <si>
    <t>HERITAGE LIVING CENTER</t>
  </si>
  <si>
    <t>245405</t>
  </si>
  <si>
    <t>055989</t>
  </si>
  <si>
    <t>HERITAGE MANOR</t>
  </si>
  <si>
    <t>245245</t>
  </si>
  <si>
    <t>375502</t>
  </si>
  <si>
    <t>365114</t>
  </si>
  <si>
    <t>HERITAGE MANOR  JEWISH HM FOR</t>
  </si>
  <si>
    <t>195323</t>
  </si>
  <si>
    <t>HERITAGE MANOR HEALTH &amp; REHAB</t>
  </si>
  <si>
    <t>235234</t>
  </si>
  <si>
    <t>HERITAGE MANOR NURSING AND REHAB CENTER</t>
  </si>
  <si>
    <t>195389</t>
  </si>
  <si>
    <t>HERITAGE MANOR OF BATON ROUGE II</t>
  </si>
  <si>
    <t>195291</t>
  </si>
  <si>
    <t>HERITAGE MANOR OF FERRIDAY</t>
  </si>
  <si>
    <t>195485</t>
  </si>
  <si>
    <t>HERITAGE MANOR OF HOUMA</t>
  </si>
  <si>
    <t>195279</t>
  </si>
  <si>
    <t>HERITAGE MANOR OF MANDEVILLE</t>
  </si>
  <si>
    <t>195321</t>
  </si>
  <si>
    <t>HERITAGE MANOR OF OPELOUSAS</t>
  </si>
  <si>
    <t>195220</t>
  </si>
  <si>
    <t>HERITAGE MANOR OF SLIDELL</t>
  </si>
  <si>
    <t>195486</t>
  </si>
  <si>
    <t>HERITAGE MANOR OF STRATMORE NURSING &amp; REHAB CTR</t>
  </si>
  <si>
    <t>195507</t>
  </si>
  <si>
    <t>HERITAGE MANOR OF VILLE PLATTE</t>
  </si>
  <si>
    <t>195408</t>
  </si>
  <si>
    <t>HERITAGE MANOR SOUTH</t>
  </si>
  <si>
    <t>195447</t>
  </si>
  <si>
    <t>HERITAGE MANOR WEST</t>
  </si>
  <si>
    <t>675858</t>
  </si>
  <si>
    <t>HERITAGE NURSING &amp; REHABILITATION</t>
  </si>
  <si>
    <t>235525</t>
  </si>
  <si>
    <t>HERITAGE NURSING AND REHABILITATION COMMUNITY</t>
  </si>
  <si>
    <t>195518</t>
  </si>
  <si>
    <t>HERITAGE NURSING CENTER</t>
  </si>
  <si>
    <t>265531</t>
  </si>
  <si>
    <t>HERITAGE NURSING CENTER-SKILLED NURS BY AMERICARE</t>
  </si>
  <si>
    <t>675346</t>
  </si>
  <si>
    <t>HERITAGE OAKS NURSING AND REHABILITATION CENTER</t>
  </si>
  <si>
    <t>285089</t>
  </si>
  <si>
    <t>HERITAGE OF BEL AIR</t>
  </si>
  <si>
    <t>285222</t>
  </si>
  <si>
    <t>HERITAGE OF EMERSON</t>
  </si>
  <si>
    <t>366404</t>
  </si>
  <si>
    <t>HERITAGE OF HUDSON</t>
  </si>
  <si>
    <t>285225</t>
  </si>
  <si>
    <t>HERITAGE OF WEBSTER COUNTY</t>
  </si>
  <si>
    <t>155095</t>
  </si>
  <si>
    <t>HERITAGE PARK</t>
  </si>
  <si>
    <t>375511</t>
  </si>
  <si>
    <t>065237</t>
  </si>
  <si>
    <t>HERITAGE PARK CARE CENTER</t>
  </si>
  <si>
    <t>465003</t>
  </si>
  <si>
    <t>HERITAGE PARK HEALTHCARE AND REHABILITATION</t>
  </si>
  <si>
    <t>105529</t>
  </si>
  <si>
    <t>HERITAGE PARK NURSING CENTER</t>
  </si>
  <si>
    <t>555514</t>
  </si>
  <si>
    <t>676221</t>
  </si>
  <si>
    <t>HERITAGE PARK OF KATY NURSING AND REHABILITATION</t>
  </si>
  <si>
    <t>335142</t>
  </si>
  <si>
    <t>HERITAGE PARK REHAB &amp; SKILLED NURSING</t>
  </si>
  <si>
    <t>455599</t>
  </si>
  <si>
    <t>HERITAGE PARK REHABILITATION AND SKILLED NURSING C</t>
  </si>
  <si>
    <t>025021</t>
  </si>
  <si>
    <t>HERITAGE PLACE</t>
  </si>
  <si>
    <t>675513</t>
  </si>
  <si>
    <t>HERITAGE PLACE OF DECATUR</t>
  </si>
  <si>
    <t>675561</t>
  </si>
  <si>
    <t>HERITAGE PLAZA NURSING CENTER</t>
  </si>
  <si>
    <t>155828</t>
  </si>
  <si>
    <t>HERITAGE POINTE OF FORT WAYNE</t>
  </si>
  <si>
    <t>155692</t>
  </si>
  <si>
    <t>HERITAGE POINTE OF HUNTINGTON</t>
  </si>
  <si>
    <t>155705</t>
  </si>
  <si>
    <t>HERITAGE POINTE OF WARREN</t>
  </si>
  <si>
    <t>395047</t>
  </si>
  <si>
    <t>HERITAGE POINTE REHABILITATION AND HEALTHCARE CTR</t>
  </si>
  <si>
    <t>205133</t>
  </si>
  <si>
    <t>HERITAGE REHAB &amp; LIVING CTR</t>
  </si>
  <si>
    <t>056308</t>
  </si>
  <si>
    <t>HERITAGE REHABILITATION CENTER</t>
  </si>
  <si>
    <t>395439</t>
  </si>
  <si>
    <t>HERITAGE RIDGE SENIOR LIVING AT JOHNSTOWN</t>
  </si>
  <si>
    <t>375446</t>
  </si>
  <si>
    <t>HERITAGE SKILLED NURSING AND THERAPY</t>
  </si>
  <si>
    <t>165310</t>
  </si>
  <si>
    <t>HERITAGE SPECIALTY CARE</t>
  </si>
  <si>
    <t>14A357</t>
  </si>
  <si>
    <t>HERITAGE SQUARE</t>
  </si>
  <si>
    <t>525549</t>
  </si>
  <si>
    <t>HERITAGE SQUARE HEALTH CARE CENTER</t>
  </si>
  <si>
    <t>045366</t>
  </si>
  <si>
    <t>HERITAGE SQUARE HEALTHCARE CENTER</t>
  </si>
  <si>
    <t>365541</t>
  </si>
  <si>
    <t>HERITAGE THE</t>
  </si>
  <si>
    <t>675748</t>
  </si>
  <si>
    <t>HERITAGE TRAILS NURSING AND REHABILITATION CENTER</t>
  </si>
  <si>
    <t>375109</t>
  </si>
  <si>
    <t>HERITAGE VILLA CARE &amp; REHAB CENTER</t>
  </si>
  <si>
    <t>375199</t>
  </si>
  <si>
    <t>HERITAGE VILLAGE NURSING HOME</t>
  </si>
  <si>
    <t>335353</t>
  </si>
  <si>
    <t>HERITAGE VILLAGE REHAB AND SKILLED NURSING INC.</t>
  </si>
  <si>
    <t>366301</t>
  </si>
  <si>
    <t>HERITAGESPRING HEALTHCARE CENTER OF WEST CHESTER</t>
  </si>
  <si>
    <t>555831</t>
  </si>
  <si>
    <t>HERMAN HEALTH CARE CENTER</t>
  </si>
  <si>
    <t>185346</t>
  </si>
  <si>
    <t>HERMITAGE CARE AND REHABILITATION CENTER</t>
  </si>
  <si>
    <t>445474</t>
  </si>
  <si>
    <t>HERMITAGE HEALTH CENTER</t>
  </si>
  <si>
    <t>225009</t>
  </si>
  <si>
    <t>HERMITAGE HEALTHCARE (THE)</t>
  </si>
  <si>
    <t>265239</t>
  </si>
  <si>
    <t>HERMITAGE NURSING &amp; REHAB</t>
  </si>
  <si>
    <t>395231</t>
  </si>
  <si>
    <t>HERMITAGE NURSING AND REHABILITATION</t>
  </si>
  <si>
    <t>505531</t>
  </si>
  <si>
    <t>HERON'S KEY</t>
  </si>
  <si>
    <t>345262</t>
  </si>
  <si>
    <t>HERTFORD REHABILITATION AND HEALTHCARE CENTER</t>
  </si>
  <si>
    <t>195559</t>
  </si>
  <si>
    <t>HESSMER NURSING AND REHABILITATION CENTER</t>
  </si>
  <si>
    <t>075047</t>
  </si>
  <si>
    <t>HEWITT HEALTH &amp; REHABILITATION CENTER, INC</t>
  </si>
  <si>
    <t>676213</t>
  </si>
  <si>
    <t>HEWITT NURSING AND REHABILITATION</t>
  </si>
  <si>
    <t>105511</t>
  </si>
  <si>
    <t>HIALEAH SHORES NURSING AND REHAB CENTER</t>
  </si>
  <si>
    <t>165537</t>
  </si>
  <si>
    <t>HIAWATHA CARE CENTER</t>
  </si>
  <si>
    <t>205004</t>
  </si>
  <si>
    <t>HIBBARD SKILLED NURSING &amp; REHABILITATION CENTER</t>
  </si>
  <si>
    <t>155424</t>
  </si>
  <si>
    <t>HICKORY CREEK AT COLUMBUS</t>
  </si>
  <si>
    <t>155434</t>
  </si>
  <si>
    <t>HICKORY CREEK AT CONNERSVILLE</t>
  </si>
  <si>
    <t>155419</t>
  </si>
  <si>
    <t>HICKORY CREEK AT CRAWFORDSVILLE</t>
  </si>
  <si>
    <t>155442</t>
  </si>
  <si>
    <t>HICKORY CREEK AT FRANKLIN</t>
  </si>
  <si>
    <t>155353</t>
  </si>
  <si>
    <t>HICKORY CREEK AT GREENSBURG</t>
  </si>
  <si>
    <t>155543</t>
  </si>
  <si>
    <t>HICKORY CREEK AT HUNTINGTON</t>
  </si>
  <si>
    <t>155427</t>
  </si>
  <si>
    <t>HICKORY CREEK AT MADISON</t>
  </si>
  <si>
    <t>155459</t>
  </si>
  <si>
    <t>HICKORY CREEK AT NEW CASTLE</t>
  </si>
  <si>
    <t>155406</t>
  </si>
  <si>
    <t>HICKORY CREEK AT PERU</t>
  </si>
  <si>
    <t>155430</t>
  </si>
  <si>
    <t>HICKORY CREEK AT ROCHESTER</t>
  </si>
  <si>
    <t>155417</t>
  </si>
  <si>
    <t>HICKORY CREEK AT SCOTTSBURG</t>
  </si>
  <si>
    <t>155565</t>
  </si>
  <si>
    <t>HICKORY CREEK AT SUNSET</t>
  </si>
  <si>
    <t>155436</t>
  </si>
  <si>
    <t>HICKORY CREEK AT WINAMAC</t>
  </si>
  <si>
    <t>365589</t>
  </si>
  <si>
    <t>HICKORY CREEK OF ATHENS</t>
  </si>
  <si>
    <t>345246</t>
  </si>
  <si>
    <t>HICKORY FALLS HEALTH AND REHABILITATION</t>
  </si>
  <si>
    <t>045455</t>
  </si>
  <si>
    <t>HICKORY HEIGHTS HEALTH AND REHAB, LLC</t>
  </si>
  <si>
    <t>395436</t>
  </si>
  <si>
    <t>HICKORY HOUSE NURSING HOME</t>
  </si>
  <si>
    <t>265632</t>
  </si>
  <si>
    <t>HICKORY MANOR</t>
  </si>
  <si>
    <t>146148</t>
  </si>
  <si>
    <t>HICKORY POINT CHRISTIAN VILLAGE</t>
  </si>
  <si>
    <t>365134</t>
  </si>
  <si>
    <t>HICKORY RIDGE NURSING &amp; REHABILITATION  CENTER</t>
  </si>
  <si>
    <t>235644</t>
  </si>
  <si>
    <t>HICKORY RIDGE OF TEMPERANCE</t>
  </si>
  <si>
    <t>145866</t>
  </si>
  <si>
    <t>HICKORY VLG NRSG &amp; RHB</t>
  </si>
  <si>
    <t>185298</t>
  </si>
  <si>
    <t>HICKS GOLDEN YEARS NURSING HOME</t>
  </si>
  <si>
    <t>675468</t>
  </si>
  <si>
    <t>HICO NURSING AND REHABILITATION</t>
  </si>
  <si>
    <t>106097</t>
  </si>
  <si>
    <t>HIDDEN LAKES SENIOR LIVING COMMUNITY</t>
  </si>
  <si>
    <t>515147</t>
  </si>
  <si>
    <t>HIDDEN VALLEY CENTER</t>
  </si>
  <si>
    <t>555443</t>
  </si>
  <si>
    <t>HI-DESERT MEDICAL CENTER D/P SNF</t>
  </si>
  <si>
    <t>195601</t>
  </si>
  <si>
    <t>HIGH HOPE CARE CENTER</t>
  </si>
  <si>
    <t>676316</t>
  </si>
  <si>
    <t>HIGH HOPE CARE CENTER OF BRENHAM</t>
  </si>
  <si>
    <t>115279</t>
  </si>
  <si>
    <t>HIGH SHOALS HEALTH AND REHABILITATION</t>
  </si>
  <si>
    <t>055856</t>
  </si>
  <si>
    <t>HIGH VALLEY LODGE</t>
  </si>
  <si>
    <t>205114</t>
  </si>
  <si>
    <t>HIGH VIEW REHABILITATION AND LIVING CENTER</t>
  </si>
  <si>
    <t>366303</t>
  </si>
  <si>
    <t>HIGHBANKS CARE CENTER</t>
  </si>
  <si>
    <t>335751</t>
  </si>
  <si>
    <t>HIGHBRIDGE WOODYCREST CENTER</t>
  </si>
  <si>
    <t>375579</t>
  </si>
  <si>
    <t>HIGHER CALL NURSING CENTER</t>
  </si>
  <si>
    <t>335250</t>
  </si>
  <si>
    <t>HIGHFIELD GARDENS CARE CENTER OF GREAT NECK</t>
  </si>
  <si>
    <t>335505</t>
  </si>
  <si>
    <t>HIGHLAND CARE CENTER</t>
  </si>
  <si>
    <t>465078</t>
  </si>
  <si>
    <t>055650</t>
  </si>
  <si>
    <t>HIGHLAND CARE CENTER OF REDLANDS</t>
  </si>
  <si>
    <t>245028</t>
  </si>
  <si>
    <t>HIGHLAND CHATEAU HEALTH AND REHABILITATION CENTER</t>
  </si>
  <si>
    <t>045353</t>
  </si>
  <si>
    <t>HIGHLAND COURT, A REHABILITATION AND RESIDENT CARE</t>
  </si>
  <si>
    <t>345078</t>
  </si>
  <si>
    <t>HIGHLAND FARMS</t>
  </si>
  <si>
    <t>505140</t>
  </si>
  <si>
    <t>HIGHLAND HEALTH AND REHABILITATION OF CASCADIA</t>
  </si>
  <si>
    <t>145508</t>
  </si>
  <si>
    <t>HIGHLAND HEALTH CARE CENTER</t>
  </si>
  <si>
    <t>255274</t>
  </si>
  <si>
    <t>HIGHLAND HOME</t>
  </si>
  <si>
    <t>385149</t>
  </si>
  <si>
    <t>HIGHLAND HOUSE NURSING &amp; REHABILITATION CENTER</t>
  </si>
  <si>
    <t>345353</t>
  </si>
  <si>
    <t>HIGHLAND HOUSE REHABILITATION AND HEALTHCARE</t>
  </si>
  <si>
    <t>295078</t>
  </si>
  <si>
    <t>HIGHLAND MANOR OF ELKO</t>
  </si>
  <si>
    <t>295085</t>
  </si>
  <si>
    <t>HIGHLAND MANOR OF FALLON</t>
  </si>
  <si>
    <t>295068</t>
  </si>
  <si>
    <t>HIGHLAND MANOR OF MESQUITE REHABILITATION LLC</t>
  </si>
  <si>
    <t>395566</t>
  </si>
  <si>
    <t>HIGHLAND MANOR REHABILITATION AND NURSING CENTER</t>
  </si>
  <si>
    <t>676387</t>
  </si>
  <si>
    <t>HIGHLAND MEADOWS HEALTH &amp; REHAB</t>
  </si>
  <si>
    <t>45E341</t>
  </si>
  <si>
    <t>HIGHLAND NURSING CENTER</t>
  </si>
  <si>
    <t>14A383</t>
  </si>
  <si>
    <t>HIGHLAND OAKS</t>
  </si>
  <si>
    <t>365147</t>
  </si>
  <si>
    <t>HIGHLAND OAKS HEALTH CENTER</t>
  </si>
  <si>
    <t>056024</t>
  </si>
  <si>
    <t>HIGHLAND PALMS HEALTHCARE CENTER</t>
  </si>
  <si>
    <t>285063</t>
  </si>
  <si>
    <t>HIGHLAND PARK CARE CENTER</t>
  </si>
  <si>
    <t>675493</t>
  </si>
  <si>
    <t>375486</t>
  </si>
  <si>
    <t>HIGHLAND PARK HEALTH CARE</t>
  </si>
  <si>
    <t>335210</t>
  </si>
  <si>
    <t>HIGHLAND PARK REHABILITATION AND NURSING CENTER</t>
  </si>
  <si>
    <t>555165</t>
  </si>
  <si>
    <t>HIGHLAND PARK SKILLED NURSING AND WELLNESS CENTER</t>
  </si>
  <si>
    <t>675133</t>
  </si>
  <si>
    <t>HIGHLAND PINES NURSING HOME</t>
  </si>
  <si>
    <t>105690</t>
  </si>
  <si>
    <t>HIGHLAND PINES REHABILITATION CENTER</t>
  </si>
  <si>
    <t>195350</t>
  </si>
  <si>
    <t>HIGHLAND PLACE REHAB AND NURSING CENTER</t>
  </si>
  <si>
    <t>366440</t>
  </si>
  <si>
    <t>HIGHLAND POINTE HEALTH &amp; REHAB CENTER</t>
  </si>
  <si>
    <t>265167</t>
  </si>
  <si>
    <t>HIGHLAND REHABILITATION &amp; HEALTH CARE CENTER</t>
  </si>
  <si>
    <t>335526</t>
  </si>
  <si>
    <t>HIGHLAND REHABILITATION AND NURSING CENTER</t>
  </si>
  <si>
    <t>165566</t>
  </si>
  <si>
    <t>HIGHLAND RIDGE CARE CENTER, LLC</t>
  </si>
  <si>
    <t>495333</t>
  </si>
  <si>
    <t>HIGHLAND RIDGE REHAB CENTER</t>
  </si>
  <si>
    <t>555135</t>
  </si>
  <si>
    <t>HIGHLAND SPRINGS CARE CENTER</t>
  </si>
  <si>
    <t>365316</t>
  </si>
  <si>
    <t>HIGHLAND SQUARE NURSING AND REHABILITATION</t>
  </si>
  <si>
    <t>395800</t>
  </si>
  <si>
    <t>HIGHLANDS AT WYOMISSING</t>
  </si>
  <si>
    <t>015012</t>
  </si>
  <si>
    <t>HIGHLANDS HEALTH AND REHAB</t>
  </si>
  <si>
    <t>445165</t>
  </si>
  <si>
    <t>HIGHLANDS HEALTH AND REHABILITATION CENTER</t>
  </si>
  <si>
    <t>105620</t>
  </si>
  <si>
    <t>HIGHLANDS LAKE CENTER</t>
  </si>
  <si>
    <t>335786</t>
  </si>
  <si>
    <t>HIGHLANDS LIVING CENTER</t>
  </si>
  <si>
    <t>185039</t>
  </si>
  <si>
    <t>HIGHLANDS NURSING AND REHABILITATION</t>
  </si>
  <si>
    <t>045402</t>
  </si>
  <si>
    <t>HIGHLANDS OF BELLA VISTA HEALTH &amp; REHAB, LLC</t>
  </si>
  <si>
    <t>395683</t>
  </si>
  <si>
    <t>HIGHLANDS REHABILITATION AND HEALTHCARE</t>
  </si>
  <si>
    <t>225315</t>
  </si>
  <si>
    <t>HIGHLANDS, THE</t>
  </si>
  <si>
    <t>185383</t>
  </si>
  <si>
    <t>HIGHLANDSPRING OF FT THOMAS</t>
  </si>
  <si>
    <t>145663</t>
  </si>
  <si>
    <t>HIGHLIGHT HEALTHCARE OF AURORA</t>
  </si>
  <si>
    <t>145222</t>
  </si>
  <si>
    <t>HIGHLIGHT HLTHCR OF WOODSTOCK</t>
  </si>
  <si>
    <t>065256</t>
  </si>
  <si>
    <t>HIGHLINE POST ACUTE</t>
  </si>
  <si>
    <t>435092</t>
  </si>
  <si>
    <t>HIGHMORE HEALTH</t>
  </si>
  <si>
    <t>335834</t>
  </si>
  <si>
    <t>HIGHPOINTE ON MICHIGAN HEALTH CARE FACILITY</t>
  </si>
  <si>
    <t>225466</t>
  </si>
  <si>
    <t>HIGHVIEW OF NORTHAMPTON</t>
  </si>
  <si>
    <t>335040</t>
  </si>
  <si>
    <t>HILAIRE REHAB &amp; NURSING</t>
  </si>
  <si>
    <t>065179</t>
  </si>
  <si>
    <t>HILDEBRAND CARE CENTER</t>
  </si>
  <si>
    <t>675980</t>
  </si>
  <si>
    <t>HILL COUNTRY NURSING AND REHAB</t>
  </si>
  <si>
    <t>675536</t>
  </si>
  <si>
    <t>HILL COUNTRY REHAB AND NURSING CENTER</t>
  </si>
  <si>
    <t>265665</t>
  </si>
  <si>
    <t>HILL CREST MANOR</t>
  </si>
  <si>
    <t>115710</t>
  </si>
  <si>
    <t>HILL HAVEN NURSING HOME</t>
  </si>
  <si>
    <t>375234</t>
  </si>
  <si>
    <t>HILL NURSING HOME, INC.</t>
  </si>
  <si>
    <t>355092</t>
  </si>
  <si>
    <t>HILL TOP HOME OF COMFORT INC</t>
  </si>
  <si>
    <t>175500</t>
  </si>
  <si>
    <t>HILL TOP HOUSE</t>
  </si>
  <si>
    <t>365444</t>
  </si>
  <si>
    <t>HILL VIEW RETIREMENT CENTER</t>
  </si>
  <si>
    <t>245507</t>
  </si>
  <si>
    <t>HILLCREST CARE &amp; REHABILITATION CENTER</t>
  </si>
  <si>
    <t>065316</t>
  </si>
  <si>
    <t>HILLCREST CARE CENTER</t>
  </si>
  <si>
    <t>285178</t>
  </si>
  <si>
    <t>265620</t>
  </si>
  <si>
    <t>HILLCREST CARE CENTER INC</t>
  </si>
  <si>
    <t>395481</t>
  </si>
  <si>
    <t>HILLCREST CENTER</t>
  </si>
  <si>
    <t>225687</t>
  </si>
  <si>
    <t>HILLCREST COMMONS NURSING &amp; REHABILITATION CENTER</t>
  </si>
  <si>
    <t>345001</t>
  </si>
  <si>
    <t>HILLCREST CONVALESCENT CENTER</t>
  </si>
  <si>
    <t>285293</t>
  </si>
  <si>
    <t>HILLCREST COUNTRY ESTATES-COTTAGES</t>
  </si>
  <si>
    <t>285300</t>
  </si>
  <si>
    <t>HILLCREST FIRETHORN</t>
  </si>
  <si>
    <t>285133</t>
  </si>
  <si>
    <t>HILLCREST HEALTH &amp; REHAB</t>
  </si>
  <si>
    <t>185125</t>
  </si>
  <si>
    <t>HILLCREST HEALTH AND REHABILITATION CENTER</t>
  </si>
  <si>
    <t>165245</t>
  </si>
  <si>
    <t>HILLCREST HEALTH CARE CENTER</t>
  </si>
  <si>
    <t>445316</t>
  </si>
  <si>
    <t>HILLCREST HEALTHCARE CENTER</t>
  </si>
  <si>
    <t>515117</t>
  </si>
  <si>
    <t>555630</t>
  </si>
  <si>
    <t>HILLCREST HEIGHTS HEALTHCARE CENTER</t>
  </si>
  <si>
    <t>045441</t>
  </si>
  <si>
    <t>HILLCREST HOME</t>
  </si>
  <si>
    <t>145949</t>
  </si>
  <si>
    <t>165502</t>
  </si>
  <si>
    <t>375402</t>
  </si>
  <si>
    <t>HILLCREST MANOR NURSING CENTER</t>
  </si>
  <si>
    <t>055975</t>
  </si>
  <si>
    <t>HILLCREST MANOR SANITARIUM</t>
  </si>
  <si>
    <t>285302</t>
  </si>
  <si>
    <t>HILLCREST MILLARD</t>
  </si>
  <si>
    <t>235522</t>
  </si>
  <si>
    <t>HILLCREST NURSING AND REHABILITATION COMMUNITY</t>
  </si>
  <si>
    <t>255278</t>
  </si>
  <si>
    <t>HILLCREST NURSING CENTER</t>
  </si>
  <si>
    <t>285080</t>
  </si>
  <si>
    <t>HILLCREST NURSING HOME</t>
  </si>
  <si>
    <t>555890</t>
  </si>
  <si>
    <t>555127</t>
  </si>
  <si>
    <t>HILLCREST POST ACUTE</t>
  </si>
  <si>
    <t>345555</t>
  </si>
  <si>
    <t>HILLCREST RALEIGH AT CRABTREE VALLEY</t>
  </si>
  <si>
    <t>146130</t>
  </si>
  <si>
    <t>HILLCREST RETIREMENT VILLAGE</t>
  </si>
  <si>
    <t>28E299</t>
  </si>
  <si>
    <t>HILLCREST SHADOW LAKE LLC</t>
  </si>
  <si>
    <t>155203</t>
  </si>
  <si>
    <t>HILLCREST VILLAGE</t>
  </si>
  <si>
    <t>365045</t>
  </si>
  <si>
    <t>HILLEBRAND NURSING AND REHABILITATION CENTER</t>
  </si>
  <si>
    <t>385217</t>
  </si>
  <si>
    <t>HILLSBORO HEALTH &amp; REHABILITATION CENTER</t>
  </si>
  <si>
    <t>305092</t>
  </si>
  <si>
    <t>HILLSBORO HOUSE NURSING HOME</t>
  </si>
  <si>
    <t>145500</t>
  </si>
  <si>
    <t>HILLSBORO REHAB &amp; HCC</t>
  </si>
  <si>
    <t>305048</t>
  </si>
  <si>
    <t>HILLSBOROUGH COUNTY NURSING HOME</t>
  </si>
  <si>
    <t>235197</t>
  </si>
  <si>
    <t>HILLSDALE CO MEDICAL CARE FACI</t>
  </si>
  <si>
    <t>235567</t>
  </si>
  <si>
    <t>HILLSDALE HOSPITAL MCGUIRE AND MACRITCHIE LTCU</t>
  </si>
  <si>
    <t>385046</t>
  </si>
  <si>
    <t>HILLSIDE HEIGHTS REHABILITATION CENTER</t>
  </si>
  <si>
    <t>675498</t>
  </si>
  <si>
    <t>HILLSIDE HEIGHTS REHABILITATION SUITES</t>
  </si>
  <si>
    <t>525447</t>
  </si>
  <si>
    <t>HILLSIDE MANOR</t>
  </si>
  <si>
    <t>155708</t>
  </si>
  <si>
    <t>HILLSIDE MANOR NURSING HOME</t>
  </si>
  <si>
    <t>335531</t>
  </si>
  <si>
    <t>HILLSIDE MANOR REHAB &amp; EXTENDED CARE CENTER</t>
  </si>
  <si>
    <t>675201</t>
  </si>
  <si>
    <t>HILLSIDE MEDICAL LODGE</t>
  </si>
  <si>
    <t>185012</t>
  </si>
  <si>
    <t>HILLSIDE NURSING AND REHABILITATION CENTER</t>
  </si>
  <si>
    <t>345417</t>
  </si>
  <si>
    <t>HILLSIDE NURSING CENTER OF WAKE FOREST</t>
  </si>
  <si>
    <t>365006</t>
  </si>
  <si>
    <t>HILLSIDE PLAZA</t>
  </si>
  <si>
    <t>145609</t>
  </si>
  <si>
    <t>HILLSIDE REHAB &amp; CARE CENTER</t>
  </si>
  <si>
    <t>265585</t>
  </si>
  <si>
    <t>HILLSIDE REHAB AND HEALTHCARE CENTER</t>
  </si>
  <si>
    <t>175472</t>
  </si>
  <si>
    <t>HILLSIDE VILLAGE OF DE SOTO REHABILITATION AND NUR</t>
  </si>
  <si>
    <t>366185</t>
  </si>
  <si>
    <t>HILLSPRING HEALTH CARE &amp; REHAB</t>
  </si>
  <si>
    <t>495187</t>
  </si>
  <si>
    <t>HILLSVILLE HEALTH &amp; REHAB CENTER</t>
  </si>
  <si>
    <t>265597</t>
  </si>
  <si>
    <t>HILLTOP AT BLUE RIVER, THE</t>
  </si>
  <si>
    <t>515061</t>
  </si>
  <si>
    <t>HILLTOP CENTER</t>
  </si>
  <si>
    <t>285163</t>
  </si>
  <si>
    <t>HILLTOP ESTATES</t>
  </si>
  <si>
    <t>345083</t>
  </si>
  <si>
    <t>HILLTOP HEALTH AND REHABILITATION</t>
  </si>
  <si>
    <t>245358</t>
  </si>
  <si>
    <t>HILLTOP HEALTH CARE CENTER</t>
  </si>
  <si>
    <t>395241</t>
  </si>
  <si>
    <t>HILLTOP HEALTHCARE AND REHABILITATION CENTER</t>
  </si>
  <si>
    <t>245366</t>
  </si>
  <si>
    <t>HILLTOP HEALTHCARE REHABILITATION AND SKILLED NURS</t>
  </si>
  <si>
    <t>395812</t>
  </si>
  <si>
    <t>HILLTOP HEIGHTS HEALTH &amp; REHAB CENTER</t>
  </si>
  <si>
    <t>175348</t>
  </si>
  <si>
    <t>HILLTOP LODGE HEALTH AND REHABILITATION CENTER</t>
  </si>
  <si>
    <t>255260</t>
  </si>
  <si>
    <t>HILLTOP MANOR HEALTH AND REHABILITATION CENTER</t>
  </si>
  <si>
    <t>175545</t>
  </si>
  <si>
    <t>HILLTOP MANOR NURSING CENTER</t>
  </si>
  <si>
    <t>195390</t>
  </si>
  <si>
    <t>HILLTOP NURSING &amp; REHABILITATION CENTER</t>
  </si>
  <si>
    <t>065241</t>
  </si>
  <si>
    <t>HILLTOP PARK POST ACUTE</t>
  </si>
  <si>
    <t>675988</t>
  </si>
  <si>
    <t>HILLTOP PARK REHABILITATION AND CARE CENTER</t>
  </si>
  <si>
    <t>145862</t>
  </si>
  <si>
    <t>HILLTOP SKILLED NSG &amp; REHAB</t>
  </si>
  <si>
    <t>455628</t>
  </si>
  <si>
    <t>HILLTOP VILLAGE NURSING AND REHABILITATION</t>
  </si>
  <si>
    <t>445367</t>
  </si>
  <si>
    <t>HILLVIEW COMMUNITY LIVING CENTER</t>
  </si>
  <si>
    <t>555712</t>
  </si>
  <si>
    <t>HILLVIEW CONVALESCENT HOSPITAL</t>
  </si>
  <si>
    <t>525426</t>
  </si>
  <si>
    <t>HILLVIEW HEALTH CARE CTR</t>
  </si>
  <si>
    <t>445464</t>
  </si>
  <si>
    <t>HILLVIEW HEALTH CENTER</t>
  </si>
  <si>
    <t>675388</t>
  </si>
  <si>
    <t>HILLVIEW NURSING &amp; REHABILITATION</t>
  </si>
  <si>
    <t>145880</t>
  </si>
  <si>
    <t>HILLVIEW SENIOR LIVING &amp; REHAB</t>
  </si>
  <si>
    <t>015436</t>
  </si>
  <si>
    <t>HILLVIEW TERRACE</t>
  </si>
  <si>
    <t>125002</t>
  </si>
  <si>
    <t>HILO MEDICAL CENTER</t>
  </si>
  <si>
    <t>125055</t>
  </si>
  <si>
    <t>HI'OLANI CARE CENTER AT KAHALA NUI</t>
  </si>
  <si>
    <t>045471</t>
  </si>
  <si>
    <t>HIRAM SHADDOX HEALTH AND REHAB</t>
  </si>
  <si>
    <t>495113</t>
  </si>
  <si>
    <t>HIRAM W DAVIS MEDICAL CTR</t>
  </si>
  <si>
    <t>145921</t>
  </si>
  <si>
    <t>HITZ MEMORIAL HOME</t>
  </si>
  <si>
    <t>375279</t>
  </si>
  <si>
    <t>HOBART NURSING &amp; REHABILITATION</t>
  </si>
  <si>
    <t>315512</t>
  </si>
  <si>
    <t>HOBOKEN UNIVERSITY MEDICAL CENTER TCU</t>
  </si>
  <si>
    <t>175491</t>
  </si>
  <si>
    <t>HOEGER HOUSE</t>
  </si>
  <si>
    <t>515076</t>
  </si>
  <si>
    <t>HOLBROOK HEALTHCARE CENTER</t>
  </si>
  <si>
    <t>265739</t>
  </si>
  <si>
    <t>HOLDEN MANOR HEALTH &amp; REHABILITATION</t>
  </si>
  <si>
    <t>225002</t>
  </si>
  <si>
    <t>HOLDEN REHABILITATION &amp; NURSING CENTER</t>
  </si>
  <si>
    <t>285067</t>
  </si>
  <si>
    <t>HOLDREGE MEMORIAL HOMES, INC</t>
  </si>
  <si>
    <t>375580</t>
  </si>
  <si>
    <t>HOLIDAY HEIGHTS HEALTHCARE</t>
  </si>
  <si>
    <t>675687</t>
  </si>
  <si>
    <t>HOLIDAY HILL INC</t>
  </si>
  <si>
    <t>555578</t>
  </si>
  <si>
    <t>HOLIDAY MANOR CARE CENTER</t>
  </si>
  <si>
    <t>455550</t>
  </si>
  <si>
    <t>HOLIDAY NURSING &amp; REHABILITATION</t>
  </si>
  <si>
    <t>175173</t>
  </si>
  <si>
    <t>HOLIDAY RESORT</t>
  </si>
  <si>
    <t>175423</t>
  </si>
  <si>
    <t>HOLIDAY RESORT OF SALINA</t>
  </si>
  <si>
    <t>415075</t>
  </si>
  <si>
    <t>HOLIDAY RETIREMENT HOME INC</t>
  </si>
  <si>
    <t>465109</t>
  </si>
  <si>
    <t>HOLLADAY HEALTHCARE CENTER</t>
  </si>
  <si>
    <t>385259</t>
  </si>
  <si>
    <t>HOLLADAY PARK PLAZA</t>
  </si>
  <si>
    <t>395432</t>
  </si>
  <si>
    <t>HOLLAND CENTER FOR REHABILITATION AND NURSING</t>
  </si>
  <si>
    <t>235440</t>
  </si>
  <si>
    <t>HOLLAND HOME - RAYBROOK MANOR</t>
  </si>
  <si>
    <t>235540</t>
  </si>
  <si>
    <t>HOLLAND HOME BRETON REHABILITATION &amp; LIVING CENTRE</t>
  </si>
  <si>
    <t>675633</t>
  </si>
  <si>
    <t>HOLLAND LAKE REHABILITATION AND WELLNESS CENTER</t>
  </si>
  <si>
    <t>055115</t>
  </si>
  <si>
    <t>HOLLENBECK PALMS</t>
  </si>
  <si>
    <t>39A437</t>
  </si>
  <si>
    <t>HOLLIDAYSBURG VETERANS HOME</t>
  </si>
  <si>
    <t>335333</t>
  </si>
  <si>
    <t>HOLLIS PARK MANOR NURSING HOME</t>
  </si>
  <si>
    <t>335503</t>
  </si>
  <si>
    <t>HOLLISWOOD CTR FOR REHABILITATION AND HEALTHCARE</t>
  </si>
  <si>
    <t>676306</t>
  </si>
  <si>
    <t>HOLLY HALL</t>
  </si>
  <si>
    <t>065124</t>
  </si>
  <si>
    <t>HOLLY HEIGHTS CARE CENTER</t>
  </si>
  <si>
    <t>215204</t>
  </si>
  <si>
    <t>HOLLY HILL HEALTHCARE CENTER</t>
  </si>
  <si>
    <t>195431</t>
  </si>
  <si>
    <t>HOLLY HILL HOUSE</t>
  </si>
  <si>
    <t>315143</t>
  </si>
  <si>
    <t>HOLLY MANOR CENTER</t>
  </si>
  <si>
    <t>495339</t>
  </si>
  <si>
    <t>HOLLY MANOR REHAB AND NURSING</t>
  </si>
  <si>
    <t>065351</t>
  </si>
  <si>
    <t>HOLLY NURSING CARE CENTER</t>
  </si>
  <si>
    <t>255229</t>
  </si>
  <si>
    <t>HOLLY SPRINGS REHABILITATION AND HEALTHCARE CENTER</t>
  </si>
  <si>
    <t>676369</t>
  </si>
  <si>
    <t>HOLLYMEAD</t>
  </si>
  <si>
    <t>056489</t>
  </si>
  <si>
    <t>HOLLYWOOD PREMIER HEALTHCARE CENTER</t>
  </si>
  <si>
    <t>056311</t>
  </si>
  <si>
    <t>HOLLYWOOD PRESBYTERIAN MEDICAL CENTER D/P SNF</t>
  </si>
  <si>
    <t>255332</t>
  </si>
  <si>
    <t>HOLMES COUNTY LONG TERM CARE CENTER - DURANT</t>
  </si>
  <si>
    <t>285164</t>
  </si>
  <si>
    <t>HOLMES LAKE REHABILITATION &amp; CARE CENTER</t>
  </si>
  <si>
    <t>445344</t>
  </si>
  <si>
    <t>HOLSTON HEALTH &amp; REHABILITATION CENTER</t>
  </si>
  <si>
    <t>445295</t>
  </si>
  <si>
    <t>HOLSTON REHABILITATION AND CARE CENTER</t>
  </si>
  <si>
    <t>235279</t>
  </si>
  <si>
    <t>HOLT SENIOR CARE AND REHAB CENTER, L L C</t>
  </si>
  <si>
    <t>525541</t>
  </si>
  <si>
    <t>HOLTON MANOR</t>
  </si>
  <si>
    <t>305074</t>
  </si>
  <si>
    <t>HOLY CROSS HEALTH CENTER</t>
  </si>
  <si>
    <t>155506</t>
  </si>
  <si>
    <t>HOLY CROSS REHABILITATION AND WELLNESS</t>
  </si>
  <si>
    <t>155745</t>
  </si>
  <si>
    <t>HOLY CROSS VILLAGE AT NOTRE DAME INC</t>
  </si>
  <si>
    <t>395637</t>
  </si>
  <si>
    <t>HOLY FAMILY HOME</t>
  </si>
  <si>
    <t>395250</t>
  </si>
  <si>
    <t>HOLY FAMILY MANOR</t>
  </si>
  <si>
    <t>165266</t>
  </si>
  <si>
    <t>HOLY SPIRIT RETIREMENT HOME</t>
  </si>
  <si>
    <t>225648</t>
  </si>
  <si>
    <t>HOLY TRINITY EASTERN ORTHODOX N &amp; R CENTER</t>
  </si>
  <si>
    <t>365998</t>
  </si>
  <si>
    <t>HOLZER SENIOR CARE CENTER</t>
  </si>
  <si>
    <t>105725</t>
  </si>
  <si>
    <t>HOME ASSOCIATION, THE</t>
  </si>
  <si>
    <t>366251</t>
  </si>
  <si>
    <t>HOME AT HEARTHSTONE, THE</t>
  </si>
  <si>
    <t>366332</t>
  </si>
  <si>
    <t>HOME AT TAYLOR'S POINTE</t>
  </si>
  <si>
    <t>185154</t>
  </si>
  <si>
    <t>HOME OF THE INNOCENTS</t>
  </si>
  <si>
    <t>395475</t>
  </si>
  <si>
    <t>HOMELAND CENTER</t>
  </si>
  <si>
    <t>675058</t>
  </si>
  <si>
    <t>HOMEPLACE MANOR</t>
  </si>
  <si>
    <t>175487</t>
  </si>
  <si>
    <t>HOMESTEAD HEALTH CENTER</t>
  </si>
  <si>
    <t>525546</t>
  </si>
  <si>
    <t>HOMESTEAD HEALTH SERVICES</t>
  </si>
  <si>
    <t>155780</t>
  </si>
  <si>
    <t>HOMESTEAD HEALTHCARE CENTER</t>
  </si>
  <si>
    <t>345559</t>
  </si>
  <si>
    <t>HOMESTEAD HILLS</t>
  </si>
  <si>
    <t>365236</t>
  </si>
  <si>
    <t>HOMESTEAD II</t>
  </si>
  <si>
    <t>105541</t>
  </si>
  <si>
    <t>HOMESTEAD MANOR A PALACE COMMUNITY</t>
  </si>
  <si>
    <t>675364</t>
  </si>
  <si>
    <t>HOMESTEAD NURSING AND REHABILITATION OF BAIRD</t>
  </si>
  <si>
    <t>675096</t>
  </si>
  <si>
    <t>HOMESTEAD NURSING AND REHABILITATION OF HILLSBORO</t>
  </si>
  <si>
    <t>675712</t>
  </si>
  <si>
    <t>HOMESTEAD NURSING AND REHABILITATION OF ITASCA</t>
  </si>
  <si>
    <t>375492</t>
  </si>
  <si>
    <t>HOMESTEAD OF HUGO</t>
  </si>
  <si>
    <t>185144</t>
  </si>
  <si>
    <t>HOMESTEAD POST ACUTE</t>
  </si>
  <si>
    <t>315378</t>
  </si>
  <si>
    <t>HOMESTEAD REHABILITATION &amp; HEALTH CARE CENTER</t>
  </si>
  <si>
    <t>395720</t>
  </si>
  <si>
    <t>HOMESTEAD VILLAGE, INC</t>
  </si>
  <si>
    <t>155651</t>
  </si>
  <si>
    <t>HOMEVIEW CENTER OF FRANKLIN</t>
  </si>
  <si>
    <t>215245</t>
  </si>
  <si>
    <t>HOMEWOOD AT CRUMLAND FARMS</t>
  </si>
  <si>
    <t>395896</t>
  </si>
  <si>
    <t>HOMEWOOD AT MARTINSBURG PA INC</t>
  </si>
  <si>
    <t>395898</t>
  </si>
  <si>
    <t>HOMEWOOD AT PLUM CREEK</t>
  </si>
  <si>
    <t>215225</t>
  </si>
  <si>
    <t>HOMEWOOD AT WILLIAMSPORT MD</t>
  </si>
  <si>
    <t>155680</t>
  </si>
  <si>
    <t>HOMEWOOD HEALTH CAMPUS</t>
  </si>
  <si>
    <t>675066</t>
  </si>
  <si>
    <t>HONEY GROVE NURSING CENTER</t>
  </si>
  <si>
    <t>425115</t>
  </si>
  <si>
    <t>HONORAGE NURSING CENTER</t>
  </si>
  <si>
    <t>385104</t>
  </si>
  <si>
    <t>HOOD RIVER CARE CENTER</t>
  </si>
  <si>
    <t>155611</t>
  </si>
  <si>
    <t>HOOSIER CHRISTIAN VILLAGE</t>
  </si>
  <si>
    <t>155472</t>
  </si>
  <si>
    <t>HOOSIER VILLAGE</t>
  </si>
  <si>
    <t>155001</t>
  </si>
  <si>
    <t>HOOVERWOOD</t>
  </si>
  <si>
    <t>26A443</t>
  </si>
  <si>
    <t>HOPE CARE CENTER</t>
  </si>
  <si>
    <t>335725</t>
  </si>
  <si>
    <t>HOPE CENTER FOR H I V AND NURSING CARE</t>
  </si>
  <si>
    <t>145269</t>
  </si>
  <si>
    <t>HOPE CREEK NURSING &amp; REHAB</t>
  </si>
  <si>
    <t>525642</t>
  </si>
  <si>
    <t>HOPE HEALTH AND REHAB</t>
  </si>
  <si>
    <t>245606</t>
  </si>
  <si>
    <t>HOPE SPRINGS AT MINNETONKA</t>
  </si>
  <si>
    <t>51E148</t>
  </si>
  <si>
    <t>HOPEMONT HOSPITAL</t>
  </si>
  <si>
    <t>395342</t>
  </si>
  <si>
    <t>HOPKINS CENTER</t>
  </si>
  <si>
    <t>335847</t>
  </si>
  <si>
    <t>HOPKINS CENTER FOR REHABILITATION AND HEALTHCARE</t>
  </si>
  <si>
    <t>245293</t>
  </si>
  <si>
    <t>HOPKINS HEALTH SERVICES</t>
  </si>
  <si>
    <t>185167</t>
  </si>
  <si>
    <t>HOPKINS NURSING AND REHABILITATION CENTER</t>
  </si>
  <si>
    <t>055199</t>
  </si>
  <si>
    <t>HORIZON HEALTH &amp; SUBACUTE CENTER</t>
  </si>
  <si>
    <t>295017</t>
  </si>
  <si>
    <t>HORIZON HEALTH AND REHABILITATION CENTER</t>
  </si>
  <si>
    <t>035159</t>
  </si>
  <si>
    <t>HORIZON POST ACUTE AND REHABILITATION CENTER</t>
  </si>
  <si>
    <t>065258</t>
  </si>
  <si>
    <t>HORIZONS CARE CENTER</t>
  </si>
  <si>
    <t>205085</t>
  </si>
  <si>
    <t>HORIZONS LIVING AND REHAB CENTER</t>
  </si>
  <si>
    <t>396078</t>
  </si>
  <si>
    <t>HORSHAM CENTER FOR JEWISH LIFE</t>
  </si>
  <si>
    <t>365022</t>
  </si>
  <si>
    <t>HOSPITALITY CENTER FOR REHABILITATION AND HEALING</t>
  </si>
  <si>
    <t>275069</t>
  </si>
  <si>
    <t>HOT SPRINGS HEALTH &amp; REHABILITATION CENTER</t>
  </si>
  <si>
    <t>335641</t>
  </si>
  <si>
    <t>HOUGHTON REHABILITATION &amp; NURSING CENTER</t>
  </si>
  <si>
    <t>676043</t>
  </si>
  <si>
    <t>HOUSTON COUNTY NURSING HOME</t>
  </si>
  <si>
    <t>265470</t>
  </si>
  <si>
    <t>HOUSTON HOUSE</t>
  </si>
  <si>
    <t>676435</t>
  </si>
  <si>
    <t>HOUSTON TRANSITIONAL CARE</t>
  </si>
  <si>
    <t>235056</t>
  </si>
  <si>
    <t>HOYT NURSING &amp; REHAB CENTRE</t>
  </si>
  <si>
    <t>395861</t>
  </si>
  <si>
    <t>HRH TRANSITIONAL CARE UNIT(A D/B/A ENTITY OF HRHS)</t>
  </si>
  <si>
    <t>165335</t>
  </si>
  <si>
    <t>HUBBARD CARE CENTER</t>
  </si>
  <si>
    <t>155754</t>
  </si>
  <si>
    <t>HUBBARD HILL ESTATES INC</t>
  </si>
  <si>
    <t>505260</t>
  </si>
  <si>
    <t>HUDSON BAY HEALTH AND REHABILITATION</t>
  </si>
  <si>
    <t>365874</t>
  </si>
  <si>
    <t>HUDSON ELMS NURSING CENTER</t>
  </si>
  <si>
    <t>335080</t>
  </si>
  <si>
    <t>HUDSON HILL CENTER FOR REHABILITATION &amp; NURSING</t>
  </si>
  <si>
    <t>045214</t>
  </si>
  <si>
    <t>HUDSON MEMORIAL NURSING HOME</t>
  </si>
  <si>
    <t>335812</t>
  </si>
  <si>
    <t>HUDSON PARK REHABILITATION AND NURSING CENTER</t>
  </si>
  <si>
    <t>335187</t>
  </si>
  <si>
    <t>HUDSON POINTE AT RIVERDALE CTR FOR NURSING &amp; REHAB</t>
  </si>
  <si>
    <t>335399</t>
  </si>
  <si>
    <t>HUDSON VALLEY REHABILITATION &amp; EXTENDED CARE CTR</t>
  </si>
  <si>
    <t>315112</t>
  </si>
  <si>
    <t>HUDSONVIEW HEALTH CARE CENTER</t>
  </si>
  <si>
    <t>676136</t>
  </si>
  <si>
    <t>HUEBNER CREEK HEALTH &amp; REHABILITATION CENTER</t>
  </si>
  <si>
    <t>075082</t>
  </si>
  <si>
    <t>HUGHES HEALTH AND REHABILITATION</t>
  </si>
  <si>
    <t>16E718</t>
  </si>
  <si>
    <t>HUMBOLDT COUNTY MEMORIAL HOSPI</t>
  </si>
  <si>
    <t>335164</t>
  </si>
  <si>
    <t>HUMBOLDT HOUSE REHABILITATION AND NURSING CENTER</t>
  </si>
  <si>
    <t>255259</t>
  </si>
  <si>
    <t>HUMPHREYS CO NURSING CENTER</t>
  </si>
  <si>
    <t>445489</t>
  </si>
  <si>
    <t>HUMPHREYS COUNTY CARE AND REHABILITATION</t>
  </si>
  <si>
    <t>225740</t>
  </si>
  <si>
    <t>HUNT NURSING &amp; REHAB CENTER</t>
  </si>
  <si>
    <t>265387</t>
  </si>
  <si>
    <t>HUNTER ACRES CARING CENTER</t>
  </si>
  <si>
    <t>015034</t>
  </si>
  <si>
    <t>HUNTER CREEK HEALTH AND REHABILITATION, LLC</t>
  </si>
  <si>
    <t>345388</t>
  </si>
  <si>
    <t>HUNTER WOODS NURSING AND REHAB</t>
  </si>
  <si>
    <t>315226</t>
  </si>
  <si>
    <t>HUNTERDON CARE CENTER</t>
  </si>
  <si>
    <t>105987</t>
  </si>
  <si>
    <t>HUNTERS CREEK NURSING AND REHAB CENTER</t>
  </si>
  <si>
    <t>676331</t>
  </si>
  <si>
    <t>HUNTERS POND REHABILITATION AND HEALTHCARE</t>
  </si>
  <si>
    <t>345570</t>
  </si>
  <si>
    <t>HUNTERSVILLE HEALTH &amp; REHAB CENTER</t>
  </si>
  <si>
    <t>345096</t>
  </si>
  <si>
    <t>HUNTERSVILLE OAKS</t>
  </si>
  <si>
    <t>445210</t>
  </si>
  <si>
    <t>HUNTINGDON HEALTH &amp; REHABILITATION CENTER</t>
  </si>
  <si>
    <t>395913</t>
  </si>
  <si>
    <t>HUNTINGDON SKILLED NURSING AND REHABILITATION CENT</t>
  </si>
  <si>
    <t>055376</t>
  </si>
  <si>
    <t>HUNTINGTON DRIVE HEALTH AND REHABILITATION CENTER</t>
  </si>
  <si>
    <t>515007</t>
  </si>
  <si>
    <t>HUNTINGTON HEALTH AND REHABILITATION CENTER</t>
  </si>
  <si>
    <t>676183</t>
  </si>
  <si>
    <t>HUNTINGTON HEALTH CARE &amp; REHABILITATION CENTER</t>
  </si>
  <si>
    <t>555865</t>
  </si>
  <si>
    <t>HUNTINGTON HEALTHCARE CENTER</t>
  </si>
  <si>
    <t>335818</t>
  </si>
  <si>
    <t>HUNTINGTON HILLS CTR FOR HEALTH AND REHABILITATION</t>
  </si>
  <si>
    <t>056144</t>
  </si>
  <si>
    <t>HUNTINGTON PARK NURSING CENTER</t>
  </si>
  <si>
    <t>055888</t>
  </si>
  <si>
    <t>HUNTINGTON VALLEY HEALTHCARE CENTER</t>
  </si>
  <si>
    <t>366362</t>
  </si>
  <si>
    <t>HUNTINGTON WOODS CARE &amp; REHAB CENTER</t>
  </si>
  <si>
    <t>015440</t>
  </si>
  <si>
    <t>HUNTSVILLE HEALTH &amp; REHABILITATION, LLC</t>
  </si>
  <si>
    <t>675691</t>
  </si>
  <si>
    <t>HUNTSVILLE HEALTH CARE CENTER</t>
  </si>
  <si>
    <t>445288</t>
  </si>
  <si>
    <t>HUNTSVILLE POST-ACUTE AND REHABILITATION CENTER</t>
  </si>
  <si>
    <t>235028</t>
  </si>
  <si>
    <t>HURON CO MED CARE FACILITY</t>
  </si>
  <si>
    <t>235592</t>
  </si>
  <si>
    <t>HURON WOODS NURSING CENTER</t>
  </si>
  <si>
    <t>465101</t>
  </si>
  <si>
    <t>HURRICANE HEALTH AND REHABILITATION</t>
  </si>
  <si>
    <t>455850</t>
  </si>
  <si>
    <t>HURST PLAZA NURSING &amp; REHAB</t>
  </si>
  <si>
    <t>175236</t>
  </si>
  <si>
    <t>HUTCHINSON OPERATOR, LLC</t>
  </si>
  <si>
    <t>155503</t>
  </si>
  <si>
    <t>HUTSONWOOD AT BRAZIL</t>
  </si>
  <si>
    <t>365044</t>
  </si>
  <si>
    <t>HYDE PARK HEALTH CENTER</t>
  </si>
  <si>
    <t>056435</t>
  </si>
  <si>
    <t>HYDE PARK HEALTHCARE CENTER</t>
  </si>
  <si>
    <t>185193</t>
  </si>
  <si>
    <t>HYDEN HEALTH AND REHABILITATION CENTER</t>
  </si>
  <si>
    <t>165536</t>
  </si>
  <si>
    <t>I O O F HOME AND COMMUNITY THERAPY CENTER</t>
  </si>
  <si>
    <t>135131</t>
  </si>
  <si>
    <t>IDAHO STATE VETERANS HOME - BOISE</t>
  </si>
  <si>
    <t>135133</t>
  </si>
  <si>
    <t>IDAHO STATE VETERANS HOME - LEWISTON</t>
  </si>
  <si>
    <t>135132</t>
  </si>
  <si>
    <t>IDAHO STATE VETERANS HOME - POCATELLO</t>
  </si>
  <si>
    <t>135148</t>
  </si>
  <si>
    <t>IDAHO STATE VETERANS HOME - POST FALLS</t>
  </si>
  <si>
    <t>335520</t>
  </si>
  <si>
    <t>IDEAL SENIOR LIVING CENTER</t>
  </si>
  <si>
    <t>055211</t>
  </si>
  <si>
    <t>IDYLWOOD CARE CENTER</t>
  </si>
  <si>
    <t>146143</t>
  </si>
  <si>
    <t>IGNITE MEDICAL HANOVER PARK</t>
  </si>
  <si>
    <t>146195</t>
  </si>
  <si>
    <t>IGNITE MEDICAL MCHENRY</t>
  </si>
  <si>
    <t>375549</t>
  </si>
  <si>
    <t>IGNITE MEDICAL RESORT ADAMS PARC</t>
  </si>
  <si>
    <t>265880</t>
  </si>
  <si>
    <t>IGNITE MEDICAL RESORT BLUE SPRINGS</t>
  </si>
  <si>
    <t>265303</t>
  </si>
  <si>
    <t>IGNITE MEDICAL RESORT CARONDELET LLC</t>
  </si>
  <si>
    <t>155835</t>
  </si>
  <si>
    <t>IGNITE MEDICAL RESORT CROWN POINT LLC</t>
  </si>
  <si>
    <t>155840</t>
  </si>
  <si>
    <t>IGNITE MEDICAL RESORT DYER LLC.</t>
  </si>
  <si>
    <t>676449</t>
  </si>
  <si>
    <t>IGNITE MEDICAL RESORT FORT WORTH, LLC</t>
  </si>
  <si>
    <t>265872</t>
  </si>
  <si>
    <t>IGNITE MEDICAL RESORT KANSAS CITY, LLC</t>
  </si>
  <si>
    <t>375461</t>
  </si>
  <si>
    <t>IGNITE MEDICAL RESORT NORMAN, LLC</t>
  </si>
  <si>
    <t>525730</t>
  </si>
  <si>
    <t>IGNITE MEDICAL RESORT OAK CREEK</t>
  </si>
  <si>
    <t>375412</t>
  </si>
  <si>
    <t>IGNITE MEDICAL RESORT OKC, LLC</t>
  </si>
  <si>
    <t>175544</t>
  </si>
  <si>
    <t>IGNITE MEDICAL RESORT RAINBOW BOULEVARD, LLC</t>
  </si>
  <si>
    <t>676440</t>
  </si>
  <si>
    <t>IGNITE MEDICAL RESORT ROUND ROCK, LLC</t>
  </si>
  <si>
    <t>676447</t>
  </si>
  <si>
    <t>IGNITE MEDICAL RESORT SAN ANTONIO, LLC</t>
  </si>
  <si>
    <t>265759</t>
  </si>
  <si>
    <t>IGNITE MEDICAL RESORT ST MARYS LLC</t>
  </si>
  <si>
    <t>676460</t>
  </si>
  <si>
    <t>IGNITE MEDICAL RESORT WEBSTER, LLC</t>
  </si>
  <si>
    <t>235648</t>
  </si>
  <si>
    <t>IHM SENIOR LIVING COMMUNITY</t>
  </si>
  <si>
    <t>146017</t>
  </si>
  <si>
    <t>ILLINI HERITAGE REHAB &amp; HC</t>
  </si>
  <si>
    <t>145703</t>
  </si>
  <si>
    <t>ILLINI RESTORATIVE CARE</t>
  </si>
  <si>
    <t>145945</t>
  </si>
  <si>
    <t>IMBODEN CREEK SENIOR LIVING</t>
  </si>
  <si>
    <t>395338</t>
  </si>
  <si>
    <t>IMMACULATEMARYCENTER FOR REHABILITATION&amp;HEALTHCARE</t>
  </si>
  <si>
    <t>035250</t>
  </si>
  <si>
    <t>IMMANUEL CAMPUS OF CARE</t>
  </si>
  <si>
    <t>275129</t>
  </si>
  <si>
    <t>IMMANUEL SKILLED CARE CENTER</t>
  </si>
  <si>
    <t>676052</t>
  </si>
  <si>
    <t>IMMANUEL'S HEALTHCARE</t>
  </si>
  <si>
    <t>315199</t>
  </si>
  <si>
    <t>IMPERIAL CARE CENTER</t>
  </si>
  <si>
    <t>555707</t>
  </si>
  <si>
    <t>555719</t>
  </si>
  <si>
    <t>IMPERIAL CREST HEALTH CARE CENTER</t>
  </si>
  <si>
    <t>056115</t>
  </si>
  <si>
    <t>IMPERIAL HEALTHCARE CENTER</t>
  </si>
  <si>
    <t>555919</t>
  </si>
  <si>
    <t>IMPERIAL MANOR</t>
  </si>
  <si>
    <t>285252</t>
  </si>
  <si>
    <t>IMPERIAL MANOR NURSING HOME</t>
  </si>
  <si>
    <t>235514</t>
  </si>
  <si>
    <t>IMPERIAL, A VILLA CENTER</t>
  </si>
  <si>
    <t>265829</t>
  </si>
  <si>
    <t>INDEPENDENCE CARE CENTER OF PERRY COUNTY</t>
  </si>
  <si>
    <t>385188</t>
  </si>
  <si>
    <t>INDEPENDENCE HEALTH &amp; REHABILITATION CENTER</t>
  </si>
  <si>
    <t>365860</t>
  </si>
  <si>
    <t>INDEPENDENCE HOUSE</t>
  </si>
  <si>
    <t>265682</t>
  </si>
  <si>
    <t>INDEPENDENCE MANOR CARE CENTER</t>
  </si>
  <si>
    <t>165583</t>
  </si>
  <si>
    <t>INDEPENDENCE VILLAGE OF WAUKEE</t>
  </si>
  <si>
    <t>555773</t>
  </si>
  <si>
    <t>INDIAN CANYON POST ACUTE</t>
  </si>
  <si>
    <t>155312</t>
  </si>
  <si>
    <t>INDIAN CREEK HEALTHCARE CENTER</t>
  </si>
  <si>
    <t>285091</t>
  </si>
  <si>
    <t>INDIAN HILLS MANOR</t>
  </si>
  <si>
    <t>365666</t>
  </si>
  <si>
    <t>INDIAN LAKE REHABILITATION CENTER</t>
  </si>
  <si>
    <t>675909</t>
  </si>
  <si>
    <t>INDIAN OAKS LIVING CENTER</t>
  </si>
  <si>
    <t>105673</t>
  </si>
  <si>
    <t>INDIAN RIVER CENTER</t>
  </si>
  <si>
    <t>045153</t>
  </si>
  <si>
    <t>INDIAN ROCK VILLAGE HEALTH CENTER</t>
  </si>
  <si>
    <t>155787</t>
  </si>
  <si>
    <t>INDIANA VETERANS HOME</t>
  </si>
  <si>
    <t>255185</t>
  </si>
  <si>
    <t>INDIANOLA REHABILITATION AND HEALTHCARE CENTER</t>
  </si>
  <si>
    <t>366380</t>
  </si>
  <si>
    <t>INDIANSPRING OF OAKLEY</t>
  </si>
  <si>
    <t>105570</t>
  </si>
  <si>
    <t>INDIGO MANOR</t>
  </si>
  <si>
    <t>056063</t>
  </si>
  <si>
    <t>INFINITY CARE OF EAST LOS ANGELES</t>
  </si>
  <si>
    <t>235015</t>
  </si>
  <si>
    <t>INGHAM COUNTY MEDICAL CARE FAC</t>
  </si>
  <si>
    <t>315322</t>
  </si>
  <si>
    <t>INGLEMOOR REHABILITATION AND CARE CENTER OF LIVING</t>
  </si>
  <si>
    <t>215353</t>
  </si>
  <si>
    <t>INGLESIDE AT KING FARM</t>
  </si>
  <si>
    <t>095028</t>
  </si>
  <si>
    <t>INGLESIDE AT ROCK CREEK</t>
  </si>
  <si>
    <t>525331</t>
  </si>
  <si>
    <t>INGLESIDE MANOR</t>
  </si>
  <si>
    <t>055526</t>
  </si>
  <si>
    <t>INGLEWOOD HEALTH CARE CENTER</t>
  </si>
  <si>
    <t>395134</t>
  </si>
  <si>
    <t>INGLIS HOUSE</t>
  </si>
  <si>
    <t>075329</t>
  </si>
  <si>
    <t>INGRAHAM MANOR</t>
  </si>
  <si>
    <t>555108</t>
  </si>
  <si>
    <t>INLAND CHRISTIAN HOME</t>
  </si>
  <si>
    <t>056431</t>
  </si>
  <si>
    <t>INLAND VALLEY CARE AND REHABILITATION CENTER</t>
  </si>
  <si>
    <t>425122</t>
  </si>
  <si>
    <t>INMAN OPERATIONS</t>
  </si>
  <si>
    <t>105655</t>
  </si>
  <si>
    <t>INN AT FREEDOM VILLAGE, THE</t>
  </si>
  <si>
    <t>235548</t>
  </si>
  <si>
    <t>396062</t>
  </si>
  <si>
    <t>INN AT FREEDOM VILLAGE,THE</t>
  </si>
  <si>
    <t>345518</t>
  </si>
  <si>
    <t>INN AT QUAIL HAVEN VILLAGE</t>
  </si>
  <si>
    <t>106035</t>
  </si>
  <si>
    <t>INN AT SARASOTA BAY CLUB</t>
  </si>
  <si>
    <t>395451</t>
  </si>
  <si>
    <t>INNERS CREEK SKILLED NURSING AND REHABILITATION CE</t>
  </si>
  <si>
    <t>045302</t>
  </si>
  <si>
    <t>INNISFREE HEALTH AND REHAB, LLC</t>
  </si>
  <si>
    <t>675138</t>
  </si>
  <si>
    <t>INSPIRATION HILLS REHABILITATION CENTER</t>
  </si>
  <si>
    <t>05A277</t>
  </si>
  <si>
    <t>INSPIRE BEHAVIORAL HEALTH</t>
  </si>
  <si>
    <t>095031</t>
  </si>
  <si>
    <t>INSPIRE REHABILITATION AND HEALTH CENTER LLC</t>
  </si>
  <si>
    <t>146006</t>
  </si>
  <si>
    <t>INTEGRITY HC OF ANNA</t>
  </si>
  <si>
    <t>145757</t>
  </si>
  <si>
    <t>INTEGRITY HC OF CARBONDALE</t>
  </si>
  <si>
    <t>145922</t>
  </si>
  <si>
    <t>INTEGRITY HC OF COBDEN</t>
  </si>
  <si>
    <t>146092</t>
  </si>
  <si>
    <t>INTEGRITY HC OF HERRIN</t>
  </si>
  <si>
    <t>145863</t>
  </si>
  <si>
    <t>INTEGRITY HC OF MARION</t>
  </si>
  <si>
    <t>555823</t>
  </si>
  <si>
    <t>INTERCOMMUNITY CARE CENTER</t>
  </si>
  <si>
    <t>055457</t>
  </si>
  <si>
    <t>INTERCOMMUNITY HEALTHCARE &amp; REHABILITATION CENTER</t>
  </si>
  <si>
    <t>245024</t>
  </si>
  <si>
    <t>INTERFAITH CARE CENTER</t>
  </si>
  <si>
    <t>455835</t>
  </si>
  <si>
    <t>INTERLOCHEN HEALTH AND REHABILITATION CENTER</t>
  </si>
  <si>
    <t>245624</t>
  </si>
  <si>
    <t>INTERLUDE</t>
  </si>
  <si>
    <t>275106</t>
  </si>
  <si>
    <t>INTERMOUNTAIN HEALTH HOLY ROSARY HOSPITAL</t>
  </si>
  <si>
    <t>145994</t>
  </si>
  <si>
    <t>INVERNESS REHAB</t>
  </si>
  <si>
    <t>235011</t>
  </si>
  <si>
    <t>IOSCO CO MEDICAL CARE FACILITY</t>
  </si>
  <si>
    <t>165198</t>
  </si>
  <si>
    <t>IOWA CITY REHAB &amp; HEALTH CARE</t>
  </si>
  <si>
    <t>165006</t>
  </si>
  <si>
    <t>IOWA JEWISH SENIOR LIFE CENTER</t>
  </si>
  <si>
    <t>675483</t>
  </si>
  <si>
    <t>IOWA PARK HEALTHCARE CENTER</t>
  </si>
  <si>
    <t>16A002</t>
  </si>
  <si>
    <t>IOWA VETERANS HOME</t>
  </si>
  <si>
    <t>335706</t>
  </si>
  <si>
    <t>IRA DAVENPORT MEMORIAL HOSPITAL S N F/ H R F</t>
  </si>
  <si>
    <t>345306</t>
  </si>
  <si>
    <t>IREDELL MEMORIAL HOSPITAL INC</t>
  </si>
  <si>
    <t>235257</t>
  </si>
  <si>
    <t>IRON CO MEDICAL CARE FACILITY</t>
  </si>
  <si>
    <t>235601</t>
  </si>
  <si>
    <t>IRON RIVER CARE CENTER</t>
  </si>
  <si>
    <t>065318</t>
  </si>
  <si>
    <t>IRONDALE POST ACUTE</t>
  </si>
  <si>
    <t>335764</t>
  </si>
  <si>
    <t>IROQUOIS NURSING HOME INC</t>
  </si>
  <si>
    <t>146049</t>
  </si>
  <si>
    <t>IROQUOIS RESIDENT HOME, THE</t>
  </si>
  <si>
    <t>185339</t>
  </si>
  <si>
    <t>IRVINE NURSING AND REHABILITATION CENTER</t>
  </si>
  <si>
    <t>675374</t>
  </si>
  <si>
    <t>IRVING NURSING AND REHABILITATION</t>
  </si>
  <si>
    <t>145415</t>
  </si>
  <si>
    <t>IRVING PARK LIVING &amp; REHAB CTR</t>
  </si>
  <si>
    <t>235037</t>
  </si>
  <si>
    <t>ISABELLA CO MEDICAL CARE FACIL</t>
  </si>
  <si>
    <t>335100</t>
  </si>
  <si>
    <t>ISABELLA GERIATRIC CENTER INC</t>
  </si>
  <si>
    <t>445476</t>
  </si>
  <si>
    <t>ISLAND HOME PARK HEALTH AND REHAB</t>
  </si>
  <si>
    <t>105643</t>
  </si>
  <si>
    <t>ISLAND LAKE CENTER</t>
  </si>
  <si>
    <t>335835</t>
  </si>
  <si>
    <t>ISLAND NURSING AND REHAB CENTER</t>
  </si>
  <si>
    <t>125067</t>
  </si>
  <si>
    <t>ISLANDS SKILLED NURSING &amp; REHABILITATION</t>
  </si>
  <si>
    <t>106065</t>
  </si>
  <si>
    <t>ISLE HEALTHCARE &amp; REHABILITATION CENTER</t>
  </si>
  <si>
    <t>105496</t>
  </si>
  <si>
    <t>ISLES OF BOYNTON NURSING AND REHAB CENTER</t>
  </si>
  <si>
    <t>425317</t>
  </si>
  <si>
    <t>IVA POST-ACUTE</t>
  </si>
  <si>
    <t>165436</t>
  </si>
  <si>
    <t>IVY AT DAVENPORT</t>
  </si>
  <si>
    <t>275134</t>
  </si>
  <si>
    <t>IVY AT DEER LODGE</t>
  </si>
  <si>
    <t>275026</t>
  </si>
  <si>
    <t>IVY AT GREAT FALLS</t>
  </si>
  <si>
    <t>135053</t>
  </si>
  <si>
    <t>IVY COURT</t>
  </si>
  <si>
    <t>055441</t>
  </si>
  <si>
    <t>IVY CREEK HEALTHCARE &amp; WELLNESS CENTRE</t>
  </si>
  <si>
    <t>445469</t>
  </si>
  <si>
    <t>IVY HALL NURSING HOME</t>
  </si>
  <si>
    <t>395525</t>
  </si>
  <si>
    <t>IVY HILL POST ACUTE NURSING &amp; REHABILITATION LLC</t>
  </si>
  <si>
    <t>365455</t>
  </si>
  <si>
    <t>IVY WOODS HEALTHCARE CENTER.</t>
  </si>
  <si>
    <t>425035</t>
  </si>
  <si>
    <t>J F HAWKINS NURSING HOME</t>
  </si>
  <si>
    <t>255318</t>
  </si>
  <si>
    <t>J G ALEXANDER NURSING CENTER</t>
  </si>
  <si>
    <t>195385</t>
  </si>
  <si>
    <t>J. MICHAEL MORROW MEMORIAL NURSING  HOME</t>
  </si>
  <si>
    <t>51E109</t>
  </si>
  <si>
    <t>JACKIE WITHROW HOSPITAL</t>
  </si>
  <si>
    <t>235019</t>
  </si>
  <si>
    <t>JACKSON COUNTY MEDICAL CARE FACILITY</t>
  </si>
  <si>
    <t>265820</t>
  </si>
  <si>
    <t>JACKSON CREEK POST ACUTE</t>
  </si>
  <si>
    <t>106034</t>
  </si>
  <si>
    <t>JACKSON GARDENS HEALTH AND REHABILITATION CENTER</t>
  </si>
  <si>
    <t>015188</t>
  </si>
  <si>
    <t>JACKSON HEALTH CARE FACILITY</t>
  </si>
  <si>
    <t>265438</t>
  </si>
  <si>
    <t>JACKSON MANOR</t>
  </si>
  <si>
    <t>105392</t>
  </si>
  <si>
    <t>JACKSON MEMORIAL LONG TERM CARE CENTER</t>
  </si>
  <si>
    <t>105252</t>
  </si>
  <si>
    <t>JACKSON MEMORIAL PERDUE MEDICAL CENTER</t>
  </si>
  <si>
    <t>165516</t>
  </si>
  <si>
    <t>JACKSON RIDGE HEALTHCARE CENTER</t>
  </si>
  <si>
    <t>366271</t>
  </si>
  <si>
    <t>JACKSON RIDGE REHABILITATION AND CARE CENTER</t>
  </si>
  <si>
    <t>105138</t>
  </si>
  <si>
    <t>JACKSONVILLE CENTER FOR REHABILITATION AND HEALTHC</t>
  </si>
  <si>
    <t>015391</t>
  </si>
  <si>
    <t>JACKSONVILLE HEALTH AND REHABILITATION, LLC</t>
  </si>
  <si>
    <t>675011</t>
  </si>
  <si>
    <t>JACKSONVILLE HEALTHCARE CENTER</t>
  </si>
  <si>
    <t>105710</t>
  </si>
  <si>
    <t>JACKSONVILLE NURSING AND REHAB CENTER</t>
  </si>
  <si>
    <t>105287</t>
  </si>
  <si>
    <t>JACKSONVILLE REHABILITATION AND NURSING CENTER</t>
  </si>
  <si>
    <t>145273</t>
  </si>
  <si>
    <t>JACKSONVILLE SKLD NUR &amp; REHAB</t>
  </si>
  <si>
    <t>055508</t>
  </si>
  <si>
    <t>JACOB HEALTHCARE CENTER</t>
  </si>
  <si>
    <t>345050</t>
  </si>
  <si>
    <t>JACOB'S CREEK NURSING AND REHABILITATION CENTER</t>
  </si>
  <si>
    <t>305072</t>
  </si>
  <si>
    <t>JAFFREY REHABILITATION AND NURSING CENTER</t>
  </si>
  <si>
    <t>335856</t>
  </si>
  <si>
    <t>JAMAICA HOSPITAL MEDICAL CENTER T C U</t>
  </si>
  <si>
    <t>335436</t>
  </si>
  <si>
    <t>JAMAICA HOSPITAL NURSING HOME CO INC</t>
  </si>
  <si>
    <t>335675</t>
  </si>
  <si>
    <t>JAMES G JOHNSTON MEMORIAL NURSING HOME</t>
  </si>
  <si>
    <t>745019</t>
  </si>
  <si>
    <t>JAMES L WEST CENTER FOR DEMENTIA CARE</t>
  </si>
  <si>
    <t>265664</t>
  </si>
  <si>
    <t>JAMES RIVER NURSING AND REHABILITATION</t>
  </si>
  <si>
    <t>495286</t>
  </si>
  <si>
    <t>JAMES RIVER NURSING AND REHABILITATION CENTER</t>
  </si>
  <si>
    <t>25A418</t>
  </si>
  <si>
    <t>JAMES T CHAMPION</t>
  </si>
  <si>
    <t>396049</t>
  </si>
  <si>
    <t>JAMESON NURSING AND REHAB CENTER</t>
  </si>
  <si>
    <t>045435</t>
  </si>
  <si>
    <t>JAMESTOWN NURSING AND REHAB, LLC</t>
  </si>
  <si>
    <t>365368</t>
  </si>
  <si>
    <t>JAMESTOWN PLACE HEALTH AND REHAB</t>
  </si>
  <si>
    <t>366450</t>
  </si>
  <si>
    <t>JAMESTOWNE REHABILITATION</t>
  </si>
  <si>
    <t>235628</t>
  </si>
  <si>
    <t>JAMIESON NURSING HOME</t>
  </si>
  <si>
    <t>375243</t>
  </si>
  <si>
    <t>JAN FRANCES CARE CENTER</t>
  </si>
  <si>
    <t>25A178</t>
  </si>
  <si>
    <t>JASPER COUNTY NH</t>
  </si>
  <si>
    <t>26A292</t>
  </si>
  <si>
    <t>JEANNE JUGAN CENTER</t>
  </si>
  <si>
    <t>08A006</t>
  </si>
  <si>
    <t>JEANNE JUGAN RESIDENCE</t>
  </si>
  <si>
    <t>09E020</t>
  </si>
  <si>
    <t>415073</t>
  </si>
  <si>
    <t>195314</t>
  </si>
  <si>
    <t>JEFF DAVIS LIVING CENTER, LLC</t>
  </si>
  <si>
    <t>445246</t>
  </si>
  <si>
    <t>JEFFERSON CITY HEALTH AND REHAB CENTER</t>
  </si>
  <si>
    <t>265285</t>
  </si>
  <si>
    <t>JEFFERSON CITY MANOR CARE CENTER</t>
  </si>
  <si>
    <t>265530</t>
  </si>
  <si>
    <t>JEFFERSON CITY NURSING AND REHABILITATION CTR, LLC</t>
  </si>
  <si>
    <t>285282</t>
  </si>
  <si>
    <t>JEFFERSON COMMUNITY HEALTH &amp; LIFE GARDENSIDE</t>
  </si>
  <si>
    <t>255164</t>
  </si>
  <si>
    <t>JEFFERSON COUNTY NURSING HOME</t>
  </si>
  <si>
    <t>445473</t>
  </si>
  <si>
    <t>255050</t>
  </si>
  <si>
    <t>JEFFERSON DAVIS COMMUNITY HOSPITAL ECF</t>
  </si>
  <si>
    <t>265377</t>
  </si>
  <si>
    <t>JEFFERSON HEALTH CARE</t>
  </si>
  <si>
    <t>195272</t>
  </si>
  <si>
    <t>JEFFERSON HEALTHCARE CENTER</t>
  </si>
  <si>
    <t>365638</t>
  </si>
  <si>
    <t>075293</t>
  </si>
  <si>
    <t>JEFFERSON HOUSE</t>
  </si>
  <si>
    <t>195471</t>
  </si>
  <si>
    <t>JEFFERSON MANOR NURSING AND REHAB CTR, LLC</t>
  </si>
  <si>
    <t>676218</t>
  </si>
  <si>
    <t>JEFFERSON NURSING AND REHABILITATION CENTER</t>
  </si>
  <si>
    <t>445542</t>
  </si>
  <si>
    <t>JEFFERSON PARK AT WHITE PINE</t>
  </si>
  <si>
    <t>335833</t>
  </si>
  <si>
    <t>JEFFERSON'S FERRY</t>
  </si>
  <si>
    <t>185268</t>
  </si>
  <si>
    <t>JEFFERSONTOWN REHABILITATION</t>
  </si>
  <si>
    <t>115727</t>
  </si>
  <si>
    <t>JEFFERSONVILLE CARE CENTER LLC</t>
  </si>
  <si>
    <t>225472</t>
  </si>
  <si>
    <t>JEFFREY &amp; SUSAN BRUDNICK CENTER FOR LIVING</t>
  </si>
  <si>
    <t>455489</t>
  </si>
  <si>
    <t>JEFFREY PLACE HEALTHCARE CENTER</t>
  </si>
  <si>
    <t>195399</t>
  </si>
  <si>
    <t>JENA NURSING AND REHABILITATION CENTER, LLC</t>
  </si>
  <si>
    <t>435036</t>
  </si>
  <si>
    <t>JENKIN'S LIVING CENTER</t>
  </si>
  <si>
    <t>365431</t>
  </si>
  <si>
    <t>JENKINS MEMORIAL HEALTH FACILITY</t>
  </si>
  <si>
    <t>335435</t>
  </si>
  <si>
    <t>JENNIE B RICHMOND CHAFFEE NURSING HOME COMPANY INC</t>
  </si>
  <si>
    <t>366045</t>
  </si>
  <si>
    <t>JENNINGS HALL</t>
  </si>
  <si>
    <t>146197</t>
  </si>
  <si>
    <t>JENNINGS TERRACE</t>
  </si>
  <si>
    <t>555516</t>
  </si>
  <si>
    <t>JEROLD PHELPS COMM HOSP SNF</t>
  </si>
  <si>
    <t>075343</t>
  </si>
  <si>
    <t>JEROME HOME</t>
  </si>
  <si>
    <t>315364</t>
  </si>
  <si>
    <t>JERSEY SHORE CENTER</t>
  </si>
  <si>
    <t>315056</t>
  </si>
  <si>
    <t>JERSEY SHORE POST ACUTE REHABILITATION AND NURSING</t>
  </si>
  <si>
    <t>395359</t>
  </si>
  <si>
    <t>JERSEY SHORE SKILLED NURSING AND REHABILITATION CE</t>
  </si>
  <si>
    <t>145733</t>
  </si>
  <si>
    <t>JERSEYVILLE MANOR</t>
  </si>
  <si>
    <t>145465</t>
  </si>
  <si>
    <t>JERSEYVILLE NSG &amp; REHAB CENTER</t>
  </si>
  <si>
    <t>225471</t>
  </si>
  <si>
    <t>JESMOND NURSING HOME</t>
  </si>
  <si>
    <t>345097</t>
  </si>
  <si>
    <t>JESSE HELMS NURSING CENTER</t>
  </si>
  <si>
    <t>115503</t>
  </si>
  <si>
    <t>JESUP HEALTH AND REHAB</t>
  </si>
  <si>
    <t>395264</t>
  </si>
  <si>
    <t>JEWEL HEALTHCARE AND REHABILITATION CENTER</t>
  </si>
  <si>
    <t>225173</t>
  </si>
  <si>
    <t>JEWISH HEALTHCARE CENTER</t>
  </si>
  <si>
    <t>055169</t>
  </si>
  <si>
    <t>JEWISH HOME &amp; REHAB CENTER D/P SNF</t>
  </si>
  <si>
    <t>525172</t>
  </si>
  <si>
    <t>JEWISH HOME AND CARE CENTER</t>
  </si>
  <si>
    <t>315473</t>
  </si>
  <si>
    <t>JEWISH HOME AT ROCKLEIGH</t>
  </si>
  <si>
    <t>315528</t>
  </si>
  <si>
    <t>JEWISH HOME FOR REHABILITATION AND NURSING, THE</t>
  </si>
  <si>
    <t>335190</t>
  </si>
  <si>
    <t>JEWISH HOME OF CENTRAL NEW YORK</t>
  </si>
  <si>
    <t>335105</t>
  </si>
  <si>
    <t>JEWISH HOME OF ROCHESTER</t>
  </si>
  <si>
    <t>225369</t>
  </si>
  <si>
    <t>JML CARE CENTER  INC</t>
  </si>
  <si>
    <t>25A197</t>
  </si>
  <si>
    <t>JNH-JAQUITH INN</t>
  </si>
  <si>
    <t>25A402</t>
  </si>
  <si>
    <t>JNH-JEFFERSON INN</t>
  </si>
  <si>
    <t>25A404</t>
  </si>
  <si>
    <t>JNH-MADISON INN</t>
  </si>
  <si>
    <t>195204</t>
  </si>
  <si>
    <t>JO ELLEN SMITH CONVALESCENT CENTER</t>
  </si>
  <si>
    <t>315392</t>
  </si>
  <si>
    <t>JOB HAINES HOME FOR AGED PEOPLE</t>
  </si>
  <si>
    <t>115272</t>
  </si>
  <si>
    <t>JOE-ANNE BURGIN HEALTH AND REHABILITATION</t>
  </si>
  <si>
    <t>055283</t>
  </si>
  <si>
    <t>JOHN C. FREMONT HEALTHCARE DISTRICT DP/SNF</t>
  </si>
  <si>
    <t>415076</t>
  </si>
  <si>
    <t>JOHN CLARKE RETIREMENT CENTER THE</t>
  </si>
  <si>
    <t>425103</t>
  </si>
  <si>
    <t>JOHN EDWARD HARTER NURSING CENTER</t>
  </si>
  <si>
    <t>195638</t>
  </si>
  <si>
    <t>JOHN J HAINKEL JR HOME AND REHABILITATION CENTER</t>
  </si>
  <si>
    <t>395643</t>
  </si>
  <si>
    <t>JOHN J KANE REGIONAL CENTER-GL</t>
  </si>
  <si>
    <t>395640</t>
  </si>
  <si>
    <t>JOHN J KANE REGIONAL CENTER-MC</t>
  </si>
  <si>
    <t>395606</t>
  </si>
  <si>
    <t>JOHN J KANE REGIONAL CENTER-RO</t>
  </si>
  <si>
    <t>395617</t>
  </si>
  <si>
    <t>JOHN J KANE REGIONAL CENTER-SC</t>
  </si>
  <si>
    <t>015135</t>
  </si>
  <si>
    <t>JOHN KNOX MANOR INC  I I</t>
  </si>
  <si>
    <t>265095</t>
  </si>
  <si>
    <t>JOHN KNOX VILLAGE CARE CENTER</t>
  </si>
  <si>
    <t>105255</t>
  </si>
  <si>
    <t>JOHN KNOX VILLAGE OF POMPANO BEACH</t>
  </si>
  <si>
    <t>075443</t>
  </si>
  <si>
    <t>JOHN L. LEVITOW HEALTH CARE CENTER</t>
  </si>
  <si>
    <t>515075</t>
  </si>
  <si>
    <t>JOHN MANCHIN SR HEALTH CARE CENTER</t>
  </si>
  <si>
    <t>45E409</t>
  </si>
  <si>
    <t>JOHN PAUL II NURSING HOME</t>
  </si>
  <si>
    <t>225054</t>
  </si>
  <si>
    <t>JOHN SCOTT HOUSE NURSING &amp; REHABILITATION CENTER</t>
  </si>
  <si>
    <t>335853</t>
  </si>
  <si>
    <t>JOHN T MATHER MEMORIAL HOSP T C U</t>
  </si>
  <si>
    <t>425368</t>
  </si>
  <si>
    <t>JOHNS ISLAND POST ACUTE</t>
  </si>
  <si>
    <t>495312</t>
  </si>
  <si>
    <t>JOHNSON CNTR/FALCONS LANDING</t>
  </si>
  <si>
    <t>26E256</t>
  </si>
  <si>
    <t>JOHNSON COUNTY CARE CENTER</t>
  </si>
  <si>
    <t>045168</t>
  </si>
  <si>
    <t>JOHNSON COUNTY HEALTH AND REHAB, LLC</t>
  </si>
  <si>
    <t>245485</t>
  </si>
  <si>
    <t>JOHNSON MEMORIAL HOSP &amp; HOME</t>
  </si>
  <si>
    <t>366484</t>
  </si>
  <si>
    <t>JOHNSTOWN POINTE NURSING &amp; REHABILITATION CENTER</t>
  </si>
  <si>
    <t>14E247</t>
  </si>
  <si>
    <t>JOLIET TERRACE</t>
  </si>
  <si>
    <t>425055</t>
  </si>
  <si>
    <t>JOLLEY ACRES HEALTHCARE CENTER</t>
  </si>
  <si>
    <t>495433</t>
  </si>
  <si>
    <t>JONES &amp; CABACOY VETERANS CARE CENTER</t>
  </si>
  <si>
    <t>255336</t>
  </si>
  <si>
    <t>JONES CO REST HOME</t>
  </si>
  <si>
    <t>555842</t>
  </si>
  <si>
    <t>JONES CONVALESCENT HOSPITAL</t>
  </si>
  <si>
    <t>245460</t>
  </si>
  <si>
    <t>JONES HARRISON RESIDENCE</t>
  </si>
  <si>
    <t>115545</t>
  </si>
  <si>
    <t>JONESBORO NURSING AND REHABILITATION CENTER</t>
  </si>
  <si>
    <t>145905</t>
  </si>
  <si>
    <t>JONESBORO REHAB &amp; HCC</t>
  </si>
  <si>
    <t>265853</t>
  </si>
  <si>
    <t>JOPLIN GARDENS</t>
  </si>
  <si>
    <t>265309</t>
  </si>
  <si>
    <t>JOPLIN HEALTH AND REHABILITATION CENTER</t>
  </si>
  <si>
    <t>185472</t>
  </si>
  <si>
    <t>JOSEPH EDDIE BALLARD WESTERN KENTUCKY VETERANS CEN</t>
  </si>
  <si>
    <t>105801</t>
  </si>
  <si>
    <t>JOSEPH L MORSE HEALTH CENTER INC THE</t>
  </si>
  <si>
    <t>505465</t>
  </si>
  <si>
    <t>JOSEPHINE CARING COMMUNITY</t>
  </si>
  <si>
    <t>365533</t>
  </si>
  <si>
    <t>JOSHUA TREE CARE CENTER</t>
  </si>
  <si>
    <t>555772</t>
  </si>
  <si>
    <t>JOSHUA TREE POST ACUTE</t>
  </si>
  <si>
    <t>245535</t>
  </si>
  <si>
    <t>JOURDAIN PERPICH EXT CARE FAC</t>
  </si>
  <si>
    <t>555846</t>
  </si>
  <si>
    <t>JOYCE EISENBERG KEEFER MEDICAL CENTER D/P SNF</t>
  </si>
  <si>
    <t>365870</t>
  </si>
  <si>
    <t>JUDSON PARK</t>
  </si>
  <si>
    <t>505455</t>
  </si>
  <si>
    <t>JUDSON PARK HEALTH CENTER</t>
  </si>
  <si>
    <t>215321</t>
  </si>
  <si>
    <t>JULIA MANOR NURSING AND REHABILITATION  CENTER</t>
  </si>
  <si>
    <t>395568</t>
  </si>
  <si>
    <t>JULIA POUND CARE CENTER</t>
  </si>
  <si>
    <t>395493</t>
  </si>
  <si>
    <t>JULIA RIBAUDO EXTENDED CARE CENTER</t>
  </si>
  <si>
    <t>065322</t>
  </si>
  <si>
    <t>JULIA TEMPLE HEALTHCARE CENTER</t>
  </si>
  <si>
    <t>225040</t>
  </si>
  <si>
    <t>JULIAN J LEVITT FAMILY NURSING HOME</t>
  </si>
  <si>
    <t>525286</t>
  </si>
  <si>
    <t>JULIETTE MANOR</t>
  </si>
  <si>
    <t>065243</t>
  </si>
  <si>
    <t>JUNCTION CREEK HEALTH AND REHABILITATION CENTER</t>
  </si>
  <si>
    <t>065327</t>
  </si>
  <si>
    <t>JUNIPER VILLAGE - THE SPEARLY CENTER</t>
  </si>
  <si>
    <t>395756</t>
  </si>
  <si>
    <t>JUNIPER VILLAGE AT BROOKLINE-REHABILITATION AND SK</t>
  </si>
  <si>
    <t>395864</t>
  </si>
  <si>
    <t>JUNIPER VILLAGE AT BUCKS COUNTY REHAB AND SKD CARE</t>
  </si>
  <si>
    <t>675542</t>
  </si>
  <si>
    <t>JUNIPER VILLAGE AT LINCOLN HEIGHTS</t>
  </si>
  <si>
    <t>675533</t>
  </si>
  <si>
    <t>JUNIPER VILLAGE AT SPICEWOOD SUMMIT</t>
  </si>
  <si>
    <t>105555</t>
  </si>
  <si>
    <t>JUPITER REHABILITATION AND HEALTHCARE CENTER</t>
  </si>
  <si>
    <t>055581</t>
  </si>
  <si>
    <t>JURUPA HILLS POST ACUTE</t>
  </si>
  <si>
    <t>125051</t>
  </si>
  <si>
    <t>KA PUNAWAI OLA</t>
  </si>
  <si>
    <t>265055</t>
  </si>
  <si>
    <t>KABUL NURSING HOMES INC</t>
  </si>
  <si>
    <t>395846</t>
  </si>
  <si>
    <t>KADIMA REHABILITATION &amp; NURSING AT CAMPBELLTOWN</t>
  </si>
  <si>
    <t>395730</t>
  </si>
  <si>
    <t>KADIMA REHABILITATION &amp; NURSING AT LAKESIDE</t>
  </si>
  <si>
    <t>395590</t>
  </si>
  <si>
    <t>KADIMA REHABILITATION &amp; NURSING AT LITITZ</t>
  </si>
  <si>
    <t>395484</t>
  </si>
  <si>
    <t>KADIMA REHABILITATION &amp; NURSING AT LUZERNE</t>
  </si>
  <si>
    <t>395506</t>
  </si>
  <si>
    <t>KADIMA REHABILITATION &amp; NURSING AT PALMYRA</t>
  </si>
  <si>
    <t>395827</t>
  </si>
  <si>
    <t>KADIMA REHABILITATION &amp; NURSING AT POTTSTOWN</t>
  </si>
  <si>
    <t>43A103</t>
  </si>
  <si>
    <t>KADOKA NURSING HOME</t>
  </si>
  <si>
    <t>165146</t>
  </si>
  <si>
    <t>KAHL HOME FOR THE AGED &amp; INFIRMED</t>
  </si>
  <si>
    <t>555779</t>
  </si>
  <si>
    <t>KAISER PERMANENTE POST-ACUTE CARE CENTER</t>
  </si>
  <si>
    <t>125066</t>
  </si>
  <si>
    <t>KALAKAUA GARDENS</t>
  </si>
  <si>
    <t>275025</t>
  </si>
  <si>
    <t>KALISPELL REHABILITATION AND NURSING LLC</t>
  </si>
  <si>
    <t>235407</t>
  </si>
  <si>
    <t>KALKASKA MEMORIAL HEALTH CENTER</t>
  </si>
  <si>
    <t>165467</t>
  </si>
  <si>
    <t>KANAWHA COMMUNITY HOME, INC.</t>
  </si>
  <si>
    <t>175467</t>
  </si>
  <si>
    <t>KANSAS CHRISTIAN HOME</t>
  </si>
  <si>
    <t>175513</t>
  </si>
  <si>
    <t>KANSAS SOLDIERS HOME</t>
  </si>
  <si>
    <t>175516</t>
  </si>
  <si>
    <t>KANSAS VETERANS HOME</t>
  </si>
  <si>
    <t>195315</t>
  </si>
  <si>
    <t>KAPLAN HEALTHCARE CENTER</t>
  </si>
  <si>
    <t>135110</t>
  </si>
  <si>
    <t>KARCHER POST-ACUTE &amp; REHABILITATION CENTER</t>
  </si>
  <si>
    <t>165460</t>
  </si>
  <si>
    <t>KAREN ACRES CARE CENTER</t>
  </si>
  <si>
    <t>245468</t>
  </si>
  <si>
    <t>KARLSTAD HEALTHCARE CENTER INC</t>
  </si>
  <si>
    <t>205149</t>
  </si>
  <si>
    <t>KATAHDINE HEALTH CARE LLC</t>
  </si>
  <si>
    <t>065432</t>
  </si>
  <si>
    <t>KATHERINE AND CHARLES HOVER GREEN HOUSES, INC</t>
  </si>
  <si>
    <t>055311</t>
  </si>
  <si>
    <t>KATHERINE HEALTHCARE</t>
  </si>
  <si>
    <t>335006</t>
  </si>
  <si>
    <t>KATHERINE LUTHER RESIDENTIAL HLTH CARE &amp; REHAB</t>
  </si>
  <si>
    <t>045434</t>
  </si>
  <si>
    <t>KATHERINE'S PLACE AT WEDINGTON</t>
  </si>
  <si>
    <t>265801</t>
  </si>
  <si>
    <t>KATY MANOR</t>
  </si>
  <si>
    <t>225451</t>
  </si>
  <si>
    <t>KATZMAN FAMILY CENTER FOR LIVING</t>
  </si>
  <si>
    <t>125061</t>
  </si>
  <si>
    <t>KAUAI CARE CENTER</t>
  </si>
  <si>
    <t>125021</t>
  </si>
  <si>
    <t>KAUAI VETERANS MEMORIAL HOSPITAL</t>
  </si>
  <si>
    <t>455962</t>
  </si>
  <si>
    <t>KAUFMAN HEALTHCARE CENTER</t>
  </si>
  <si>
    <t>175219</t>
  </si>
  <si>
    <t>KAW RIVER CARE AND REHAB</t>
  </si>
  <si>
    <t>555396</t>
  </si>
  <si>
    <t>KAWEAH HEALTH SKILLED NURSING CENTER</t>
  </si>
  <si>
    <t>17E531</t>
  </si>
  <si>
    <t>KEARNY COUNTY HOSPITAL LTCU</t>
  </si>
  <si>
    <t>055286</t>
  </si>
  <si>
    <t>KEARNY MESA CONVALESCENT AND NURSING HOME</t>
  </si>
  <si>
    <t>395983</t>
  </si>
  <si>
    <t>KEARSLEY REHABILITATION AND NURSING CENTER</t>
  </si>
  <si>
    <t>305051</t>
  </si>
  <si>
    <t>KEENE  CENTER, GENESIS HEALTHCARE</t>
  </si>
  <si>
    <t>675708</t>
  </si>
  <si>
    <t>KEENELAND NURSING AND REHABILITATION</t>
  </si>
  <si>
    <t>555438</t>
  </si>
  <si>
    <t>KEI-AI LOS ANGELES HEALTHCARE CENTER</t>
  </si>
  <si>
    <t>555306</t>
  </si>
  <si>
    <t>KEI-AI SOUTH BAY HEALTHCARE CENTER</t>
  </si>
  <si>
    <t>385241</t>
  </si>
  <si>
    <t>KEIZER NURSING AND REHABILITATION</t>
  </si>
  <si>
    <t>015028</t>
  </si>
  <si>
    <t>KELLER LANDING</t>
  </si>
  <si>
    <t>676023</t>
  </si>
  <si>
    <t>KELLER OAKS HEALTHCARE CENTER</t>
  </si>
  <si>
    <t>675802</t>
  </si>
  <si>
    <t>KEMP CARE CENTER</t>
  </si>
  <si>
    <t>495232</t>
  </si>
  <si>
    <t>KEMPSVILLE HEALTH &amp; REHAB CENTER</t>
  </si>
  <si>
    <t>425418</t>
  </si>
  <si>
    <t>KEMPTON OF CHARLESTON</t>
  </si>
  <si>
    <t>345150</t>
  </si>
  <si>
    <t>KENANSVILLE REHABILITATION AND HEALTHCARE CENTER</t>
  </si>
  <si>
    <t>335793</t>
  </si>
  <si>
    <t>KENDAL AT ITHACA</t>
  </si>
  <si>
    <t>495034</t>
  </si>
  <si>
    <t>KENDAL AT LEXINGTON</t>
  </si>
  <si>
    <t>395307</t>
  </si>
  <si>
    <t>KENDAL AT LONGWOOD</t>
  </si>
  <si>
    <t>365956</t>
  </si>
  <si>
    <t>KENDAL AT OBERLIN</t>
  </si>
  <si>
    <t>335848</t>
  </si>
  <si>
    <t>KENDAL ON HUDSON</t>
  </si>
  <si>
    <t>676228</t>
  </si>
  <si>
    <t>KENDALL HOUSE WELLNESS &amp; REHABILITATION</t>
  </si>
  <si>
    <t>686123</t>
  </si>
  <si>
    <t>KENDALL LAKES HEALTHCARE AND REHAB CENTER</t>
  </si>
  <si>
    <t>155482</t>
  </si>
  <si>
    <t>KENDALLVILLE MANOR</t>
  </si>
  <si>
    <t>676173</t>
  </si>
  <si>
    <t>KENEDY HEALTH &amp; REHABILITATION</t>
  </si>
  <si>
    <t>205095</t>
  </si>
  <si>
    <t>KENNEBUNK CENTER FOR HEALTH &amp; REHABILITATION, LLC</t>
  </si>
  <si>
    <t>055977</t>
  </si>
  <si>
    <t>KENNEDY CARE CENTER</t>
  </si>
  <si>
    <t>455855</t>
  </si>
  <si>
    <t>KENNEDY HEALTH &amp; REHAB</t>
  </si>
  <si>
    <t>165605</t>
  </si>
  <si>
    <t>KENNYBROOK VILLAGE</t>
  </si>
  <si>
    <t>366004</t>
  </si>
  <si>
    <t>KENSINGTON AT ANNA MARIA</t>
  </si>
  <si>
    <t>525242</t>
  </si>
  <si>
    <t>KENSINGTON CARE AND REHAB CENTER</t>
  </si>
  <si>
    <t>105453</t>
  </si>
  <si>
    <t>KENSINGTON GARDENS REHAB AND NURSING CENTER</t>
  </si>
  <si>
    <t>015429</t>
  </si>
  <si>
    <t>KENSINGTON HEALTH AND REHABILITATION</t>
  </si>
  <si>
    <t>215043</t>
  </si>
  <si>
    <t>KENSINGTON HEALTHCARE  CENTER</t>
  </si>
  <si>
    <t>185443</t>
  </si>
  <si>
    <t>KENSINGTON NURSING AND REHABILITATION CENTER</t>
  </si>
  <si>
    <t>145829</t>
  </si>
  <si>
    <t>KENSINGTON PLACE NRSG &amp; REHAB</t>
  </si>
  <si>
    <t>745002</t>
  </si>
  <si>
    <t>KENT COUNTY NURSING HOME</t>
  </si>
  <si>
    <t>365834</t>
  </si>
  <si>
    <t>KENT HEALTHCARE AND REHABILITATION.</t>
  </si>
  <si>
    <t>415009</t>
  </si>
  <si>
    <t>KENT REGENCY CENTER</t>
  </si>
  <si>
    <t>085001</t>
  </si>
  <si>
    <t>KENTMERE REHABILITATION AND HEALTHCARE CENTER</t>
  </si>
  <si>
    <t>365843</t>
  </si>
  <si>
    <t>KENTON NURSING AND REHABILITATION CENTER</t>
  </si>
  <si>
    <t>185061</t>
  </si>
  <si>
    <t>KENWOOD HEALTH AND REHABILITATION CENTER</t>
  </si>
  <si>
    <t>365178</t>
  </si>
  <si>
    <t>KENWOOD TERRACE HEALTHCARE CENTER</t>
  </si>
  <si>
    <t>175200</t>
  </si>
  <si>
    <t>KENWOOD VIEW HEALTHCARE AND REHABILITATION CENTER</t>
  </si>
  <si>
    <t>165204</t>
  </si>
  <si>
    <t>KEOSAUQUA HEALTH CARE CENTER</t>
  </si>
  <si>
    <t>165355</t>
  </si>
  <si>
    <t>KEOTA HEALTH CARE CENTER</t>
  </si>
  <si>
    <t>675867</t>
  </si>
  <si>
    <t>KERENS CARE CENTER</t>
  </si>
  <si>
    <t>555912</t>
  </si>
  <si>
    <t>KERN RIVER TRANSITIONAL CARE</t>
  </si>
  <si>
    <t>555517</t>
  </si>
  <si>
    <t>KERN VALLEY HEALTHCARE DISTRICT DP SNF</t>
  </si>
  <si>
    <t>345321</t>
  </si>
  <si>
    <t>KERR LAKE NURSING AND REHABILITATION CENTER</t>
  </si>
  <si>
    <t>425080</t>
  </si>
  <si>
    <t>KERSHAWHEALTH KARESH LONG TERM CARE</t>
  </si>
  <si>
    <t>215037</t>
  </si>
  <si>
    <t>KESWICK MULTI-CARE CENTER</t>
  </si>
  <si>
    <t>025010</t>
  </si>
  <si>
    <t>KETCHIKAN MED CTR NEW HORIZONS TRANSITIONAL CARE</t>
  </si>
  <si>
    <t>145968</t>
  </si>
  <si>
    <t>KEWANEE CARE HOME</t>
  </si>
  <si>
    <t>525357</t>
  </si>
  <si>
    <t>KEWAUNEE HEALTH SERVICES</t>
  </si>
  <si>
    <t>515122</t>
  </si>
  <si>
    <t>KEYSER HEALTHCARE CENTER</t>
  </si>
  <si>
    <t>225355</t>
  </si>
  <si>
    <t>KEYSTONE CENTER</t>
  </si>
  <si>
    <t>165604</t>
  </si>
  <si>
    <t>KEYSTONE NURSING CARE CENTER INC</t>
  </si>
  <si>
    <t>366372</t>
  </si>
  <si>
    <t>KEYSTONE POINTE HEALTH AND REHABILITATION</t>
  </si>
  <si>
    <t>285238</t>
  </si>
  <si>
    <t>KEYSTONE RIDGE POST ACUTE NURSING AND REHAB</t>
  </si>
  <si>
    <t>115644</t>
  </si>
  <si>
    <t>KEYSVILLE NURSING HOME &amp; REHAB</t>
  </si>
  <si>
    <t>676438</t>
  </si>
  <si>
    <t>KILLEEN NURSING &amp; REHABILITATION</t>
  </si>
  <si>
    <t>285256</t>
  </si>
  <si>
    <t>KIMBALL COUNTY MANOR</t>
  </si>
  <si>
    <t>225764</t>
  </si>
  <si>
    <t>KIMBALL FARMS NURSING CARE CENTER</t>
  </si>
  <si>
    <t>366250</t>
  </si>
  <si>
    <t>KIMES NURSING &amp; REHAB CTR</t>
  </si>
  <si>
    <t>225194</t>
  </si>
  <si>
    <t>KIMWELL NURSING AND REHABILITATION</t>
  </si>
  <si>
    <t>505453</t>
  </si>
  <si>
    <t>KIN ON HEALTH CARE CENTER</t>
  </si>
  <si>
    <t>195493</t>
  </si>
  <si>
    <t>KINDER RETIREMENT AND REHABILITATION CENTER</t>
  </si>
  <si>
    <t>185361</t>
  </si>
  <si>
    <t>KINDRED HOSPITAL - LOUISVILLE</t>
  </si>
  <si>
    <t>555859</t>
  </si>
  <si>
    <t>KINDRED HOSPITAL BREA D/P SNF</t>
  </si>
  <si>
    <t>345273</t>
  </si>
  <si>
    <t>KINDRED HOSPITAL EAST GREENSBORO</t>
  </si>
  <si>
    <t>106109</t>
  </si>
  <si>
    <t>KINDRED HOSPITAL SOUTH FLORIDA HOLLYWOOD</t>
  </si>
  <si>
    <t>335545</t>
  </si>
  <si>
    <t>KING DAVID CENTER FOR NURSING AND REHABILITATION</t>
  </si>
  <si>
    <t>215022</t>
  </si>
  <si>
    <t>KING DAVID NURSING AND REHABILITATION CENTER</t>
  </si>
  <si>
    <t>365094</t>
  </si>
  <si>
    <t>KING DAVID POST ACUTE NURSING &amp; REHABILITATION LLC</t>
  </si>
  <si>
    <t>315299</t>
  </si>
  <si>
    <t>KING MANOR CARE AND REHABILITATION CENTER</t>
  </si>
  <si>
    <t>235519</t>
  </si>
  <si>
    <t>KING NURSING &amp; REHABILITATION COMMUNITY</t>
  </si>
  <si>
    <t>395834</t>
  </si>
  <si>
    <t>KING OF PRUSSIA SKILLED NURSING AND REHABILITATION</t>
  </si>
  <si>
    <t>335447</t>
  </si>
  <si>
    <t>KING STREET HOME INC</t>
  </si>
  <si>
    <t>265581</t>
  </si>
  <si>
    <t>KINGDOM CARE SENIOR LIVING LLC</t>
  </si>
  <si>
    <t>495344</t>
  </si>
  <si>
    <t>KINGS DAUGHTERS COMMUNITY HEALTH &amp; REHAB</t>
  </si>
  <si>
    <t>185480</t>
  </si>
  <si>
    <t>KINGS DAUGHTERS MEDICAL CENTER</t>
  </si>
  <si>
    <t>495408</t>
  </si>
  <si>
    <t>KING'S GRANT RETIREMENT COMMUN</t>
  </si>
  <si>
    <t>335644</t>
  </si>
  <si>
    <t>KINGS HARBOR MULTICARE CENTER</t>
  </si>
  <si>
    <t>555485</t>
  </si>
  <si>
    <t>KINGS HEALTHCARE &amp; WELLNESS CENTER LP</t>
  </si>
  <si>
    <t>185449</t>
  </si>
  <si>
    <t>KINGSBROOK LIFECARE CENTER</t>
  </si>
  <si>
    <t>055573</t>
  </si>
  <si>
    <t>KINGSBURG CENTER</t>
  </si>
  <si>
    <t>676035</t>
  </si>
  <si>
    <t>KINGSLAND HILLS CARE CENTER</t>
  </si>
  <si>
    <t>165329</t>
  </si>
  <si>
    <t>KINGSLEY SPECIALTY CARE</t>
  </si>
  <si>
    <t>155479</t>
  </si>
  <si>
    <t>KINGSTON CARE CENTER OF FORT WAYNE</t>
  </si>
  <si>
    <t>366305</t>
  </si>
  <si>
    <t>KINGSTON CARE CENTER OF SYLVANIA</t>
  </si>
  <si>
    <t>415107</t>
  </si>
  <si>
    <t>KINGSTON CENTER FOR REHABILITATION AND HEALTH CARE</t>
  </si>
  <si>
    <t>395037</t>
  </si>
  <si>
    <t>KINGSTON COURT SKILLED NURSING AND REHABILITATION</t>
  </si>
  <si>
    <t>365646</t>
  </si>
  <si>
    <t>KINGSTON OF ASHLAND</t>
  </si>
  <si>
    <t>365984</t>
  </si>
  <si>
    <t>KINGSTON OF MIAMISBURG</t>
  </si>
  <si>
    <t>365639</t>
  </si>
  <si>
    <t>KINGSTON OF VERMILION</t>
  </si>
  <si>
    <t>395397</t>
  </si>
  <si>
    <t>KINGSTON REHABILITATION AND NURSING CENTER</t>
  </si>
  <si>
    <t>366409</t>
  </si>
  <si>
    <t>KINGSTON REHABILITATION OF PERRYSBURG</t>
  </si>
  <si>
    <t>675815</t>
  </si>
  <si>
    <t>KINGSVILLE NURSING AND REHABILITATION CENTER</t>
  </si>
  <si>
    <t>335466</t>
  </si>
  <si>
    <t>KINGSWAY ARMS NURSING CENTER INC</t>
  </si>
  <si>
    <t>265795</t>
  </si>
  <si>
    <t>KINGSWOOD</t>
  </si>
  <si>
    <t>515072</t>
  </si>
  <si>
    <t>KINGWOOD HEALTHCARE CENTER</t>
  </si>
  <si>
    <t>375155</t>
  </si>
  <si>
    <t>KINGWOOD SKILLED NURSING AND THERAPY</t>
  </si>
  <si>
    <t>525513</t>
  </si>
  <si>
    <t>KINNIC HEALTH AND REHABILITATION CENTER</t>
  </si>
  <si>
    <t>395363</t>
  </si>
  <si>
    <t>KINZUA HEALTHCARE AND REHABILITATION CENTER</t>
  </si>
  <si>
    <t>065175</t>
  </si>
  <si>
    <t>KIOWA HILLS HEALTH AND REHABILITATION CENTER</t>
  </si>
  <si>
    <t>17E597</t>
  </si>
  <si>
    <t>KIOWA HOSPITAL DISTRICT MANOR</t>
  </si>
  <si>
    <t>445189</t>
  </si>
  <si>
    <t>KIRBY PINES MANOR</t>
  </si>
  <si>
    <t>335668</t>
  </si>
  <si>
    <t>KIRKHAVEN</t>
  </si>
  <si>
    <t>675336</t>
  </si>
  <si>
    <t>KIRKLAND COURT HEALTH AND REHABILITATION CENTER</t>
  </si>
  <si>
    <t>395916</t>
  </si>
  <si>
    <t>KIRKLAND VILLAGE</t>
  </si>
  <si>
    <t>265247</t>
  </si>
  <si>
    <t>KIRKSVILLE MANOR CARE CENTER</t>
  </si>
  <si>
    <t>015457</t>
  </si>
  <si>
    <t>KIRKWOOD BY THE RIVER</t>
  </si>
  <si>
    <t>455732</t>
  </si>
  <si>
    <t>KIRKWOOD MANOR</t>
  </si>
  <si>
    <t>365290</t>
  </si>
  <si>
    <t>KIRTLAND REHABILITATION &amp; CARE</t>
  </si>
  <si>
    <t>105379</t>
  </si>
  <si>
    <t>KISSIMMEE HEALTH AND REHABILITATION CENTER</t>
  </si>
  <si>
    <t>106011</t>
  </si>
  <si>
    <t>KISSIMMEE NURSING &amp; REHABILITATION CENTER</t>
  </si>
  <si>
    <t>056198</t>
  </si>
  <si>
    <t>KIT CARSON NURSING &amp; REHABILITATION CENTER</t>
  </si>
  <si>
    <t>235343</t>
  </si>
  <si>
    <t>KITH HAVEN</t>
  </si>
  <si>
    <t>395986</t>
  </si>
  <si>
    <t>KITTANNING HEALTH &amp; REHAB CENTER</t>
  </si>
  <si>
    <t>245247</t>
  </si>
  <si>
    <t>KITTSON HEALTHCARE</t>
  </si>
  <si>
    <t>185333</t>
  </si>
  <si>
    <t>KLONDIKE NURSING AND REHABILITATION CENTER</t>
  </si>
  <si>
    <t>355053</t>
  </si>
  <si>
    <t>KNIFE RIVER CARE CENTER</t>
  </si>
  <si>
    <t>366282</t>
  </si>
  <si>
    <t>KNOLLS OF OXFORD</t>
  </si>
  <si>
    <t>555251</t>
  </si>
  <si>
    <t>KNOLLS WEST POST ACUTE LLC</t>
  </si>
  <si>
    <t>015463</t>
  </si>
  <si>
    <t>KNOLLWOOD HEALTHCARE</t>
  </si>
  <si>
    <t>095026</t>
  </si>
  <si>
    <t>KNOLLWOOD HSC</t>
  </si>
  <si>
    <t>445410</t>
  </si>
  <si>
    <t>KNOLLWOOD MANOR</t>
  </si>
  <si>
    <t>225016</t>
  </si>
  <si>
    <t>KNOLLWOOD NURSING CENTER</t>
  </si>
  <si>
    <t>455278</t>
  </si>
  <si>
    <t>KNOPP HEALTHCARE AND REHAB CENTER INC</t>
  </si>
  <si>
    <t>675740</t>
  </si>
  <si>
    <t>KNOPP NURSING &amp; REHAB CENTER INC</t>
  </si>
  <si>
    <t>185150</t>
  </si>
  <si>
    <t>KNOTT COUNTY HEALTH AND REHABILITATION CENTER</t>
  </si>
  <si>
    <t>145697</t>
  </si>
  <si>
    <t>KNOX COUNTY NURSING HOME</t>
  </si>
  <si>
    <t>265763</t>
  </si>
  <si>
    <t>KNOX COUNTY NURSING HOME DISTRICT</t>
  </si>
  <si>
    <t>245435</t>
  </si>
  <si>
    <t>KNUTE NELSON CARE CENTER</t>
  </si>
  <si>
    <t>245426</t>
  </si>
  <si>
    <t>KODA LIVING COMMUNITY</t>
  </si>
  <si>
    <t>365735</t>
  </si>
  <si>
    <t>KOESTER PAVILION</t>
  </si>
  <si>
    <t>155222</t>
  </si>
  <si>
    <t>KOKOMO HEALTHCARE CENTER</t>
  </si>
  <si>
    <t>175240</t>
  </si>
  <si>
    <t>KPC PROMISE SKILLED NURSING FACILITY OF OVERLAND</t>
  </si>
  <si>
    <t>455901</t>
  </si>
  <si>
    <t>KPC PROMISE SKILLED NURSING FACILITY OF WICHITA FA</t>
  </si>
  <si>
    <t>105959</t>
  </si>
  <si>
    <t>KR AT COLLEGE HARBOR</t>
  </si>
  <si>
    <t>675837</t>
  </si>
  <si>
    <t>KRUSE VILLAGE SENIOR LIVING COMMUNITY</t>
  </si>
  <si>
    <t>125026</t>
  </si>
  <si>
    <t>KUAKINI GERIATRIC CARE, INC</t>
  </si>
  <si>
    <t>125003</t>
  </si>
  <si>
    <t>KULA HOSPITAL</t>
  </si>
  <si>
    <t>125057</t>
  </si>
  <si>
    <t>KULANA MALAMA</t>
  </si>
  <si>
    <t>085043</t>
  </si>
  <si>
    <t>KUTZ REHABILITATION AND NURSING</t>
  </si>
  <si>
    <t>055715</t>
  </si>
  <si>
    <t>KYAKAMEENA CARE CENTER</t>
  </si>
  <si>
    <t>425321</t>
  </si>
  <si>
    <t>L.M.C.- EXTENDED CARE</t>
  </si>
  <si>
    <t>675372</t>
  </si>
  <si>
    <t>LA BAHIA NURSING AND REHABILITATION</t>
  </si>
  <si>
    <t>145651</t>
  </si>
  <si>
    <t>LA BELLA OF ALTON</t>
  </si>
  <si>
    <t>145846</t>
  </si>
  <si>
    <t>LA BELLA OF EDWARDSVILLE</t>
  </si>
  <si>
    <t>265646</t>
  </si>
  <si>
    <t>LA BELLE MANOR CARE CENTER</t>
  </si>
  <si>
    <t>056195</t>
  </si>
  <si>
    <t>LA BREA REHABILITATION CENTER</t>
  </si>
  <si>
    <t>035189</t>
  </si>
  <si>
    <t>LA CANADA CARE CENTER</t>
  </si>
  <si>
    <t>056399</t>
  </si>
  <si>
    <t>LA CASA VIA TRANSITIONAL CARE CENTER</t>
  </si>
  <si>
    <t>245319</t>
  </si>
  <si>
    <t>LA CRESCENT HEALTH SERVICES</t>
  </si>
  <si>
    <t>055960</t>
  </si>
  <si>
    <t>LA CRESCENTA HEALTHCARE CENTER</t>
  </si>
  <si>
    <t>675934</t>
  </si>
  <si>
    <t>LA DORA NURSING AND REHABILITATION CENTER</t>
  </si>
  <si>
    <t>385211</t>
  </si>
  <si>
    <t>LA GRANDE POST ACUTE REHABILITATION</t>
  </si>
  <si>
    <t>676419</t>
  </si>
  <si>
    <t>LA HACIENDA DE PAZ REHABILITATION AND CARE CENTER</t>
  </si>
  <si>
    <t>056017</t>
  </si>
  <si>
    <t>LA JOLLA NURSING AND REHABILITATION CENTER</t>
  </si>
  <si>
    <t>055488</t>
  </si>
  <si>
    <t>LA MESA HEALTHCARE CENTER</t>
  </si>
  <si>
    <t>555329</t>
  </si>
  <si>
    <t>LA PALMA NURSING CENTER</t>
  </si>
  <si>
    <t>055335</t>
  </si>
  <si>
    <t>LA PALOMA HEALTHCARE CENTER</t>
  </si>
  <si>
    <t>675170</t>
  </si>
  <si>
    <t>LA PALOMA NURSING CENTER</t>
  </si>
  <si>
    <t>05A355</t>
  </si>
  <si>
    <t>LA PAZ GEROPSYCHIATRIC CENTER</t>
  </si>
  <si>
    <t>265793</t>
  </si>
  <si>
    <t>LA PLATA NURSING HOME</t>
  </si>
  <si>
    <t>146116</t>
  </si>
  <si>
    <t>LA SALLE COUNTY NURSING HOME</t>
  </si>
  <si>
    <t>055271</t>
  </si>
  <si>
    <t>LA SIERRA CARE CENTER</t>
  </si>
  <si>
    <t>325065</t>
  </si>
  <si>
    <t>LA VIDA BUENA HEALTHCARE</t>
  </si>
  <si>
    <t>325035</t>
  </si>
  <si>
    <t>LA VIDA LLENA</t>
  </si>
  <si>
    <t>675800</t>
  </si>
  <si>
    <t>LA VIDA SERENA NURSING AND REHABILITATION</t>
  </si>
  <si>
    <t>065253</t>
  </si>
  <si>
    <t>LA VILLA GRANDE CARE CENTER</t>
  </si>
  <si>
    <t>105683</t>
  </si>
  <si>
    <t>LABELLE HEALTH AND REHABILITATION CENTER</t>
  </si>
  <si>
    <t>505525</t>
  </si>
  <si>
    <t>LACEY POST ACUTE &amp; REHABILITATION</t>
  </si>
  <si>
    <t>265634</t>
  </si>
  <si>
    <t>LACOBA HOMES INC</t>
  </si>
  <si>
    <t>195348</t>
  </si>
  <si>
    <t>LACOMBE NURSING CENTRE</t>
  </si>
  <si>
    <t>146123</t>
  </si>
  <si>
    <t>LACON REHAB AND NURSING</t>
  </si>
  <si>
    <t>335388</t>
  </si>
  <si>
    <t>LACONIA NURSING HOME</t>
  </si>
  <si>
    <t>305040</t>
  </si>
  <si>
    <t>LACONIA REHABILITATION CENTER</t>
  </si>
  <si>
    <t>325037</t>
  </si>
  <si>
    <t>LADERA CENTER</t>
  </si>
  <si>
    <t>106003</t>
  </si>
  <si>
    <t>LADY LAKE SPECIALTY CARE CENTER AND REHAB</t>
  </si>
  <si>
    <t>195633</t>
  </si>
  <si>
    <t>LADY OF THE OAKS RETIREMENT MANOR</t>
  </si>
  <si>
    <t>305077</t>
  </si>
  <si>
    <t>LAFAYETTE CENTER</t>
  </si>
  <si>
    <t>015197</t>
  </si>
  <si>
    <t>LAFAYETTE EXTENDED CARE</t>
  </si>
  <si>
    <t>525362</t>
  </si>
  <si>
    <t>LAFAYETTE MANOR</t>
  </si>
  <si>
    <t>395795</t>
  </si>
  <si>
    <t>LAFAYETTE MANOR, INC</t>
  </si>
  <si>
    <t>105963</t>
  </si>
  <si>
    <t>LAFAYETTE NURSING AND REHABILITATION CENTER</t>
  </si>
  <si>
    <t>015414</t>
  </si>
  <si>
    <t>LAFAYETTE NURSING HOME</t>
  </si>
  <si>
    <t>365891</t>
  </si>
  <si>
    <t>LAFAYETTE POINTE NURSING &amp; REHAB CTR</t>
  </si>
  <si>
    <t>225411</t>
  </si>
  <si>
    <t>LAFAYETTE REHABILITATION &amp; SKILLED NURSING</t>
  </si>
  <si>
    <t>395704</t>
  </si>
  <si>
    <t>LAFAYETTE-REDEEMER, THE</t>
  </si>
  <si>
    <t>195632</t>
  </si>
  <si>
    <t>LAFON NURSING FACILITY OF THE HOLY FAMILY</t>
  </si>
  <si>
    <t>195449</t>
  </si>
  <si>
    <t>LAFOURCHE HOME FOR AGED &amp; INFIRM</t>
  </si>
  <si>
    <t>195593</t>
  </si>
  <si>
    <t>LAGNIAPPE HEALTHCARE</t>
  </si>
  <si>
    <t>115354</t>
  </si>
  <si>
    <t>LAGRANGE CARE CENTER LLC</t>
  </si>
  <si>
    <t>056110</t>
  </si>
  <si>
    <t>LAGUNA HILLS HEALTH AND REHABILITATION CENTER</t>
  </si>
  <si>
    <t>05A432</t>
  </si>
  <si>
    <t>LAGUNA HONDA HOSPITAL &amp; REHABILITATION CTR D/P SNF</t>
  </si>
  <si>
    <t>325214</t>
  </si>
  <si>
    <t>LAGUNA RAINBOW NURSING CENTER</t>
  </si>
  <si>
    <t>235320</t>
  </si>
  <si>
    <t>LAHSER HILLS CARE CENTRE</t>
  </si>
  <si>
    <t>435097</t>
  </si>
  <si>
    <t>LAKE ANDES SENIOR LIVING</t>
  </si>
  <si>
    <t>056180</t>
  </si>
  <si>
    <t>LAKE BALBOA CARE CENTER</t>
  </si>
  <si>
    <t>105967</t>
  </si>
  <si>
    <t>LAKE BENNET CENTER FOR REHABILITATION &amp; HEALING</t>
  </si>
  <si>
    <t>195413</t>
  </si>
  <si>
    <t>LAKE CHARLES CARE CENTER</t>
  </si>
  <si>
    <t>115535</t>
  </si>
  <si>
    <t>LAKE CITY NURSING AND REHABILITATION CENTER LLC</t>
  </si>
  <si>
    <t>425149</t>
  </si>
  <si>
    <t>LAKE CITY SCRANTON HEALTHCARE CENTER</t>
  </si>
  <si>
    <t>525702</t>
  </si>
  <si>
    <t>LAKE COUNTRY HEALTH SERVICES</t>
  </si>
  <si>
    <t>375310</t>
  </si>
  <si>
    <t>LAKE COUNTRY NURSING CENTER</t>
  </si>
  <si>
    <t>115424</t>
  </si>
  <si>
    <t>LAKE CROSSING HEALTH CENTER PAC LLC</t>
  </si>
  <si>
    <t>185407</t>
  </si>
  <si>
    <t>LAKE CUMBERLAND REGIONAL HOSPITAL SCU</t>
  </si>
  <si>
    <t>425303</t>
  </si>
  <si>
    <t>LAKE EMORY POST ACUTE CARE</t>
  </si>
  <si>
    <t>145986</t>
  </si>
  <si>
    <t>LAKE FOREST PLACE</t>
  </si>
  <si>
    <t>045445</t>
  </si>
  <si>
    <t>LAKE HAMILTON HEALTH AND REHAB</t>
  </si>
  <si>
    <t>455477</t>
  </si>
  <si>
    <t>LAKE JACKSON HEALTHCARE CENTER</t>
  </si>
  <si>
    <t>455903</t>
  </si>
  <si>
    <t>LAKE LODGE NURSING &amp; REHABILITATION</t>
  </si>
  <si>
    <t>495424</t>
  </si>
  <si>
    <t>LAKE MANASSAS HEALTH &amp; REHABILITATION CENTER</t>
  </si>
  <si>
    <t>105428</t>
  </si>
  <si>
    <t>LAKE MARIAM HEALTH AND REHABILITATION CENTER</t>
  </si>
  <si>
    <t>425300</t>
  </si>
  <si>
    <t>LAKE MARION NURSING FACILITY</t>
  </si>
  <si>
    <t>056350</t>
  </si>
  <si>
    <t>LAKE MERRITT HEALTHCARE CENTER LLC</t>
  </si>
  <si>
    <t>165366</t>
  </si>
  <si>
    <t>LAKE MILLS CARE CENTER</t>
  </si>
  <si>
    <t>525314</t>
  </si>
  <si>
    <t>LAKE MILLS HEALTH SERVICES</t>
  </si>
  <si>
    <t>245210</t>
  </si>
  <si>
    <t>LAKE MINNETONKA SHORES</t>
  </si>
  <si>
    <t>105346</t>
  </si>
  <si>
    <t>LAKE MONTGOMERY HEALTH AND REHABILITATION CENTER</t>
  </si>
  <si>
    <t>425341</t>
  </si>
  <si>
    <t>LAKE MOULTRIE NURSING HOME</t>
  </si>
  <si>
    <t>235481</t>
  </si>
  <si>
    <t>LAKE ORION NURSING CENTER</t>
  </si>
  <si>
    <t>555113</t>
  </si>
  <si>
    <t>LAKE PARK HEALTHCARE CENTER</t>
  </si>
  <si>
    <t>345502</t>
  </si>
  <si>
    <t>LAKE PARK NURSING AND REHABILITATION CENTER</t>
  </si>
  <si>
    <t>105892</t>
  </si>
  <si>
    <t>LAKE PARK OF MADISON NURSING AND REHABILITATION CE</t>
  </si>
  <si>
    <t>105455</t>
  </si>
  <si>
    <t>LAKE PLACID HEALTH AND REHABILITATION CENTER</t>
  </si>
  <si>
    <t>035111</t>
  </si>
  <si>
    <t>LAKE PLEASANT POST ACUTE REHABILITATION CENTER</t>
  </si>
  <si>
    <t>365623</t>
  </si>
  <si>
    <t>LAKE POINTE HEALTH CARE</t>
  </si>
  <si>
    <t>365441</t>
  </si>
  <si>
    <t>LAKE POINTE REHABILITATION AND NURSING CENTER</t>
  </si>
  <si>
    <t>155267</t>
  </si>
  <si>
    <t>LAKE POINTE VILLAGE</t>
  </si>
  <si>
    <t>105705</t>
  </si>
  <si>
    <t>LAKE PORT SQUARE HEALTH CENTER</t>
  </si>
  <si>
    <t>495366</t>
  </si>
  <si>
    <t>LAKE PRINCE WOODS, INC</t>
  </si>
  <si>
    <t>265429</t>
  </si>
  <si>
    <t>LAKE REGIONAL HEALTH SYSTEMS</t>
  </si>
  <si>
    <t>245513</t>
  </si>
  <si>
    <t>LAKE RIDGE CARE CENTER OF BUFFALO, INC.</t>
  </si>
  <si>
    <t>505261</t>
  </si>
  <si>
    <t>LAKE RIDGE CENTER</t>
  </si>
  <si>
    <t>265466</t>
  </si>
  <si>
    <t>LAKE STOCKTON HEALTHCARE FACILITY</t>
  </si>
  <si>
    <t>495117</t>
  </si>
  <si>
    <t>LAKE TAYLOR HOSP</t>
  </si>
  <si>
    <t>675560</t>
  </si>
  <si>
    <t>LAKE VILLAGE NURSING AND REHABILITATION CENTER</t>
  </si>
  <si>
    <t>045184</t>
  </si>
  <si>
    <t>LAKE VILLAGE REHABILITATION AND CARE CENTER</t>
  </si>
  <si>
    <t>106069</t>
  </si>
  <si>
    <t>LAKE WALES WELLNESS AND REHABILITATION CENTER</t>
  </si>
  <si>
    <t>185258</t>
  </si>
  <si>
    <t>LAKE WAY NURSING AND REHABILITATION CENTER</t>
  </si>
  <si>
    <t>245240</t>
  </si>
  <si>
    <t>LAKE WINONA MANOR</t>
  </si>
  <si>
    <t>235116</t>
  </si>
  <si>
    <t>LAKE WOODS NURSING &amp; REHABILITATION CENTER</t>
  </si>
  <si>
    <t>445358</t>
  </si>
  <si>
    <t>LAKEBRIDGE, A WATERS COMMUNITY, LLC</t>
  </si>
  <si>
    <t>145235</t>
  </si>
  <si>
    <t>LAKEFRONT NURSING &amp; REHAB CTR</t>
  </si>
  <si>
    <t>245055</t>
  </si>
  <si>
    <t>LAKEHOUSE HEALTHCARE &amp; REHABILITATION CENTER</t>
  </si>
  <si>
    <t>235589</t>
  </si>
  <si>
    <t>LAKELAND CENTER (THE)</t>
  </si>
  <si>
    <t>525625</t>
  </si>
  <si>
    <t>LAKELAND HEALTH CARE CTR</t>
  </si>
  <si>
    <t>105283</t>
  </si>
  <si>
    <t>LAKELAND HILLS CENTER</t>
  </si>
  <si>
    <t>375379</t>
  </si>
  <si>
    <t>LAKELAND MANOR, INC</t>
  </si>
  <si>
    <t>315261</t>
  </si>
  <si>
    <t>LAKELAND NURSING &amp; REHAB</t>
  </si>
  <si>
    <t>105354</t>
  </si>
  <si>
    <t>LAKELAND NURSING &amp; REHABILITATION</t>
  </si>
  <si>
    <t>255116</t>
  </si>
  <si>
    <t>LAKELAND NURSING AND REHABILITATION CENTER LLC</t>
  </si>
  <si>
    <t>145256</t>
  </si>
  <si>
    <t>LAKELAND REHAB &amp; HEALTHCARE CENTER</t>
  </si>
  <si>
    <t>155596</t>
  </si>
  <si>
    <t>LAKELAND REHAB AND HEALTHCARE CENTER</t>
  </si>
  <si>
    <t>50A263</t>
  </si>
  <si>
    <t>LAKELAND VILLAGE NURSING FACILITY</t>
  </si>
  <si>
    <t>175424</t>
  </si>
  <si>
    <t>LAKEPOINT AUGUSTA, LLC</t>
  </si>
  <si>
    <t>175124</t>
  </si>
  <si>
    <t>LAKEPOINT EL DORADO, LLC</t>
  </si>
  <si>
    <t>175466</t>
  </si>
  <si>
    <t>LAKEPOINT WICHITA, LLC</t>
  </si>
  <si>
    <t>235547</t>
  </si>
  <si>
    <t>LAKEPOINTE SENIOR CARE AND REHAB CENTER, L L C</t>
  </si>
  <si>
    <t>555222</t>
  </si>
  <si>
    <t>LAKEPORT POST ACUTE</t>
  </si>
  <si>
    <t>366145</t>
  </si>
  <si>
    <t>LAKERIDGE VILLA HEALTH CARE CENTER</t>
  </si>
  <si>
    <t>425380</t>
  </si>
  <si>
    <t>LAKES AT LITCHFIELD</t>
  </si>
  <si>
    <t>106134</t>
  </si>
  <si>
    <t>LAKES OF CLERMONT HEALTH AND REHABILITATION CENTER</t>
  </si>
  <si>
    <t>366406</t>
  </si>
  <si>
    <t>LAKES OF MONCLOVA HEALTH CAMPUS THE</t>
  </si>
  <si>
    <t>366452</t>
  </si>
  <si>
    <t>LAKES OF SYLVANIA, THE</t>
  </si>
  <si>
    <t>195177</t>
  </si>
  <si>
    <t>LAKESHORE MANOR NURSING &amp; REHAB</t>
  </si>
  <si>
    <t>245388</t>
  </si>
  <si>
    <t>LAKESHORE REHABILITATION CENTER LLC</t>
  </si>
  <si>
    <t>675438</t>
  </si>
  <si>
    <t>LAKESHORE VILLAGE NURSING AND REHABILITATION</t>
  </si>
  <si>
    <t>395771</t>
  </si>
  <si>
    <t>LAKESIDE AT WILLOW VALLEY</t>
  </si>
  <si>
    <t>105980</t>
  </si>
  <si>
    <t>LAKESIDE CENTER FOR REHABILITATION AND HEALING</t>
  </si>
  <si>
    <t>245533</t>
  </si>
  <si>
    <t>LAKESIDE GENERATIONS HEALTH CARE CENTER</t>
  </si>
  <si>
    <t>145456</t>
  </si>
  <si>
    <t>LAKESIDE HEALTH &amp; REHAB CENTER</t>
  </si>
  <si>
    <t>345541</t>
  </si>
  <si>
    <t>495045</t>
  </si>
  <si>
    <t>LAKESIDE HEALTH &amp; REHABILITATION</t>
  </si>
  <si>
    <t>045315</t>
  </si>
  <si>
    <t>LAKESIDE HEALTH AND REHAB</t>
  </si>
  <si>
    <t>676497</t>
  </si>
  <si>
    <t>LAKESIDE HEALTH AND WELLNESS</t>
  </si>
  <si>
    <t>105268</t>
  </si>
  <si>
    <t>LAKESIDE HEALTH CENTER</t>
  </si>
  <si>
    <t>165492</t>
  </si>
  <si>
    <t>LAKESIDE LUTHERAN HOME</t>
  </si>
  <si>
    <t>235719</t>
  </si>
  <si>
    <t>LAKESIDE MANOR NURSING AND REHABILITATION CENTER</t>
  </si>
  <si>
    <t>106054</t>
  </si>
  <si>
    <t>LAKESIDE NEUROLOGIC</t>
  </si>
  <si>
    <t>676325</t>
  </si>
  <si>
    <t>LAKESIDE NURSING AND REHABILITATION CENTER</t>
  </si>
  <si>
    <t>065273</t>
  </si>
  <si>
    <t>LAKESIDE POST ACUTE</t>
  </si>
  <si>
    <t>675093</t>
  </si>
  <si>
    <t>LAKESIDE REHABILITATION AND CARE CENTER</t>
  </si>
  <si>
    <t>555887</t>
  </si>
  <si>
    <t>LAKESIDE SPECIAL CARE CENTER</t>
  </si>
  <si>
    <t>145654</t>
  </si>
  <si>
    <t>LAKEVIEW  REHAB &amp; NURSING CENTER</t>
  </si>
  <si>
    <t>235295</t>
  </si>
  <si>
    <t>LAKEVIEW EXTENDED CARE AND REHAB</t>
  </si>
  <si>
    <t>265522</t>
  </si>
  <si>
    <t>LAKEVIEW HEALTH CARE &amp; REHABILITATION CENTER</t>
  </si>
  <si>
    <t>525726</t>
  </si>
  <si>
    <t>LAKEVIEW HEALTH CENTER</t>
  </si>
  <si>
    <t>395867</t>
  </si>
  <si>
    <t>LAKEVIEW HEALTHCARE AND REHAB</t>
  </si>
  <si>
    <t>225401</t>
  </si>
  <si>
    <t>LAKEVIEW HOUSE SKLD NRSG  AND RESIDENTIAL CARE FAC</t>
  </si>
  <si>
    <t>235515</t>
  </si>
  <si>
    <t>LAKEVIEW MANOR HEALTHCARE CENTER</t>
  </si>
  <si>
    <t>195446</t>
  </si>
  <si>
    <t>LAKEVIEW MANOR NURSING AND REHABILITATION CENTER</t>
  </si>
  <si>
    <t>245280</t>
  </si>
  <si>
    <t>LAKEVIEW METHODIST HEALTH CARE CENTER</t>
  </si>
  <si>
    <t>375575</t>
  </si>
  <si>
    <t>LAKEVIEW NURSING &amp; REHAB</t>
  </si>
  <si>
    <t>255182</t>
  </si>
  <si>
    <t>LAKEVIEW NURSING CENTER</t>
  </si>
  <si>
    <t>265838</t>
  </si>
  <si>
    <t>LAKEVIEW POST ACUTE</t>
  </si>
  <si>
    <t>675051</t>
  </si>
  <si>
    <t>LAKEVIEW REHABILITATION &amp; HEALTHCARE CENTER</t>
  </si>
  <si>
    <t>106068</t>
  </si>
  <si>
    <t>LAKEVIEW TERRACE REHAB AND HEALTH CARE CENTER</t>
  </si>
  <si>
    <t>175242</t>
  </si>
  <si>
    <t>LAKEVIEW VILLAGE</t>
  </si>
  <si>
    <t>676276</t>
  </si>
  <si>
    <t>LAKEWEST REHABILITATION AND SKILLED CARE</t>
  </si>
  <si>
    <t>205138</t>
  </si>
  <si>
    <t>LAKEWOOD A CONTINUING CARE CENTER</t>
  </si>
  <si>
    <t>245580</t>
  </si>
  <si>
    <t>LAKEWOOD CARE CENTER</t>
  </si>
  <si>
    <t>045202</t>
  </si>
  <si>
    <t>LAKEWOOD HEALTH AND REHAB, LLC</t>
  </si>
  <si>
    <t>245420</t>
  </si>
  <si>
    <t>LAKEWOOD HEALTH SYSTEM</t>
  </si>
  <si>
    <t>555099</t>
  </si>
  <si>
    <t>LAKEWOOD HEALTHCARE CENTER</t>
  </si>
  <si>
    <t>495403</t>
  </si>
  <si>
    <t>LAKEWOOD MANOR</t>
  </si>
  <si>
    <t>145761</t>
  </si>
  <si>
    <t>LAKEWOOD NRSG &amp; REHAB CENTER</t>
  </si>
  <si>
    <t>065400</t>
  </si>
  <si>
    <t>LAKEWOOD POST ACUTE AND REHABILITATION</t>
  </si>
  <si>
    <t>395298</t>
  </si>
  <si>
    <t>LAKEWOOD REHABILITATION &amp; HEALTHCARE CENTER</t>
  </si>
  <si>
    <t>045404</t>
  </si>
  <si>
    <t>LAKEWOOD THERAPY AND LIVING CENTER</t>
  </si>
  <si>
    <t>065408</t>
  </si>
  <si>
    <t>LAKEWOOD VILLA</t>
  </si>
  <si>
    <t>51E124</t>
  </si>
  <si>
    <t>LAKIN HOSPITAL</t>
  </si>
  <si>
    <t>065294</t>
  </si>
  <si>
    <t>LAMAR ESTATES, LLC</t>
  </si>
  <si>
    <t>255338</t>
  </si>
  <si>
    <t>LAMAR HEALTHCARE &amp; REHABILITATION CENTER</t>
  </si>
  <si>
    <t>165314</t>
  </si>
  <si>
    <t>LAMONI SPECIALTY CARE</t>
  </si>
  <si>
    <t>455513</t>
  </si>
  <si>
    <t>LAMPASAS NURSING AND REHABILITATION CENTER</t>
  </si>
  <si>
    <t>676019</t>
  </si>
  <si>
    <t>LAMPSTAND NURSING AND REHABILITATION</t>
  </si>
  <si>
    <t>675874</t>
  </si>
  <si>
    <t>LAMUN-LUSK-SANCHEZ TEXAS STATE VETERANS HOME</t>
  </si>
  <si>
    <t>125023</t>
  </si>
  <si>
    <t>LANAI COMMUNITY HOSPITAL</t>
  </si>
  <si>
    <t>495345</t>
  </si>
  <si>
    <t>LANCASHIRE NURSING &amp; REHABILITATION CENTER</t>
  </si>
  <si>
    <t>425155</t>
  </si>
  <si>
    <t>LANCASTER HEALTH AND REHABILITATION</t>
  </si>
  <si>
    <t>525352</t>
  </si>
  <si>
    <t>LANCASTER HEALTH SERVICES</t>
  </si>
  <si>
    <t>675810</t>
  </si>
  <si>
    <t>LANCASTER LTC PARTNERS INC</t>
  </si>
  <si>
    <t>395774</t>
  </si>
  <si>
    <t>LANCASTER NURSING AND REHABILITATION CENTER</t>
  </si>
  <si>
    <t>366494</t>
  </si>
  <si>
    <t>LANDINGS OF WESTERVILLE HEALTH AND REHAB THE</t>
  </si>
  <si>
    <t>395797</t>
  </si>
  <si>
    <t>LANDIS HOMES</t>
  </si>
  <si>
    <t>505086</t>
  </si>
  <si>
    <t>LANDMARK CARE AND REHABILITATION</t>
  </si>
  <si>
    <t>05A134</t>
  </si>
  <si>
    <t>LANDMARK MEDICAL CENTER</t>
  </si>
  <si>
    <t>195438</t>
  </si>
  <si>
    <t>LANDMARK NURSING &amp; REHABILITATION CTR OF WEST MON</t>
  </si>
  <si>
    <t>255320</t>
  </si>
  <si>
    <t>LANDMARK NURSING AND REHAB CENTER</t>
  </si>
  <si>
    <t>195484</t>
  </si>
  <si>
    <t>LANDMARK NURSING CENTER HAMMOND</t>
  </si>
  <si>
    <t>195487</t>
  </si>
  <si>
    <t>LANDMARK OF ACADIANA</t>
  </si>
  <si>
    <t>455675</t>
  </si>
  <si>
    <t>LANDMARK OF AMARILLO REHABILITATION AND NURSING CE</t>
  </si>
  <si>
    <t>185149</t>
  </si>
  <si>
    <t>LANDMARK OF BARDSTOWN REHABILITATION AND NURSING</t>
  </si>
  <si>
    <t>195494</t>
  </si>
  <si>
    <t>LANDMARK OF BATON ROUGE</t>
  </si>
  <si>
    <t>185112</t>
  </si>
  <si>
    <t>LANDMARK OF BREATHITT CO REHAB &amp; NURSING CTR, LLC</t>
  </si>
  <si>
    <t>255215</t>
  </si>
  <si>
    <t>LANDMARK OF COLLINS</t>
  </si>
  <si>
    <t>185264</t>
  </si>
  <si>
    <t>LANDMARK OF DANVILLE REHABILITATION AND NURSING CE</t>
  </si>
  <si>
    <t>255281</t>
  </si>
  <si>
    <t>LANDMARK OF DESOTO</t>
  </si>
  <si>
    <t>185230</t>
  </si>
  <si>
    <t>LANDMARK OF ELKHORN CITY REHABILITATION AND NURSIN</t>
  </si>
  <si>
    <t>185096</t>
  </si>
  <si>
    <t>LANDMARK OF IROQUOIS PARK REHAB AND NURSING CENTER</t>
  </si>
  <si>
    <t>185318</t>
  </si>
  <si>
    <t>LANDMARK OF KUTTAWA, A REHABILITATION &amp; NURSING CE</t>
  </si>
  <si>
    <t>195630</t>
  </si>
  <si>
    <t>LANDMARK OF LAKE CHARLES</t>
  </si>
  <si>
    <t>185065</t>
  </si>
  <si>
    <t>LANDMARK OF LANCASTER REHABILITATION AND NURSING C</t>
  </si>
  <si>
    <t>185293</t>
  </si>
  <si>
    <t>LANDMARK OF LAUREL CREEK REHABILITATION AND NURSIN</t>
  </si>
  <si>
    <t>185122</t>
  </si>
  <si>
    <t>LANDMARK OF LOUISVILLE REHABILITATION AND NURSING</t>
  </si>
  <si>
    <t>375252</t>
  </si>
  <si>
    <t>LANDMARK OF MIDWEST CITY REHABILITATION AND NURSIN</t>
  </si>
  <si>
    <t>455861</t>
  </si>
  <si>
    <t>LANDMARK OF PLANO REHABILITATION AND NURSING CENTE</t>
  </si>
  <si>
    <t>195329</t>
  </si>
  <si>
    <t>LANDMARK OF PLAQUEMINE</t>
  </si>
  <si>
    <t>195544</t>
  </si>
  <si>
    <t>LANDMARK OF RAYNE</t>
  </si>
  <si>
    <t>145424</t>
  </si>
  <si>
    <t>LANDMARK OF RICHTON PARK REHAB &amp; NSG CTR</t>
  </si>
  <si>
    <t>185468</t>
  </si>
  <si>
    <t>LANDMARK OF RIVER CITY REHABILITATION AND NURSING</t>
  </si>
  <si>
    <t>195480</t>
  </si>
  <si>
    <t>LANDMARK SOUTH NURSING &amp; REHABILITATION CENTER</t>
  </si>
  <si>
    <t>155477</t>
  </si>
  <si>
    <t>LANE HOUSE, THE</t>
  </si>
  <si>
    <t>375449</t>
  </si>
  <si>
    <t>LANE NURSING &amp; VENTILATOR CARE</t>
  </si>
  <si>
    <t>225395</t>
  </si>
  <si>
    <t>LANESSA EXTENDED CARE</t>
  </si>
  <si>
    <t>366215</t>
  </si>
  <si>
    <t>LANFAIR CENTER FOR REHAB &amp; NSG CARE INC</t>
  </si>
  <si>
    <t>305089</t>
  </si>
  <si>
    <t>LANGDON PLACE OF DOVER</t>
  </si>
  <si>
    <t>305085</t>
  </si>
  <si>
    <t>LANGDON PLACE OF KEENE</t>
  </si>
  <si>
    <t>395521</t>
  </si>
  <si>
    <t>LANGHORNE GARDENS HEALTH &amp; REHABILITATION CENTER</t>
  </si>
  <si>
    <t>245389</t>
  </si>
  <si>
    <t>LANGTON SHORES</t>
  </si>
  <si>
    <t>105666</t>
  </si>
  <si>
    <t>LANIER REHABILITATION CENTER</t>
  </si>
  <si>
    <t>265351</t>
  </si>
  <si>
    <t>LANSDOWNE VILLAGE</t>
  </si>
  <si>
    <t>175228</t>
  </si>
  <si>
    <t>LANSING CARE AND REHAB</t>
  </si>
  <si>
    <t>165214</t>
  </si>
  <si>
    <t>LANTERN PARK SPECIALTY CARE</t>
  </si>
  <si>
    <t>235058</t>
  </si>
  <si>
    <t>LAPEER COUNTY MEDICAL CARE FAC</t>
  </si>
  <si>
    <t>165300</t>
  </si>
  <si>
    <t>LAPORTE CITY SPECIALTY CARE</t>
  </si>
  <si>
    <t>366359</t>
  </si>
  <si>
    <t>LARCHWOOD CARE</t>
  </si>
  <si>
    <t>065331</t>
  </si>
  <si>
    <t>LARCHWOOD INNS</t>
  </si>
  <si>
    <t>675268</t>
  </si>
  <si>
    <t>LAREDO MEDICAL CENTER</t>
  </si>
  <si>
    <t>676313</t>
  </si>
  <si>
    <t>LAREDO NURSING AND REHABILITATION CENTER</t>
  </si>
  <si>
    <t>675396</t>
  </si>
  <si>
    <t>LAREDO SOUTH NURSING AND REHABILITATION CENTER</t>
  </si>
  <si>
    <t>455528</t>
  </si>
  <si>
    <t>LAREDO WEST NURSING AND REHABILITATION CENTER</t>
  </si>
  <si>
    <t>215331</t>
  </si>
  <si>
    <t>LARGO NURSING AND REHABILIATION CENTER</t>
  </si>
  <si>
    <t>215264</t>
  </si>
  <si>
    <t>LARKIN CHASE CENTER</t>
  </si>
  <si>
    <t>175181</t>
  </si>
  <si>
    <t>LARKSFIELD PLACE</t>
  </si>
  <si>
    <t>675519</t>
  </si>
  <si>
    <t>LARKSPUR</t>
  </si>
  <si>
    <t>105966</t>
  </si>
  <si>
    <t>LARSEN HEALTH CENTER</t>
  </si>
  <si>
    <t>745000</t>
  </si>
  <si>
    <t>LAS ALTURAS DE PENITAS</t>
  </si>
  <si>
    <t>676465</t>
  </si>
  <si>
    <t>LAS ALTURAS NURSING &amp; TRANSITIONAL CARE</t>
  </si>
  <si>
    <t>676464</t>
  </si>
  <si>
    <t>LAS BRISAS REHABILITATION AND WELLNESS SUITES</t>
  </si>
  <si>
    <t>676328</t>
  </si>
  <si>
    <t>LAS COLINAS OF WESTOVER</t>
  </si>
  <si>
    <t>055619</t>
  </si>
  <si>
    <t>LAS COLINAS POST ACUTE</t>
  </si>
  <si>
    <t>325132</t>
  </si>
  <si>
    <t>LAS CRUCES WELLNESS &amp; REHABILITATION LLC</t>
  </si>
  <si>
    <t>325126</t>
  </si>
  <si>
    <t>LAS ESTANCIAS BY PURE HEALTH</t>
  </si>
  <si>
    <t>555057</t>
  </si>
  <si>
    <t>LAS FLORES CONVALESCENT HOSPITAL</t>
  </si>
  <si>
    <t>676288</t>
  </si>
  <si>
    <t>LAS PALMAS</t>
  </si>
  <si>
    <t>325036</t>
  </si>
  <si>
    <t>LAS PALOMAS CENTER</t>
  </si>
  <si>
    <t>295006</t>
  </si>
  <si>
    <t>LAS VEGAS POST ACUTE &amp; REHABILITATION</t>
  </si>
  <si>
    <t>676393</t>
  </si>
  <si>
    <t>LAS VENTANAS DE SOCORRO</t>
  </si>
  <si>
    <t>295086</t>
  </si>
  <si>
    <t>LAS VENTANAS RETIREMENT COMM SNF</t>
  </si>
  <si>
    <t>195466</t>
  </si>
  <si>
    <t>LASALLE NURSING HOME</t>
  </si>
  <si>
    <t>525537</t>
  </si>
  <si>
    <t>LASATA CARE CENTER</t>
  </si>
  <si>
    <t>225755</t>
  </si>
  <si>
    <t>LASELL HOUSE</t>
  </si>
  <si>
    <t>056231</t>
  </si>
  <si>
    <t>LASSEN NURSING &amp; REHABILITATION CENTER</t>
  </si>
  <si>
    <t>375535</t>
  </si>
  <si>
    <t>LATIMER NURSING HOME</t>
  </si>
  <si>
    <t>335618</t>
  </si>
  <si>
    <t>LATTA ROAD NURSING HOME EAST</t>
  </si>
  <si>
    <t>335617</t>
  </si>
  <si>
    <t>LATTA ROAD NURSING HOME WEST</t>
  </si>
  <si>
    <t>015361</t>
  </si>
  <si>
    <t>LAUDERDALE CHRISTIAN NURSING HOME</t>
  </si>
  <si>
    <t>445354</t>
  </si>
  <si>
    <t>LAUDERDALE COMMUNITY LIVING CENTER</t>
  </si>
  <si>
    <t>445264</t>
  </si>
  <si>
    <t>LAUGHLIN HEALTH CARE CENTER</t>
  </si>
  <si>
    <t>315437</t>
  </si>
  <si>
    <t>LAUREL BAY HEALTH &amp; REHABILITATION CENTER</t>
  </si>
  <si>
    <t>315524</t>
  </si>
  <si>
    <t>LAUREL BROOK REHABILITATION AND HEALTHCARE CENTER</t>
  </si>
  <si>
    <t>395408</t>
  </si>
  <si>
    <t>LAUREL CENTER</t>
  </si>
  <si>
    <t>056429</t>
  </si>
  <si>
    <t>LAUREL CONVALESCENT HOSPITAL</t>
  </si>
  <si>
    <t>675495</t>
  </si>
  <si>
    <t>LAUREL COURT</t>
  </si>
  <si>
    <t>555727</t>
  </si>
  <si>
    <t>LAUREL CREEK HEALTH CENTER</t>
  </si>
  <si>
    <t>275111</t>
  </si>
  <si>
    <t>LAUREL HEALTH &amp; REHABILITATION CENTER</t>
  </si>
  <si>
    <t>555869</t>
  </si>
  <si>
    <t>LAUREL HEIGHTS COMMUNITY CARE</t>
  </si>
  <si>
    <t>185003</t>
  </si>
  <si>
    <t>LAUREL HEIGHTS HOME FOR THE ELDERLY</t>
  </si>
  <si>
    <t>385232</t>
  </si>
  <si>
    <t>LAUREL HILL NURSING CENTER</t>
  </si>
  <si>
    <t>395613</t>
  </si>
  <si>
    <t>LAUREL LAKES REHABILITATION AND WELLNESS CENTER</t>
  </si>
  <si>
    <t>315008</t>
  </si>
  <si>
    <t>LAUREL MANOR HEALTHCARE AND REHABILITATION CENTER</t>
  </si>
  <si>
    <t>05A137</t>
  </si>
  <si>
    <t>LAUREL PARK BEHAVIORAL HEALTH CENTER</t>
  </si>
  <si>
    <t>345184</t>
  </si>
  <si>
    <t>LAUREL PARK REHABILITATION AND HEALTHCARE CENTER</t>
  </si>
  <si>
    <t>395243</t>
  </si>
  <si>
    <t>LAUREL RIDGE CENTER</t>
  </si>
  <si>
    <t>075395</t>
  </si>
  <si>
    <t>LAUREL RIDGE HEALTH CARE CENTER</t>
  </si>
  <si>
    <t>225469</t>
  </si>
  <si>
    <t>LAUREL RIDGE REHAB AND SKILLED CARE CENTER</t>
  </si>
  <si>
    <t>395535</t>
  </si>
  <si>
    <t>LAUREL SQUARE HEALTHCARE AND REHABILITATION CENTER</t>
  </si>
  <si>
    <t>395891</t>
  </si>
  <si>
    <t>LAUREL VIEW VILLAGE</t>
  </si>
  <si>
    <t>445535</t>
  </si>
  <si>
    <t>LAURELBROOK NURSING HOME</t>
  </si>
  <si>
    <t>395477</t>
  </si>
  <si>
    <t>LAURELDALE SKILLED NURSING AND REHABILITATION CENT</t>
  </si>
  <si>
    <t>385010</t>
  </si>
  <si>
    <t>LAURELHURST VILLAGE</t>
  </si>
  <si>
    <t>105228</t>
  </si>
  <si>
    <t>LAURELLWOOD POST- ACUTE AND REHABILITATION CENTER</t>
  </si>
  <si>
    <t>366396</t>
  </si>
  <si>
    <t>LAURELS OF ATHENS, THE</t>
  </si>
  <si>
    <t>235299</t>
  </si>
  <si>
    <t>LAURELS OF BEDFORD (THE)</t>
  </si>
  <si>
    <t>365552</t>
  </si>
  <si>
    <t>LAURELS OF BLANCHESTER, THE</t>
  </si>
  <si>
    <t>235636</t>
  </si>
  <si>
    <t>LAURELS OF CARSON CITY</t>
  </si>
  <si>
    <t>235302</t>
  </si>
  <si>
    <t>LAURELS OF COLDWATER,THE</t>
  </si>
  <si>
    <t>365389</t>
  </si>
  <si>
    <t>LAURELS OF DEFIANCE  THE</t>
  </si>
  <si>
    <t>155386</t>
  </si>
  <si>
    <t>LAURELS OF DEKALB</t>
  </si>
  <si>
    <t>235513</t>
  </si>
  <si>
    <t>LAURELS OF FULTON,THE</t>
  </si>
  <si>
    <t>235483</t>
  </si>
  <si>
    <t>LAURELS OF GALESBURG (THE)</t>
  </si>
  <si>
    <t>155856</t>
  </si>
  <si>
    <t>LAURELS OF GOSHEN, THE</t>
  </si>
  <si>
    <t>365994</t>
  </si>
  <si>
    <t>LAURELS OF HILLSBORO</t>
  </si>
  <si>
    <t>365627</t>
  </si>
  <si>
    <t>LAURELS OF HUBER HEIGHTS THE</t>
  </si>
  <si>
    <t>235327</t>
  </si>
  <si>
    <t>LAURELS OF HUDSONVILLE (THE)</t>
  </si>
  <si>
    <t>235253</t>
  </si>
  <si>
    <t>LAURELS OF KENT (THE)</t>
  </si>
  <si>
    <t>366078</t>
  </si>
  <si>
    <t>LAURELS OF MASSILLON, THE</t>
  </si>
  <si>
    <t>365404</t>
  </si>
  <si>
    <t>LAURELS OF MT VERNON THE</t>
  </si>
  <si>
    <t>235385</t>
  </si>
  <si>
    <t>LAURELS OF MT. PLEASANT (THE)</t>
  </si>
  <si>
    <t>365656</t>
  </si>
  <si>
    <t>LAURELS OF NEW LONDON THE</t>
  </si>
  <si>
    <t>365222</t>
  </si>
  <si>
    <t>LAURELS OF NORWORTH THE</t>
  </si>
  <si>
    <t>235313</t>
  </si>
  <si>
    <t>LAURELS OF SANDY CREEK (THE)</t>
  </si>
  <si>
    <t>366363</t>
  </si>
  <si>
    <t>LAURELS OF STEUBENVILLE THE</t>
  </si>
  <si>
    <t>365598</t>
  </si>
  <si>
    <t>LAURELS OF WEST CARROLLTON THE</t>
  </si>
  <si>
    <t>366481</t>
  </si>
  <si>
    <t>LAURELS OF WEST COLUMBUS, THE</t>
  </si>
  <si>
    <t>365256</t>
  </si>
  <si>
    <t>LAURELS OF WORTHINGTON, THE</t>
  </si>
  <si>
    <t>245516</t>
  </si>
  <si>
    <t>LAURELS PEAK CARE &amp; REHABILITATION CENTER</t>
  </si>
  <si>
    <t>255262</t>
  </si>
  <si>
    <t>LAURELWOOD COMMUNITY LIVING CENTER</t>
  </si>
  <si>
    <t>215111</t>
  </si>
  <si>
    <t>LAURELWOOD HEALTHCARE CENTER</t>
  </si>
  <si>
    <t>445413</t>
  </si>
  <si>
    <t>165219</t>
  </si>
  <si>
    <t>LAURENS CARE CENTER</t>
  </si>
  <si>
    <t>365855</t>
  </si>
  <si>
    <t>LAURIE ANN NURSING HOME</t>
  </si>
  <si>
    <t>265737</t>
  </si>
  <si>
    <t>LAURIE CARE CENTER</t>
  </si>
  <si>
    <t>265787</t>
  </si>
  <si>
    <t>LAVERNA MANOR HEALTH &amp; REHABILITATION</t>
  </si>
  <si>
    <t>555816</t>
  </si>
  <si>
    <t>LAWNDALE HEALTHCARE &amp; WELLNESS CENTRE LLC</t>
  </si>
  <si>
    <t>255214</t>
  </si>
  <si>
    <t>LAWRENCE CO NURSING CENTER</t>
  </si>
  <si>
    <t>265752</t>
  </si>
  <si>
    <t>LAWRENCE COUNTY MANOR</t>
  </si>
  <si>
    <t>045452</t>
  </si>
  <si>
    <t>LAWRENCE HALL HEALTH &amp; REHABILITATION</t>
  </si>
  <si>
    <t>175151</t>
  </si>
  <si>
    <t>LAWRENCE MEMORIAL HOSPITAL SNF</t>
  </si>
  <si>
    <t>335415</t>
  </si>
  <si>
    <t>LAWRENCE NURSING CARE CENTER, INC</t>
  </si>
  <si>
    <t>175305</t>
  </si>
  <si>
    <t>LAWRENCE PRESBYTERIAN MANOR</t>
  </si>
  <si>
    <t>315338</t>
  </si>
  <si>
    <t>LAWRENCE REHAB &amp; HCC/THE MEADOWS AT LAWRENCE</t>
  </si>
  <si>
    <t>315127</t>
  </si>
  <si>
    <t>LAWRENCE REHABILITATION HOSPITAL</t>
  </si>
  <si>
    <t>675701</t>
  </si>
  <si>
    <t>LAWRENCE STREET HEALTH CARE CENTER</t>
  </si>
  <si>
    <t>495192</t>
  </si>
  <si>
    <t>LAWRENCEVILLE HEALTH &amp; REHABILITATION</t>
  </si>
  <si>
    <t>265666</t>
  </si>
  <si>
    <t>LAWSON MANOR &amp; REHAB</t>
  </si>
  <si>
    <t>375510</t>
  </si>
  <si>
    <t>LAWTON POST ACUTE &amp; REHAB</t>
  </si>
  <si>
    <t>055175</t>
  </si>
  <si>
    <t>LAWTON SKILLED NURSING &amp; REHABILITATION CENTER</t>
  </si>
  <si>
    <t>215168</t>
  </si>
  <si>
    <t>LAYHILL NURSING AND REHABILITATION CENTER</t>
  </si>
  <si>
    <t>245453</t>
  </si>
  <si>
    <t>LB BROEN HOME</t>
  </si>
  <si>
    <t>676486</t>
  </si>
  <si>
    <t>LBJ MEDICAL CENTER</t>
  </si>
  <si>
    <t>676474</t>
  </si>
  <si>
    <t>LE REVE REHABILITATION &amp; MEMORY CARE</t>
  </si>
  <si>
    <t>505528</t>
  </si>
  <si>
    <t>LEA HILL REHABILITATION AND CARE CENTER</t>
  </si>
  <si>
    <t>125010</t>
  </si>
  <si>
    <t>LEAHI HOSPITAL</t>
  </si>
  <si>
    <t>255179</t>
  </si>
  <si>
    <t>LEAKESVILLE REHABILITATION AND NURSING CENTER, INC</t>
  </si>
  <si>
    <t>145897</t>
  </si>
  <si>
    <t>LEBANON CARE CENTER</t>
  </si>
  <si>
    <t>445268</t>
  </si>
  <si>
    <t>LEBANON CENTER FOR REHABILITATION AND HEALING, LLC</t>
  </si>
  <si>
    <t>305050</t>
  </si>
  <si>
    <t>LEBANON CENTER, GENESIS HEALTHCARE</t>
  </si>
  <si>
    <t>265123</t>
  </si>
  <si>
    <t>LEBANON NORTH NURSING &amp; REHAB</t>
  </si>
  <si>
    <t>395472</t>
  </si>
  <si>
    <t>LEBANON SKILLED NURSING AND REHABILITATION CENTER</t>
  </si>
  <si>
    <t>265428</t>
  </si>
  <si>
    <t>LEBANON SOUTH NURSING &amp; REHAB</t>
  </si>
  <si>
    <t>395437</t>
  </si>
  <si>
    <t>LEBANON VALLEY BRETHREN HOME</t>
  </si>
  <si>
    <t>395832</t>
  </si>
  <si>
    <t>LEBANON VALLEY HOME THE</t>
  </si>
  <si>
    <t>385280</t>
  </si>
  <si>
    <t>LEBANON VETERANS HOME</t>
  </si>
  <si>
    <t>395474</t>
  </si>
  <si>
    <t>LECOM AT ELMWOOD GARDENS, LLC</t>
  </si>
  <si>
    <t>395404</t>
  </si>
  <si>
    <t>LECOM AT PRESQUE ISLE, INC</t>
  </si>
  <si>
    <t>395672</t>
  </si>
  <si>
    <t>LECOM AT VILLAGE SQUARE, LLC</t>
  </si>
  <si>
    <t>075230</t>
  </si>
  <si>
    <t>LEDGECREST HEALTH CARE CENTER</t>
  </si>
  <si>
    <t>205137</t>
  </si>
  <si>
    <t>LEDGEWOOD MANOR</t>
  </si>
  <si>
    <t>225309</t>
  </si>
  <si>
    <t>LEDGEWOOD REHABILITATION AND NURSING CENTER</t>
  </si>
  <si>
    <t>185337</t>
  </si>
  <si>
    <t>LEE COUNTY CARE AND REHABILITATION CENTER</t>
  </si>
  <si>
    <t>115614</t>
  </si>
  <si>
    <t>LEE COUNTY HEALTH AND REHABILITATION</t>
  </si>
  <si>
    <t>495352</t>
  </si>
  <si>
    <t>LEE HEALTH AND REHAB CENTER</t>
  </si>
  <si>
    <t>225749</t>
  </si>
  <si>
    <t>LEE HEALTHCARE</t>
  </si>
  <si>
    <t>145382</t>
  </si>
  <si>
    <t>LEE MANOR</t>
  </si>
  <si>
    <t>106113</t>
  </si>
  <si>
    <t>LEE MEMORIAL HOSPITAL SKILLED NURSING UNIT</t>
  </si>
  <si>
    <t>265512</t>
  </si>
  <si>
    <t>LEE'S SUMMIT PLACE</t>
  </si>
  <si>
    <t>075408</t>
  </si>
  <si>
    <t>LEEWAY, INC</t>
  </si>
  <si>
    <t>295001</t>
  </si>
  <si>
    <t>LEFA SERAN SNF</t>
  </si>
  <si>
    <t>676344</t>
  </si>
  <si>
    <t>LEGACIES NURSING AND REHABILITATION</t>
  </si>
  <si>
    <t>365640</t>
  </si>
  <si>
    <t>LEGACY  MIAMISBURG</t>
  </si>
  <si>
    <t>105476</t>
  </si>
  <si>
    <t>LEGACY AT BOCA RATON REHABILITATION AND NURSING CE</t>
  </si>
  <si>
    <t>175078</t>
  </si>
  <si>
    <t>LEGACY AT COLLEGE HILL</t>
  </si>
  <si>
    <t>175490</t>
  </si>
  <si>
    <t>LEGACY AT HERINGTON</t>
  </si>
  <si>
    <t>676092</t>
  </si>
  <si>
    <t>LEGACY AT JACKSONVILLE</t>
  </si>
  <si>
    <t>175127</t>
  </si>
  <si>
    <t>LEGACY AT SALINA</t>
  </si>
  <si>
    <t>195613</t>
  </si>
  <si>
    <t>LEGACY AT ST CHRISTINA</t>
  </si>
  <si>
    <t>675998</t>
  </si>
  <si>
    <t>LEGACY AT TOWN CREEK</t>
  </si>
  <si>
    <t>365340</t>
  </si>
  <si>
    <t>LEGACY BARBERTON</t>
  </si>
  <si>
    <t>365374</t>
  </si>
  <si>
    <t>LEGACY BEAVERCREEK</t>
  </si>
  <si>
    <t>365619</t>
  </si>
  <si>
    <t>LEGACY BUCYRUS</t>
  </si>
  <si>
    <t>366100</t>
  </si>
  <si>
    <t>LEGACY CENTERVILLE</t>
  </si>
  <si>
    <t>365576</t>
  </si>
  <si>
    <t>LEGACY CHILLICOTHE</t>
  </si>
  <si>
    <t>366418</t>
  </si>
  <si>
    <t>LEGACY DUBLIN</t>
  </si>
  <si>
    <t>445383</t>
  </si>
  <si>
    <t>LEGACY HEALTH AND REHAB</t>
  </si>
  <si>
    <t>115496</t>
  </si>
  <si>
    <t>LEGACY HEALTH AND REHABILITATION</t>
  </si>
  <si>
    <t>045267</t>
  </si>
  <si>
    <t>LEGACY HEALTH AND REHABILITATION CENTER</t>
  </si>
  <si>
    <t>015461</t>
  </si>
  <si>
    <t>LEGACY HEALTH AND REHABILITATION OF PLEASANT GROVE</t>
  </si>
  <si>
    <t>045410</t>
  </si>
  <si>
    <t>LEGACY HEIGHTS NURSING AND REHAB, LLC</t>
  </si>
  <si>
    <t>365621</t>
  </si>
  <si>
    <t>LEGACY HILLSBORO</t>
  </si>
  <si>
    <t>125065</t>
  </si>
  <si>
    <t>LEGACY HILO REHABILITATION &amp; NURSING CENTER</t>
  </si>
  <si>
    <t>365616</t>
  </si>
  <si>
    <t>LEGACY KETTERING</t>
  </si>
  <si>
    <t>255292</t>
  </si>
  <si>
    <t>LEGACY MANOR NURSING AND REHABILITATION</t>
  </si>
  <si>
    <t>365780</t>
  </si>
  <si>
    <t>LEGACY MARIETTA</t>
  </si>
  <si>
    <t>366304</t>
  </si>
  <si>
    <t>LEGACY MARION</t>
  </si>
  <si>
    <t>365691</t>
  </si>
  <si>
    <t>LEGACY MENTOR</t>
  </si>
  <si>
    <t>366343</t>
  </si>
  <si>
    <t>LEGACY NORTH ROYALTON</t>
  </si>
  <si>
    <t>455351</t>
  </si>
  <si>
    <t>LEGACY NURSING AND REHABILITATION</t>
  </si>
  <si>
    <t>676174</t>
  </si>
  <si>
    <t>195388</t>
  </si>
  <si>
    <t>LEGACY NURSING AND REHABILITATION OF FRANKLIN</t>
  </si>
  <si>
    <t>195386</t>
  </si>
  <si>
    <t>LEGACY NURSING AND REHABILITATION OF MORGAN CITY</t>
  </si>
  <si>
    <t>195343</t>
  </si>
  <si>
    <t>LEGACY NURSING AND REHABILITATION OF PLAQUEMINE</t>
  </si>
  <si>
    <t>195249</t>
  </si>
  <si>
    <t>LEGACY NURSING AND REHABILITATION OF POLLOCK</t>
  </si>
  <si>
    <t>195599</t>
  </si>
  <si>
    <t>LEGACY NURSING AND REHABILITATION OF PORT ALLEN</t>
  </si>
  <si>
    <t>195443</t>
  </si>
  <si>
    <t>LEGACY NURSING AND REHABILITATION OF TALLULAH</t>
  </si>
  <si>
    <t>195392</t>
  </si>
  <si>
    <t>LEGACY NURSING AND REHABILITATION OF WINNSBORO</t>
  </si>
  <si>
    <t>175113</t>
  </si>
  <si>
    <t>LEGACY ON 10TH AVENUE</t>
  </si>
  <si>
    <t>365535</t>
  </si>
  <si>
    <t>LEGACY PERRYSBURG</t>
  </si>
  <si>
    <t>106153</t>
  </si>
  <si>
    <t>LEGACY POINTE AT UCF</t>
  </si>
  <si>
    <t>555684</t>
  </si>
  <si>
    <t>LEGACY POST ACUTE CARE</t>
  </si>
  <si>
    <t>676010</t>
  </si>
  <si>
    <t>LEGACY REHABILITATION AND LIVING</t>
  </si>
  <si>
    <t>365620</t>
  </si>
  <si>
    <t>LEGACY RIVERVIEW.</t>
  </si>
  <si>
    <t>28E173</t>
  </si>
  <si>
    <t>LEGACY SQUARE</t>
  </si>
  <si>
    <t>115585</t>
  </si>
  <si>
    <t>LEGACY TRANSITIONAL CARE &amp; REHABILITATION</t>
  </si>
  <si>
    <t>366419</t>
  </si>
  <si>
    <t>LEGACY TWINSBURG</t>
  </si>
  <si>
    <t>465171</t>
  </si>
  <si>
    <t>LEGACY VILLAGE REHABILITATION</t>
  </si>
  <si>
    <t>675501</t>
  </si>
  <si>
    <t>LEGACY WEST REHABILITATION AND HEALTHCARE</t>
  </si>
  <si>
    <t>365611</t>
  </si>
  <si>
    <t>LEGACY WESTERVILLE</t>
  </si>
  <si>
    <t>365305</t>
  </si>
  <si>
    <t>LEGACY WILLOUGHBY</t>
  </si>
  <si>
    <t>675774</t>
  </si>
  <si>
    <t>LEGEND HEALTHCARE AND REHABILITATION - GREENVILLE</t>
  </si>
  <si>
    <t>676049</t>
  </si>
  <si>
    <t>LEGEND HEALTHCARE AND REHABILITATION - PARIS</t>
  </si>
  <si>
    <t>676253</t>
  </si>
  <si>
    <t>LEGEND OAKS HEALTHCARE AND REHABILITATION - ENNIS</t>
  </si>
  <si>
    <t>676426</t>
  </si>
  <si>
    <t>LEGEND OAKS HEALTHCARE AND REHABILITATION - FORT</t>
  </si>
  <si>
    <t>676392</t>
  </si>
  <si>
    <t>LEGEND OAKS HEALTHCARE AND REHABILITATION - NEW BR</t>
  </si>
  <si>
    <t>676238</t>
  </si>
  <si>
    <t>LEGEND OAKS HEALTHCARE AND REHABILITATION - NORTH</t>
  </si>
  <si>
    <t>676421</t>
  </si>
  <si>
    <t>LEGEND OAKS HEALTHCARE AND REHABILITATION - WAXAHA</t>
  </si>
  <si>
    <t>676312</t>
  </si>
  <si>
    <t>LEGEND OAKS HEALTHCARE AND REHABILITATION - WEST S</t>
  </si>
  <si>
    <t>676113</t>
  </si>
  <si>
    <t>LEGEND OAKS HEALTHCARE AND REHABILITATION CENTER -</t>
  </si>
  <si>
    <t>676137</t>
  </si>
  <si>
    <t>676048</t>
  </si>
  <si>
    <t>LEGEND OAKS HEALTHCARE AND REHABILITATION CENTER G</t>
  </si>
  <si>
    <t>676413</t>
  </si>
  <si>
    <t>LEGEND OAKS HEALTHCARE AND REHABILITATION GARLAND</t>
  </si>
  <si>
    <t>676272</t>
  </si>
  <si>
    <t>LEGEND OAKS HEALTHCARE AND REHABILITATION-KYLE</t>
  </si>
  <si>
    <t>265508</t>
  </si>
  <si>
    <t>LEGENDARY NURSING &amp; REHABILITATION LLC</t>
  </si>
  <si>
    <t>366085</t>
  </si>
  <si>
    <t>LEGENDS CARE REHABILITATION AND NURSING CENTER</t>
  </si>
  <si>
    <t>195554</t>
  </si>
  <si>
    <t>LEGRAND HEALTHCARE AND REHABILITATION CENTER</t>
  </si>
  <si>
    <t>105522</t>
  </si>
  <si>
    <t>LEHIGH ACRES HEALTHCARE &amp; REHAB CENTER</t>
  </si>
  <si>
    <t>395951</t>
  </si>
  <si>
    <t>LEHIGH VALLEY HOSPITAL TSU</t>
  </si>
  <si>
    <t>315190</t>
  </si>
  <si>
    <t>LEISURE CHATEAU REHABILITATION</t>
  </si>
  <si>
    <t>555520</t>
  </si>
  <si>
    <t>LEISURE COURT NURSING CENTER</t>
  </si>
  <si>
    <t>055845</t>
  </si>
  <si>
    <t>LEISURE GLEN POST ACUTE CARE CENTER</t>
  </si>
  <si>
    <t>175530</t>
  </si>
  <si>
    <t>LEISURE HOMESTEAD AT STAFFORD</t>
  </si>
  <si>
    <t>375230</t>
  </si>
  <si>
    <t>LEISURE VILLAGE HEALTH CARE CENTER</t>
  </si>
  <si>
    <t>065142</t>
  </si>
  <si>
    <t>LEMAY AVENUE HEALTH AND REHABILITATION FACILITY</t>
  </si>
  <si>
    <t>055182</t>
  </si>
  <si>
    <t>LEMON GROVE CARE AND REHABILITATION CENTER</t>
  </si>
  <si>
    <t>145901</t>
  </si>
  <si>
    <t>LEMONT NURSING &amp; REHAB CENTER</t>
  </si>
  <si>
    <t>146114</t>
  </si>
  <si>
    <t>LENA LIVING CENTER</t>
  </si>
  <si>
    <t>235224</t>
  </si>
  <si>
    <t>LENAWEE MEDICAL CARE FACILITY</t>
  </si>
  <si>
    <t>115296</t>
  </si>
  <si>
    <t>LENBROOK</t>
  </si>
  <si>
    <t>265639</t>
  </si>
  <si>
    <t>LENOIR HEALTH CARE CENTER</t>
  </si>
  <si>
    <t>345138</t>
  </si>
  <si>
    <t>LENOIR HEALTHCARE CENTER</t>
  </si>
  <si>
    <t>165235</t>
  </si>
  <si>
    <t>LENOX CARE CENTER</t>
  </si>
  <si>
    <t>225775</t>
  </si>
  <si>
    <t>LEONARD FLORENCE CENTER FOR LIVING</t>
  </si>
  <si>
    <t>175477</t>
  </si>
  <si>
    <t>LEONARDVILLE NURSING HOME</t>
  </si>
  <si>
    <t>335635</t>
  </si>
  <si>
    <t>LEROY VILLAGE GREEN RESIDENTIAL HEALTH C F, INC</t>
  </si>
  <si>
    <t>195572</t>
  </si>
  <si>
    <t>LESLIE LAKES RETIREMENT CENTER</t>
  </si>
  <si>
    <t>185200</t>
  </si>
  <si>
    <t>LETCHER MANOR</t>
  </si>
  <si>
    <t>675329</t>
  </si>
  <si>
    <t>LEVELLAND NURSING &amp; REHABILITATION CENTER</t>
  </si>
  <si>
    <t>265469</t>
  </si>
  <si>
    <t>LEVERING REGIONAL HEALTH CARE CENTER</t>
  </si>
  <si>
    <t>215033</t>
  </si>
  <si>
    <t>LEVINDALE HEBREW GER CTR &amp; HSP</t>
  </si>
  <si>
    <t>265160</t>
  </si>
  <si>
    <t>LEWIS &amp; CLARK GARDENS</t>
  </si>
  <si>
    <t>335428</t>
  </si>
  <si>
    <t>LEWIS COUNTY GENERAL HOSPITAL-NURSING HOME UNIT</t>
  </si>
  <si>
    <t>265360</t>
  </si>
  <si>
    <t>LEWIS COUNTY NURSING HOME DISTRICT</t>
  </si>
  <si>
    <t>146026</t>
  </si>
  <si>
    <t>LEWIS MEMORIAL CHRISTIAN VLG</t>
  </si>
  <si>
    <t>515144</t>
  </si>
  <si>
    <t>LEWISBURG HEALTHCARE CENTER</t>
  </si>
  <si>
    <t>135021</t>
  </si>
  <si>
    <t>LEWISTON TRANSITIONAL CARE OF CASCADIA</t>
  </si>
  <si>
    <t>185160</t>
  </si>
  <si>
    <t>LEXINGTON COUNTRY PLACE</t>
  </si>
  <si>
    <t>366013</t>
  </si>
  <si>
    <t>LEXINGTON COURT CARE CENTER</t>
  </si>
  <si>
    <t>345419</t>
  </si>
  <si>
    <t>LEXINGTON HEALTH CARE CENTER</t>
  </si>
  <si>
    <t>105072</t>
  </si>
  <si>
    <t>LEXINGTON HEALTHCARE AND REHABILITATION CENTER</t>
  </si>
  <si>
    <t>195424</t>
  </si>
  <si>
    <t>LEXINGTON HOUSE</t>
  </si>
  <si>
    <t>255091</t>
  </si>
  <si>
    <t>LEXINGTON MANOR SENIOR CARE, LLC</t>
  </si>
  <si>
    <t>676390</t>
  </si>
  <si>
    <t>LEXINGTON MEDICAL LODGE</t>
  </si>
  <si>
    <t>375514</t>
  </si>
  <si>
    <t>LEXINGTON NURSING HOME, INC.</t>
  </si>
  <si>
    <t>175154</t>
  </si>
  <si>
    <t>LEXINGTON PARK NURSING &amp; POST ACUTE CENTER</t>
  </si>
  <si>
    <t>185463</t>
  </si>
  <si>
    <t>LEXINGTON PREMIER NURSING &amp; REHAB, LLC</t>
  </si>
  <si>
    <t>395873</t>
  </si>
  <si>
    <t>LGAR HEALTH AND REHABILITATION</t>
  </si>
  <si>
    <t>275040</t>
  </si>
  <si>
    <t>LIBBY CARE CENTER</t>
  </si>
  <si>
    <t>185408</t>
  </si>
  <si>
    <t>LIBERTY CARE AND REHABILITATION CENTER</t>
  </si>
  <si>
    <t>395764</t>
  </si>
  <si>
    <t>LIBERTY CENTER FOR REHABILITATION AND NURSING</t>
  </si>
  <si>
    <t>225330</t>
  </si>
  <si>
    <t>LIBERTY COMMONS</t>
  </si>
  <si>
    <t>345207</t>
  </si>
  <si>
    <t>LIBERTY COMMONS N&amp;R CTR OF COLUMBUS CTY</t>
  </si>
  <si>
    <t>345373</t>
  </si>
  <si>
    <t>LIBERTY COMMONS NRSG &amp; REHAB CNTR OF SOUTHPORT LLC</t>
  </si>
  <si>
    <t>345503</t>
  </si>
  <si>
    <t>LIBERTY COMMONS NSG &amp; REHAB  CTR OF ROWAN COUNTY</t>
  </si>
  <si>
    <t>345519</t>
  </si>
  <si>
    <t>LIBERTY COMMONS NSG &amp; REHAB CTR OF JOHNSTON CTY</t>
  </si>
  <si>
    <t>345309</t>
  </si>
  <si>
    <t>LIBERTY COMMONS NSG AND REHAB CTR OF HALIFAX CTY</t>
  </si>
  <si>
    <t>345532</t>
  </si>
  <si>
    <t>LIBERTY COMMONS NSG AND REHAB CTR OF LEE COUNTY</t>
  </si>
  <si>
    <t>345496</t>
  </si>
  <si>
    <t>LIBERTY COMMONS NURSING &amp; REHAB ALAMANCE</t>
  </si>
  <si>
    <t>345468</t>
  </si>
  <si>
    <t>LIBERTY COMMONS REHABILITATION CENTER</t>
  </si>
  <si>
    <t>255271</t>
  </si>
  <si>
    <t>LIBERTY COMMUNITY LIVING CTR</t>
  </si>
  <si>
    <t>345367</t>
  </si>
  <si>
    <t>LIBERTY HC SVCS OF GOLDEN YEARS NSG CTR, LLC</t>
  </si>
  <si>
    <t>265857</t>
  </si>
  <si>
    <t>LIBERTY HEALTH AND WELLNESS</t>
  </si>
  <si>
    <t>675540</t>
  </si>
  <si>
    <t>LIBERTY HEALTH CARE CENTER</t>
  </si>
  <si>
    <t>366113</t>
  </si>
  <si>
    <t>LIBERTY HEALTH CARE CENTER INC</t>
  </si>
  <si>
    <t>065305</t>
  </si>
  <si>
    <t>LIBERTY HEIGHTS</t>
  </si>
  <si>
    <t>366427</t>
  </si>
  <si>
    <t>LIBERTY NURSING CENTER OF COLERAIN INC</t>
  </si>
  <si>
    <t>365475</t>
  </si>
  <si>
    <t>LIBERTY NURSING CENTER OF MANSFIELD</t>
  </si>
  <si>
    <t>395409</t>
  </si>
  <si>
    <t>LIBERTY POINTE REHABILITATION AND HEALTHCARE CTR</t>
  </si>
  <si>
    <t>365936</t>
  </si>
  <si>
    <t>LIBERTY RETIREMENT COMMUNITY OF LIMA INC</t>
  </si>
  <si>
    <t>495411</t>
  </si>
  <si>
    <t>LIBERTY RIDGE HEALTH &amp; REHAB</t>
  </si>
  <si>
    <t>366498</t>
  </si>
  <si>
    <t>LIBERTY STATION HEALTH CAMPUS</t>
  </si>
  <si>
    <t>145344</t>
  </si>
  <si>
    <t>LIBERTYVILLE MANOR EXT CARE</t>
  </si>
  <si>
    <t>115654</t>
  </si>
  <si>
    <t>LIFE CARE CENTER</t>
  </si>
  <si>
    <t>106047</t>
  </si>
  <si>
    <t>LIFE CARE CENTER AT INVERRARY</t>
  </si>
  <si>
    <t>105962</t>
  </si>
  <si>
    <t>LIFE CARE CENTER AT WELLS CROSSING</t>
  </si>
  <si>
    <t>225191</t>
  </si>
  <si>
    <t>LIFE CARE CENTER OF ACTON</t>
  </si>
  <si>
    <t>105365</t>
  </si>
  <si>
    <t>LIFE CARE CENTER OF ALTAMONTE SPRINGS</t>
  </si>
  <si>
    <t>175157</t>
  </si>
  <si>
    <t>LIFE CARE CENTER OF ANDOVER</t>
  </si>
  <si>
    <t>445298</t>
  </si>
  <si>
    <t>LIFE CARE CENTER OF ATHENS</t>
  </si>
  <si>
    <t>225564</t>
  </si>
  <si>
    <t>LIFE CARE CENTER OF ATTLEBORO</t>
  </si>
  <si>
    <t>225661</t>
  </si>
  <si>
    <t>LIFE CARE CENTER OF AUBURN</t>
  </si>
  <si>
    <t>065332</t>
  </si>
  <si>
    <t>LIFE CARE CENTER OF AURORA</t>
  </si>
  <si>
    <t>345203</t>
  </si>
  <si>
    <t>LIFE CARE CENTER OF BANNER ELK</t>
  </si>
  <si>
    <t>445520</t>
  </si>
  <si>
    <t>LIFE CARE CENTER OF BLOUNT COUNTY</t>
  </si>
  <si>
    <t>135038</t>
  </si>
  <si>
    <t>LIFE CARE CENTER OF BOISE</t>
  </si>
  <si>
    <t>465112</t>
  </si>
  <si>
    <t>LIFE CARE CENTER OF BOUNTIFUL</t>
  </si>
  <si>
    <t>265345</t>
  </si>
  <si>
    <t>LIFE CARE CENTER OF BRIDGETON</t>
  </si>
  <si>
    <t>265405</t>
  </si>
  <si>
    <t>LIFE CARE CENTER OF BROOKFIELD</t>
  </si>
  <si>
    <t>445326</t>
  </si>
  <si>
    <t>LIFE CARE CENTER OF BRUCETON-HOLLOW ROCK</t>
  </si>
  <si>
    <t>175373</t>
  </si>
  <si>
    <t>LIFE CARE CENTER OF BURLINGTON</t>
  </si>
  <si>
    <t>265185</t>
  </si>
  <si>
    <t>LIFE CARE CENTER OF CAPE GIRARDEAU</t>
  </si>
  <si>
    <t>265294</t>
  </si>
  <si>
    <t>LIFE CARE CENTER OF CARROLLTON</t>
  </si>
  <si>
    <t>535049</t>
  </si>
  <si>
    <t>LIFE CARE CENTER OF CASPER</t>
  </si>
  <si>
    <t>445252</t>
  </si>
  <si>
    <t>LIFE CARE CENTER OF CENTERVILLE</t>
  </si>
  <si>
    <t>425332</t>
  </si>
  <si>
    <t>LIFE CARE CENTER OF CHARLESTON</t>
  </si>
  <si>
    <t>535032</t>
  </si>
  <si>
    <t>LIFE CARE CENTER OF CHEYENNE</t>
  </si>
  <si>
    <t>105870</t>
  </si>
  <si>
    <t>LIFE CARE CENTER OF CITRUS COUNTY</t>
  </si>
  <si>
    <t>445244</t>
  </si>
  <si>
    <t>LIFE CARE CENTER OF CLEVELAND</t>
  </si>
  <si>
    <t>135122</t>
  </si>
  <si>
    <t>LIFE CARE CENTER OF COEUR D'ALENE</t>
  </si>
  <si>
    <t>445294</t>
  </si>
  <si>
    <t>LIFE CARE CENTER OF COLLEGEDALE</t>
  </si>
  <si>
    <t>065356</t>
  </si>
  <si>
    <t>LIFE CARE CENTER OF COLORADO SPRINGS</t>
  </si>
  <si>
    <t>425337</t>
  </si>
  <si>
    <t>LIFE CARE CENTER OF COLUMBIA</t>
  </si>
  <si>
    <t>445236</t>
  </si>
  <si>
    <t>385157</t>
  </si>
  <si>
    <t>LIFE CARE CENTER OF COOS BAY</t>
  </si>
  <si>
    <t>445167</t>
  </si>
  <si>
    <t>LIFE CARE CENTER OF CROSSVILLE</t>
  </si>
  <si>
    <t>445528</t>
  </si>
  <si>
    <t>LIFE CARE CENTER OF EAST RIDGE</t>
  </si>
  <si>
    <t>445302</t>
  </si>
  <si>
    <t>LIFE CARE CENTER OF ELIZABETHTON</t>
  </si>
  <si>
    <t>285134</t>
  </si>
  <si>
    <t>LIFE CARE CENTER OF ELKHORN</t>
  </si>
  <si>
    <t>366176</t>
  </si>
  <si>
    <t>LIFE CARE CENTER OF ELYRIA</t>
  </si>
  <si>
    <t>106057</t>
  </si>
  <si>
    <t>LIFE CARE CENTER OF ESTERO</t>
  </si>
  <si>
    <t>065276</t>
  </si>
  <si>
    <t>LIFE CARE CENTER OF EVERGREEN</t>
  </si>
  <si>
    <t>325103</t>
  </si>
  <si>
    <t>LIFE CARE CENTER OF FARMINGTON</t>
  </si>
  <si>
    <t>505188</t>
  </si>
  <si>
    <t>LIFE CARE CENTER OF FEDERAL WAY</t>
  </si>
  <si>
    <t>155266</t>
  </si>
  <si>
    <t>LIFE CARE CENTER OF FORT WAYNE</t>
  </si>
  <si>
    <t>265355</t>
  </si>
  <si>
    <t>LIFE CARE CENTER OF GRANDVIEW</t>
  </si>
  <si>
    <t>445479</t>
  </si>
  <si>
    <t>LIFE CARE CENTER OF GRAY</t>
  </si>
  <si>
    <t>065368</t>
  </si>
  <si>
    <t>LIFE CARE CENTER OF GREELEY</t>
  </si>
  <si>
    <t>445228</t>
  </si>
  <si>
    <t>LIFE CARE CENTER OF GREENEVILLE</t>
  </si>
  <si>
    <t>115347</t>
  </si>
  <si>
    <t>LIFE CARE CENTER OF GWINNETT</t>
  </si>
  <si>
    <t>675935</t>
  </si>
  <si>
    <t>LIFE CARE CENTER OF HALTOM</t>
  </si>
  <si>
    <t>345463</t>
  </si>
  <si>
    <t>LIFE CARE CENTER OF HENDERSONVILLE</t>
  </si>
  <si>
    <t>445507</t>
  </si>
  <si>
    <t>LIFE CARE CENTER OF HICKORY WOODS</t>
  </si>
  <si>
    <t>105756</t>
  </si>
  <si>
    <t>LIFE CARE CENTER OF HILLIARD</t>
  </si>
  <si>
    <t>125040</t>
  </si>
  <si>
    <t>LIFE CARE CENTER OF HILO</t>
  </si>
  <si>
    <t>425147</t>
  </si>
  <si>
    <t>LIFE CARE CENTER OF HILTON HEAD</t>
  </si>
  <si>
    <t>445380</t>
  </si>
  <si>
    <t>LIFE CARE CENTER OF HIXSON</t>
  </si>
  <si>
    <t>135091</t>
  </si>
  <si>
    <t>LIFE CARE CENTER OF IDAHO FALLS</t>
  </si>
  <si>
    <t>106064</t>
  </si>
  <si>
    <t>LIFE CARE CENTER OF JACKSONVILLE</t>
  </si>
  <si>
    <t>445275</t>
  </si>
  <si>
    <t>LIFE CARE CENTER OF JEFFERSON CITY</t>
  </si>
  <si>
    <t>175281</t>
  </si>
  <si>
    <t>LIFE CARE CENTER OF KANSAS CITY</t>
  </si>
  <si>
    <t>505080</t>
  </si>
  <si>
    <t>LIFE CARE CENTER OF KENNEWICK</t>
  </si>
  <si>
    <t>505334</t>
  </si>
  <si>
    <t>LIFE CARE CENTER OF KIRKLAND</t>
  </si>
  <si>
    <t>125052</t>
  </si>
  <si>
    <t>LIFE CARE CENTER OF KONA</t>
  </si>
  <si>
    <t>185320</t>
  </si>
  <si>
    <t>LIFE CARE CENTER OF LA CENTER</t>
  </si>
  <si>
    <t>155343</t>
  </si>
  <si>
    <t>LIFE CARE CENTER OF LAGRANGE</t>
  </si>
  <si>
    <t>295052</t>
  </si>
  <si>
    <t>LIFE CARE CENTER OF LAS VEGAS</t>
  </si>
  <si>
    <t>225038</t>
  </si>
  <si>
    <t>LIFE CARE CENTER OF LEOMINSTER</t>
  </si>
  <si>
    <t>135128</t>
  </si>
  <si>
    <t>LIFE CARE CENTER OF LEWISTON</t>
  </si>
  <si>
    <t>065370</t>
  </si>
  <si>
    <t>LIFE CARE CENTER OF LITTLETON</t>
  </si>
  <si>
    <t>065282</t>
  </si>
  <si>
    <t>LIFE CARE CENTER OF LONGMONT</t>
  </si>
  <si>
    <t>385171</t>
  </si>
  <si>
    <t>LIFE CARE CENTER OF MCMINNVILLE</t>
  </si>
  <si>
    <t>365085</t>
  </si>
  <si>
    <t>LIFE CARE CENTER OF MEDINA</t>
  </si>
  <si>
    <t>105291</t>
  </si>
  <si>
    <t>LIFE CARE CENTER OF MELBOURNE</t>
  </si>
  <si>
    <t>225546</t>
  </si>
  <si>
    <t>LIFE CARE CENTER OF MERRIMACK VALLEY</t>
  </si>
  <si>
    <t>155344</t>
  </si>
  <si>
    <t>LIFE CARE CENTER OF MICHIGAN CITY</t>
  </si>
  <si>
    <t>185155</t>
  </si>
  <si>
    <t>LIFE CARE CENTER OF MOREHEAD</t>
  </si>
  <si>
    <t>445239</t>
  </si>
  <si>
    <t>LIFE CARE CENTER OF MORGAN COUNTY</t>
  </si>
  <si>
    <t>445314</t>
  </si>
  <si>
    <t>LIFE CARE CENTER OF MORRISTOWN</t>
  </si>
  <si>
    <t>505272</t>
  </si>
  <si>
    <t>LIFE CARE CENTER OF MOUNT VERNON</t>
  </si>
  <si>
    <t>225569</t>
  </si>
  <si>
    <t>LIFE CARE CENTER OF NASHOBA VALLEY</t>
  </si>
  <si>
    <t>495139</t>
  </si>
  <si>
    <t>LIFE CARE CENTER OF NEW MARKET</t>
  </si>
  <si>
    <t>106049</t>
  </si>
  <si>
    <t>LIFE CARE CENTER OF NEW PORT RICHEY</t>
  </si>
  <si>
    <t>035126</t>
  </si>
  <si>
    <t>LIFE CARE CENTER OF NORTH GLENDALE</t>
  </si>
  <si>
    <t>105999</t>
  </si>
  <si>
    <t>LIFE CARE CENTER OF OCALA</t>
  </si>
  <si>
    <t>445509</t>
  </si>
  <si>
    <t>LIFE CARE CENTER OF OLD HICKORY VILLAGE</t>
  </si>
  <si>
    <t>285137</t>
  </si>
  <si>
    <t>LIFE CARE CENTER OF OMAHA</t>
  </si>
  <si>
    <t>445511</t>
  </si>
  <si>
    <t>LIFE CARE CENTER OF OOLTEWAH</t>
  </si>
  <si>
    <t>105928</t>
  </si>
  <si>
    <t>LIFE CARE CENTER OF ORANGE PARK</t>
  </si>
  <si>
    <t>105974</t>
  </si>
  <si>
    <t>LIFE CARE CENTER OF ORLANDO</t>
  </si>
  <si>
    <t>175077</t>
  </si>
  <si>
    <t>LIFE CARE CENTER OF OSAWATOMIE</t>
  </si>
  <si>
    <t>106060</t>
  </si>
  <si>
    <t>LIFE CARE CENTER OF PALM BAY</t>
  </si>
  <si>
    <t>035146</t>
  </si>
  <si>
    <t>LIFE CARE CENTER OF PARADISE VALLEY</t>
  </si>
  <si>
    <t>106073</t>
  </si>
  <si>
    <t>LIFE CARE CENTER OF PENSACOLA</t>
  </si>
  <si>
    <t>235471</t>
  </si>
  <si>
    <t>LIFE CARE CENTER OF PLAINWELL</t>
  </si>
  <si>
    <t>455864</t>
  </si>
  <si>
    <t>LIFE CARE CENTER OF PLANO</t>
  </si>
  <si>
    <t>225666</t>
  </si>
  <si>
    <t>LIFE CARE CENTER OF PLYMOUTH</t>
  </si>
  <si>
    <t>505210</t>
  </si>
  <si>
    <t>LIFE CARE CENTER OF PORT ORCHARD</t>
  </si>
  <si>
    <t>106012</t>
  </si>
  <si>
    <t>LIFE CARE CENTER OF PORT SAINT LUCIE</t>
  </si>
  <si>
    <t>505306</t>
  </si>
  <si>
    <t>LIFE CARE CENTER OF PORT TOWNSEND</t>
  </si>
  <si>
    <t>135135</t>
  </si>
  <si>
    <t>LIFE CARE CENTER OF POST FALLS</t>
  </si>
  <si>
    <t>065269</t>
  </si>
  <si>
    <t>LIFE CARE CENTER OF PUEBLO</t>
  </si>
  <si>
    <t>105289</t>
  </si>
  <si>
    <t>LIFE CARE CENTER OF PUNTA GORDA</t>
  </si>
  <si>
    <t>505324</t>
  </si>
  <si>
    <t>LIFE CARE CENTER OF PUYALLUP</t>
  </si>
  <si>
    <t>225655</t>
  </si>
  <si>
    <t>LIFE CARE CENTER OF RAYNHAM</t>
  </si>
  <si>
    <t>445240</t>
  </si>
  <si>
    <t>LIFE CARE CENTER OF RED BANK</t>
  </si>
  <si>
    <t>295050</t>
  </si>
  <si>
    <t>LIFE CARE CENTER OF RENO</t>
  </si>
  <si>
    <t>445494</t>
  </si>
  <si>
    <t>LIFE CARE CENTER OF RHEA COUNTY</t>
  </si>
  <si>
    <t>505070</t>
  </si>
  <si>
    <t>LIFE CARE CENTER OF RICHLAND</t>
  </si>
  <si>
    <t>155379</t>
  </si>
  <si>
    <t>LIFE CARE CENTER OF ROCHESTER</t>
  </si>
  <si>
    <t>465139</t>
  </si>
  <si>
    <t>LIFE CARE CENTER OF SALT LAKE CITY</t>
  </si>
  <si>
    <t>135127</t>
  </si>
  <si>
    <t>LIFE CARE CENTER OF SANDPOINT</t>
  </si>
  <si>
    <t>106025</t>
  </si>
  <si>
    <t>LIFE CARE CENTER OF SARASOTA</t>
  </si>
  <si>
    <t>035143</t>
  </si>
  <si>
    <t>LIFE CARE CENTER OF SCOTTSDALE</t>
  </si>
  <si>
    <t>175439</t>
  </si>
  <si>
    <t>LIFE CARE CENTER OF SENECA</t>
  </si>
  <si>
    <t>035136</t>
  </si>
  <si>
    <t>LIFE CARE CENTER OF SIERRA VISTA</t>
  </si>
  <si>
    <t>505318</t>
  </si>
  <si>
    <t>LIFE CARE CENTER OF SKAGIT VALLEY</t>
  </si>
  <si>
    <t>505526</t>
  </si>
  <si>
    <t>LIFE CARE CENTER OF SOUTH HILL</t>
  </si>
  <si>
    <t>295076</t>
  </si>
  <si>
    <t>LIFE CARE CENTER OF SOUTH LAS VEGAS</t>
  </si>
  <si>
    <t>445421</t>
  </si>
  <si>
    <t>LIFE CARE CENTER OF SPARTA</t>
  </si>
  <si>
    <t>265610</t>
  </si>
  <si>
    <t>LIFE CARE CENTER OF ST LOUIS</t>
  </si>
  <si>
    <t>065401</t>
  </si>
  <si>
    <t>LIFE CARE CENTER OF STONEGATE</t>
  </si>
  <si>
    <t>225732</t>
  </si>
  <si>
    <t>LIFE CARE CENTER OF STONEHAM</t>
  </si>
  <si>
    <t>265340</t>
  </si>
  <si>
    <t>LIFE CARE CENTER OF SULLIVAN</t>
  </si>
  <si>
    <t>225529</t>
  </si>
  <si>
    <t>LIFE CARE CENTER OF THE NORTH SHORE</t>
  </si>
  <si>
    <t>225282</t>
  </si>
  <si>
    <t>LIFE CARE CENTER OF THE SOUTH SHORE</t>
  </si>
  <si>
    <t>155158</t>
  </si>
  <si>
    <t>LIFE CARE CENTER OF THE WILLOWS</t>
  </si>
  <si>
    <t>135123</t>
  </si>
  <si>
    <t>LIFE CARE CENTER OF TREASURE VALLEY</t>
  </si>
  <si>
    <t>035140</t>
  </si>
  <si>
    <t>LIFE CARE CENTER OF TUCSON</t>
  </si>
  <si>
    <t>445238</t>
  </si>
  <si>
    <t>LIFE CARE CENTER OF TULLAHOMA</t>
  </si>
  <si>
    <t>155331</t>
  </si>
  <si>
    <t>LIFE CARE CENTER OF VALPARAISO</t>
  </si>
  <si>
    <t>265373</t>
  </si>
  <si>
    <t>LIFE CARE CENTER OF WAYNESVILLE</t>
  </si>
  <si>
    <t>225704</t>
  </si>
  <si>
    <t>LIFE CARE CENTER OF WEST BRIDGEWATER</t>
  </si>
  <si>
    <t>365048</t>
  </si>
  <si>
    <t>LIFE CARE CENTER OF WESTLAKE</t>
  </si>
  <si>
    <t>065358</t>
  </si>
  <si>
    <t>LIFE CARE CENTER OF WESTMINSTER</t>
  </si>
  <si>
    <t>175407</t>
  </si>
  <si>
    <t>LIFE CARE CENTER OF WICHITA</t>
  </si>
  <si>
    <t>225543</t>
  </si>
  <si>
    <t>LIFE CARE CENTER OF WILBRAHAM</t>
  </si>
  <si>
    <t>105792</t>
  </si>
  <si>
    <t>LIFE CARE CENTER OF WINTER HAVEN</t>
  </si>
  <si>
    <t>035133</t>
  </si>
  <si>
    <t>LIFE CARE CENTER OF YUMA</t>
  </si>
  <si>
    <t>115659</t>
  </si>
  <si>
    <t>LIFE CARE CTR OF LAWRENCEVILLE</t>
  </si>
  <si>
    <t>245616</t>
  </si>
  <si>
    <t>LIFECARE GREENBUSH MANOR</t>
  </si>
  <si>
    <t>245470</t>
  </si>
  <si>
    <t>LIFECARE ROSEAU MANOR</t>
  </si>
  <si>
    <t>395735</t>
  </si>
  <si>
    <t>LIFEQUEST NURSING CENTER</t>
  </si>
  <si>
    <t>056478</t>
  </si>
  <si>
    <t>LIGHTHOUSE  HEALTHCARE CENTER</t>
  </si>
  <si>
    <t>225297</t>
  </si>
  <si>
    <t>LIGHTHOUSE NURSING CARE CENTER</t>
  </si>
  <si>
    <t>015413</t>
  </si>
  <si>
    <t>LIGHTHOUSE REHABILITATION &amp; HEALTHCARE CENTER</t>
  </si>
  <si>
    <t>425075</t>
  </si>
  <si>
    <t>LILA DOYLE POST ACUTE</t>
  </si>
  <si>
    <t>105816</t>
  </si>
  <si>
    <t>LILAC AT BAYVIEW, THE</t>
  </si>
  <si>
    <t>125041</t>
  </si>
  <si>
    <t>LILIHA HEALTHCARE CENTER</t>
  </si>
  <si>
    <t>115550</t>
  </si>
  <si>
    <t>LILLIAN CARTER HEALTH &amp; REHABILITATION</t>
  </si>
  <si>
    <t>455889</t>
  </si>
  <si>
    <t>LILY SPRINGS  REHABILITATION AND HEALTHCARE CENTER</t>
  </si>
  <si>
    <t>366297</t>
  </si>
  <si>
    <t>LIMA CONVALESCENT HOME</t>
  </si>
  <si>
    <t>015024</t>
  </si>
  <si>
    <t>LIMESTONE NURSING AND REHABILITATION CENTER, LLC</t>
  </si>
  <si>
    <t>175273</t>
  </si>
  <si>
    <t>LINCOLN CARE AND REHAB</t>
  </si>
  <si>
    <t>265761</t>
  </si>
  <si>
    <t>LINCOLN COMMUNITY CARE CENTER</t>
  </si>
  <si>
    <t>135056</t>
  </si>
  <si>
    <t>LINCOLN COUNTY CARE CENTER</t>
  </si>
  <si>
    <t>265433</t>
  </si>
  <si>
    <t>LINCOLN COUNTY NURSING &amp; REHAB</t>
  </si>
  <si>
    <t>366156</t>
  </si>
  <si>
    <t>LINCOLN CRAWFORD CARE CENTER</t>
  </si>
  <si>
    <t>555363</t>
  </si>
  <si>
    <t>LINCOLN GLEN SKILLED NURSING</t>
  </si>
  <si>
    <t>235543</t>
  </si>
  <si>
    <t>LINCOLN HAVEN NURSING AND REHABILITATION COMMUNITY</t>
  </si>
  <si>
    <t>065187</t>
  </si>
  <si>
    <t>LINCOLN HEALTH CARE CENTER</t>
  </si>
  <si>
    <t>515171</t>
  </si>
  <si>
    <t>LINCOLN HEALTHCARE CENTER</t>
  </si>
  <si>
    <t>155614</t>
  </si>
  <si>
    <t>LINCOLN HILLS OF NEW ALBANY</t>
  </si>
  <si>
    <t>555333</t>
  </si>
  <si>
    <t>LINCOLN MEADOWS CARE CENTER</t>
  </si>
  <si>
    <t>315249</t>
  </si>
  <si>
    <t>LINCOLN PARK CARE CENTER</t>
  </si>
  <si>
    <t>175419</t>
  </si>
  <si>
    <t>LINCOLN PARK MANOR INC</t>
  </si>
  <si>
    <t>525061</t>
  </si>
  <si>
    <t>LINCOLN PARK NURSING AND REHAB LLC</t>
  </si>
  <si>
    <t>315042</t>
  </si>
  <si>
    <t>LINCOLN PARK RENAISSANCE</t>
  </si>
  <si>
    <t>555186</t>
  </si>
  <si>
    <t>LINCOLN SQUARE POST ACUTE CARE</t>
  </si>
  <si>
    <t>145719</t>
  </si>
  <si>
    <t>LINCOLN VILLAGE HEALTHCARE</t>
  </si>
  <si>
    <t>155650</t>
  </si>
  <si>
    <t>LINCOLNSHIRE HEALTH &amp; REHABILITATION CENTER</t>
  </si>
  <si>
    <t>345159</t>
  </si>
  <si>
    <t>LINCOLNTON REHABILITATION CENTER</t>
  </si>
  <si>
    <t>145786</t>
  </si>
  <si>
    <t>LINCOLNWOOD PLACE</t>
  </si>
  <si>
    <t>415035</t>
  </si>
  <si>
    <t>LINCOLNWOOD REHABILITATION AND HEALTHCARE CENTER</t>
  </si>
  <si>
    <t>225363</t>
  </si>
  <si>
    <t>LINDA MANOR EXTENDED CARE FACILITY</t>
  </si>
  <si>
    <t>055116</t>
  </si>
  <si>
    <t>LINDA MAR CARE CENTER</t>
  </si>
  <si>
    <t>055299</t>
  </si>
  <si>
    <t>LINDA VALLEY CARE CENTER</t>
  </si>
  <si>
    <t>385197</t>
  </si>
  <si>
    <t>LINDA VISTA NURSING &amp; REHAB CENTER</t>
  </si>
  <si>
    <t>745021</t>
  </si>
  <si>
    <t>LINDALE SPECIALTY CARE CENTER</t>
  </si>
  <si>
    <t>675870</t>
  </si>
  <si>
    <t>LINDAN PARK CARE CENTER LP</t>
  </si>
  <si>
    <t>335811</t>
  </si>
  <si>
    <t>LINDEN CENTER FOR NURSING AND REHABILITATION</t>
  </si>
  <si>
    <t>285083</t>
  </si>
  <si>
    <t>LINDEN COURT</t>
  </si>
  <si>
    <t>505485</t>
  </si>
  <si>
    <t>LINDEN GROVE HEALTH CARE CENTER</t>
  </si>
  <si>
    <t>345014</t>
  </si>
  <si>
    <t>LINDEN PLACE CENTER FOR NURSING AND REHABILITATION</t>
  </si>
  <si>
    <t>065226</t>
  </si>
  <si>
    <t>LINDEN PLACE HEALTH AND REHABILITATION CENTER</t>
  </si>
  <si>
    <t>225773</t>
  </si>
  <si>
    <t>LINDEN PONDS</t>
  </si>
  <si>
    <t>265855</t>
  </si>
  <si>
    <t>LINDEN WOODS VILLAGE</t>
  </si>
  <si>
    <t>525421</t>
  </si>
  <si>
    <t>LINDENGROVE MENOMONEE FALLS</t>
  </si>
  <si>
    <t>525645</t>
  </si>
  <si>
    <t>LINDENGROVE MUKWONAGO</t>
  </si>
  <si>
    <t>525064</t>
  </si>
  <si>
    <t>LINDENGROVE NEW BERLIN</t>
  </si>
  <si>
    <t>525422</t>
  </si>
  <si>
    <t>LINDENGROVE WAUKESHA</t>
  </si>
  <si>
    <t>555663</t>
  </si>
  <si>
    <t>LINDSAY GARDENS NURSING &amp; REHABILITATION</t>
  </si>
  <si>
    <t>375206</t>
  </si>
  <si>
    <t>LINDSAY NURSING &amp; REHAB</t>
  </si>
  <si>
    <t>515188</t>
  </si>
  <si>
    <t>LINDSIDE HEALTHCARE CENTER</t>
  </si>
  <si>
    <t>015142</t>
  </si>
  <si>
    <t>LINEVILLE HEALTH AND REHABILITATION, LLC</t>
  </si>
  <si>
    <t>425016</t>
  </si>
  <si>
    <t>LINLEY PARK POST ACUTE</t>
  </si>
  <si>
    <t>175494</t>
  </si>
  <si>
    <t>LINN COMMUNITY NURSING HOME</t>
  </si>
  <si>
    <t>165302</t>
  </si>
  <si>
    <t>LINN HAVEN REHAB &amp; HEALTHCARE</t>
  </si>
  <si>
    <t>415090</t>
  </si>
  <si>
    <t>LINN HEALTH AND REHABILITATION</t>
  </si>
  <si>
    <t>165511</t>
  </si>
  <si>
    <t>LINN MANOR CARE CENTER</t>
  </si>
  <si>
    <t>425392</t>
  </si>
  <si>
    <t>LINVILLE COURT AT THE CASCADES VERDAE</t>
  </si>
  <si>
    <t>555125</t>
  </si>
  <si>
    <t>LINWOOD MEADOWS CARE CENTER</t>
  </si>
  <si>
    <t>395717</t>
  </si>
  <si>
    <t>LINWOOD NURSING AND REHABILITATION CENTER</t>
  </si>
  <si>
    <t>375471</t>
  </si>
  <si>
    <t>LINWOOD VILLAGE NURSING &amp; RETIREMENT APTS</t>
  </si>
  <si>
    <t>315499</t>
  </si>
  <si>
    <t>LIONS GATE</t>
  </si>
  <si>
    <t>095025</t>
  </si>
  <si>
    <t>LISNER LOUISE DICKSON HURTHOME</t>
  </si>
  <si>
    <t>145271</t>
  </si>
  <si>
    <t>LITCHFIELD HEALTH &amp; REHAB CENTER</t>
  </si>
  <si>
    <t>075319</t>
  </si>
  <si>
    <t>LITCHFIELD WOODS HEALTH CARE CENTER</t>
  </si>
  <si>
    <t>345499</t>
  </si>
  <si>
    <t>LITCHFORD FALLS HEALTHCARE</t>
  </si>
  <si>
    <t>315467</t>
  </si>
  <si>
    <t>LITTLE BROOK NURSING AND CONVALESCENT HOME</t>
  </si>
  <si>
    <t>525579</t>
  </si>
  <si>
    <t>LITTLE CHUTE HEALTH SERVICES</t>
  </si>
  <si>
    <t>46A066</t>
  </si>
  <si>
    <t>LITTLE COTTONWOOD REHABILITATION AND NURSING</t>
  </si>
  <si>
    <t>245399</t>
  </si>
  <si>
    <t>LITTLE FALLS CARE CENTER</t>
  </si>
  <si>
    <t>395821</t>
  </si>
  <si>
    <t>LITTLE FLOWER MANOR</t>
  </si>
  <si>
    <t>335434</t>
  </si>
  <si>
    <t>LITTLE NECK CARE CENTER</t>
  </si>
  <si>
    <t>045244</t>
  </si>
  <si>
    <t>LITTLE RIVER NURSING &amp; REHAB</t>
  </si>
  <si>
    <t>146185</t>
  </si>
  <si>
    <t>LITTLE SISTERS OF THE POOR</t>
  </si>
  <si>
    <t>185260</t>
  </si>
  <si>
    <t>215354</t>
  </si>
  <si>
    <t>245524</t>
  </si>
  <si>
    <t>396116</t>
  </si>
  <si>
    <t>146189</t>
  </si>
  <si>
    <t>LITTLE SISTERS OF THE POOR OF PALATINE</t>
  </si>
  <si>
    <t>015168</t>
  </si>
  <si>
    <t>LITTLE SISTERS OF THE POOR SACRED HEART RESIDENCE</t>
  </si>
  <si>
    <t>146018</t>
  </si>
  <si>
    <t>LITTLE VILLAGE NRSG &amp; RHB CTR</t>
  </si>
  <si>
    <t>245542</t>
  </si>
  <si>
    <t>LITTLEFORK CARE CENTER</t>
  </si>
  <si>
    <t>065320</t>
  </si>
  <si>
    <t>LITTLETON CARE AND REHABILITATION CENTER</t>
  </si>
  <si>
    <t>285292</t>
  </si>
  <si>
    <t>LITZENBERG MEMORIAL COUNTY HOSPITAL</t>
  </si>
  <si>
    <t>195597</t>
  </si>
  <si>
    <t>LIVE OAK</t>
  </si>
  <si>
    <t>675104</t>
  </si>
  <si>
    <t>LIVE OAK NURSING AND REHABILITATION CENTER</t>
  </si>
  <si>
    <t>056127</t>
  </si>
  <si>
    <t>LIVE OAK REHAB CENTER</t>
  </si>
  <si>
    <t>075378</t>
  </si>
  <si>
    <t>LIVEWELL CONNECTICUT</t>
  </si>
  <si>
    <t>315529</t>
  </si>
  <si>
    <t>LIVIA HEALTH AND SENIOR LIVING</t>
  </si>
  <si>
    <t>165278</t>
  </si>
  <si>
    <t>LIVING CENTER WEST</t>
  </si>
  <si>
    <t>265688</t>
  </si>
  <si>
    <t>LIVING CENTER, THE</t>
  </si>
  <si>
    <t>265784</t>
  </si>
  <si>
    <t>LIVING COMMUNITY OF ST JOSEPH</t>
  </si>
  <si>
    <t>245522</t>
  </si>
  <si>
    <t>LIVING MEADOWS AT LUTHER - MADELIA</t>
  </si>
  <si>
    <t>335562</t>
  </si>
  <si>
    <t>LIVINGSTON COUNTY CENTER FOR NURSING AND REHAB</t>
  </si>
  <si>
    <t>275047</t>
  </si>
  <si>
    <t>LIVINGSTON HEALTH &amp; REHABILITATION CENTER</t>
  </si>
  <si>
    <t>335389</t>
  </si>
  <si>
    <t>LIVINGSTON HILLS NURSING AND REHABILITATION CENTER</t>
  </si>
  <si>
    <t>265621</t>
  </si>
  <si>
    <t>LIVINGSTON MANOR CARE CENTER</t>
  </si>
  <si>
    <t>235590</t>
  </si>
  <si>
    <t>LIVONIA WOODS NURSING AND REHABILITATION</t>
  </si>
  <si>
    <t>315142</t>
  </si>
  <si>
    <t>LLANFAIR HOUSE CARE &amp; REHABILITATION CENTER</t>
  </si>
  <si>
    <t>675076</t>
  </si>
  <si>
    <t>LLANO NURSING AND REHABILITATION CENTER</t>
  </si>
  <si>
    <t>265200</t>
  </si>
  <si>
    <t>LOCH HAVEN</t>
  </si>
  <si>
    <t>215207</t>
  </si>
  <si>
    <t>LOCHEARN NURSING HOME, LLC</t>
  </si>
  <si>
    <t>395616</t>
  </si>
  <si>
    <t>LOCK HAVEN REHABILITATION AND SENIOR LIVING</t>
  </si>
  <si>
    <t>335573</t>
  </si>
  <si>
    <t>LOCKPORT REHAB &amp; HEALTH CARE CENTER</t>
  </si>
  <si>
    <t>395350</t>
  </si>
  <si>
    <t>LOCUST GROVE RETIREMENT VILLAGE</t>
  </si>
  <si>
    <t>175369</t>
  </si>
  <si>
    <t>LOCUST GROVE VILLAGE</t>
  </si>
  <si>
    <t>365336</t>
  </si>
  <si>
    <t>LOCUST RIDGE HEALTHCARE LLC</t>
  </si>
  <si>
    <t>106019</t>
  </si>
  <si>
    <t>LODGE AT CYPRESS COVE, THE</t>
  </si>
  <si>
    <t>365889</t>
  </si>
  <si>
    <t>LODGE CARE CENTER INC THE</t>
  </si>
  <si>
    <t>155632</t>
  </si>
  <si>
    <t>LODGE OF THE WABASH</t>
  </si>
  <si>
    <t>115552</t>
  </si>
  <si>
    <t>LODGE, THE</t>
  </si>
  <si>
    <t>055289</t>
  </si>
  <si>
    <t>LODI CREEK POST ACUTE</t>
  </si>
  <si>
    <t>555049</t>
  </si>
  <si>
    <t>LODI NURSING &amp; REHABILITATION</t>
  </si>
  <si>
    <t>085040</t>
  </si>
  <si>
    <t>LOFLAND PARK CENTER</t>
  </si>
  <si>
    <t>145600</t>
  </si>
  <si>
    <t>LOFT REHAB &amp; NURSING OF CANTON</t>
  </si>
  <si>
    <t>145031</t>
  </si>
  <si>
    <t>LOFT REHAB &amp; NURSING OF NORMAL</t>
  </si>
  <si>
    <t>145965</t>
  </si>
  <si>
    <t>LOFT REHAB OF DECATUR</t>
  </si>
  <si>
    <t>145646</t>
  </si>
  <si>
    <t>LOFT REHAB OF EAST PEORIA, THE</t>
  </si>
  <si>
    <t>145647</t>
  </si>
  <si>
    <t>LOFT REHAB OF PEORIA, THE</t>
  </si>
  <si>
    <t>146003</t>
  </si>
  <si>
    <t>LOFT REHAB OF ROCK SPRINGS, THE</t>
  </si>
  <si>
    <t>145431</t>
  </si>
  <si>
    <t>LOFT REHABILITATION &amp; NURSING</t>
  </si>
  <si>
    <t>365768</t>
  </si>
  <si>
    <t>LOGAN ACRES</t>
  </si>
  <si>
    <t>515175</t>
  </si>
  <si>
    <t>LOGAN CENTER</t>
  </si>
  <si>
    <t>175567</t>
  </si>
  <si>
    <t>LOGAN COUNTY SENIOR LIVING INC</t>
  </si>
  <si>
    <t>365295</t>
  </si>
  <si>
    <t>LOGAN ELM HEALTH CARE CENTER</t>
  </si>
  <si>
    <t>275119</t>
  </si>
  <si>
    <t>LOGAN HEALTH - CONRAD</t>
  </si>
  <si>
    <t>275061</t>
  </si>
  <si>
    <t>LOGAN HEALTH CARE CENTER - SHELBY</t>
  </si>
  <si>
    <t>175480</t>
  </si>
  <si>
    <t>LOGAN MANOR COMMUNITY HEALTH SERVICES</t>
  </si>
  <si>
    <t>465123</t>
  </si>
  <si>
    <t>LOGAN REGIONAL HOSPITAL TRANSITIONAL CARE UNIT</t>
  </si>
  <si>
    <t>395662</t>
  </si>
  <si>
    <t>LOGAN SQUARE REHABILITATION AND HEALTHCARE CENTER</t>
  </si>
  <si>
    <t>055262</t>
  </si>
  <si>
    <t>LOMITA POST-ACUTE CARE CENTER</t>
  </si>
  <si>
    <t>46A071</t>
  </si>
  <si>
    <t>LOMOND PEAK NURSING AND REHABILITATION, LLC</t>
  </si>
  <si>
    <t>555830</t>
  </si>
  <si>
    <t>LOMPOC SKILLED NURSING &amp; REHABILITATION CENTER</t>
  </si>
  <si>
    <t>055256</t>
  </si>
  <si>
    <t>LOMPOC VALLEY MEDICAL CTR COMP CARE CTR D/P SNF</t>
  </si>
  <si>
    <t>365241</t>
  </si>
  <si>
    <t>LONDON HEALTH &amp; REHAB CENTER</t>
  </si>
  <si>
    <t>675494</t>
  </si>
  <si>
    <t>LONE STAR RANCH REHABILITATION AND HEALTHCARE CENT</t>
  </si>
  <si>
    <t>165388</t>
  </si>
  <si>
    <t>LONE TREE HEALTH CARE CENTER INC</t>
  </si>
  <si>
    <t>056021</t>
  </si>
  <si>
    <t>LONE TREE POST ACUTE</t>
  </si>
  <si>
    <t>056188</t>
  </si>
  <si>
    <t>LONG BEACH CARE CENTER, INC</t>
  </si>
  <si>
    <t>055364</t>
  </si>
  <si>
    <t>LONG BEACH HEALTHCARE CENTER</t>
  </si>
  <si>
    <t>335432</t>
  </si>
  <si>
    <t>LONG BEACH NURSING AND REHABILITATION CENTER</t>
  </si>
  <si>
    <t>555010</t>
  </si>
  <si>
    <t>LONG BEACH POST ACUTE</t>
  </si>
  <si>
    <t>335294</t>
  </si>
  <si>
    <t>LONG ISLAND CARE CENTER INC</t>
  </si>
  <si>
    <t>335758</t>
  </si>
  <si>
    <t>LONG ISLAND STATE VETERANS HOME</t>
  </si>
  <si>
    <t>245244</t>
  </si>
  <si>
    <t>LONG PRAIRIE HEALTH CARE CENTER</t>
  </si>
  <si>
    <t>676266</t>
  </si>
  <si>
    <t>LONGHORN VILLAGE</t>
  </si>
  <si>
    <t>345192</t>
  </si>
  <si>
    <t>LONGLEAF NEURO-MEDICAL TREATMENT CENTER</t>
  </si>
  <si>
    <t>365354</t>
  </si>
  <si>
    <t>LONGMEADOW CARE CENTER</t>
  </si>
  <si>
    <t>675185</t>
  </si>
  <si>
    <t>LONGMEADOW HEALTHCARE CENTER</t>
  </si>
  <si>
    <t>455684</t>
  </si>
  <si>
    <t>LONGVIEW HILL NURSING AND REHABILITATION CENTER</t>
  </si>
  <si>
    <t>395882</t>
  </si>
  <si>
    <t>LONGWOOD AT OAKMONT</t>
  </si>
  <si>
    <t>255264</t>
  </si>
  <si>
    <t>LONGWOOD COMM LIVING CENTER</t>
  </si>
  <si>
    <t>105377</t>
  </si>
  <si>
    <t>LONGWOOD HEALTH AND REHABILITATION CENTER</t>
  </si>
  <si>
    <t>055753</t>
  </si>
  <si>
    <t>LONGWOOD MANOR CONV.HOSPITAL</t>
  </si>
  <si>
    <t>045289</t>
  </si>
  <si>
    <t>LONOKE HEALTH AND REHAB CENTER, LLC</t>
  </si>
  <si>
    <t>225691</t>
  </si>
  <si>
    <t>LOOMIS LAKESIDE AT REEDS LANDING</t>
  </si>
  <si>
    <t>315202</t>
  </si>
  <si>
    <t>LOPATCONG CENTER</t>
  </si>
  <si>
    <t>075412</t>
  </si>
  <si>
    <t>LORD CHAMBERLAIN MANOR</t>
  </si>
  <si>
    <t>075339</t>
  </si>
  <si>
    <t>LORD CHAMBERLAIN NURSING &amp; REHABILITATION CENTER</t>
  </si>
  <si>
    <t>335136</t>
  </si>
  <si>
    <t>LORETTO HEALTH AND REHABILITATION CENTER</t>
  </si>
  <si>
    <t>185276</t>
  </si>
  <si>
    <t>LORETTO LIVING CENTER AT LORETTO MOTHERHOUSE, INC</t>
  </si>
  <si>
    <t>215359</t>
  </si>
  <si>
    <t>LORIEN BULLE ROCK</t>
  </si>
  <si>
    <t>215112</t>
  </si>
  <si>
    <t>LORIEN HEALTH SYSTEMS - COLUMBIA</t>
  </si>
  <si>
    <t>215335</t>
  </si>
  <si>
    <t>LORIEN HEALTH SYSTEMS MT AIRY</t>
  </si>
  <si>
    <t>215351</t>
  </si>
  <si>
    <t>LORIEN MAYS CHAPEL</t>
  </si>
  <si>
    <t>215341</t>
  </si>
  <si>
    <t>LORIEN NSG &amp; REHAB CTR BELAIR</t>
  </si>
  <si>
    <t>215357</t>
  </si>
  <si>
    <t>LORIEN NURSING &amp; REHAB CTR - ELKRIDGE</t>
  </si>
  <si>
    <t>215348</t>
  </si>
  <si>
    <t>LORIEN TANEYTOWN, INC</t>
  </si>
  <si>
    <t>425086</t>
  </si>
  <si>
    <t>LORIS REHAB AND NURSING CENTER, LLC</t>
  </si>
  <si>
    <t>325056</t>
  </si>
  <si>
    <t>LOS ALAMOS WELLNESS &amp; REHABILITATION</t>
  </si>
  <si>
    <t>056116</t>
  </si>
  <si>
    <t>LOS ALTOS SUB-ACUTE AND REHABILITATION CENTER</t>
  </si>
  <si>
    <t>555638</t>
  </si>
  <si>
    <t>LOS ANGELES COMM HOSPITAL</t>
  </si>
  <si>
    <t>676283</t>
  </si>
  <si>
    <t>LOS ARCOS DEL NORTE CARE CENTER</t>
  </si>
  <si>
    <t>055028</t>
  </si>
  <si>
    <t>LOS BANOS POST ACUTE</t>
  </si>
  <si>
    <t>056380</t>
  </si>
  <si>
    <t>LOS FELIZ HEALTHCARE &amp; WELLNESS CENTER, LP</t>
  </si>
  <si>
    <t>055527</t>
  </si>
  <si>
    <t>LOS PALOS POST-ACUTE CARE CENTER</t>
  </si>
  <si>
    <t>365600</t>
  </si>
  <si>
    <t>LOST CREEK  REHABILITATION AND NURSING CENTER</t>
  </si>
  <si>
    <t>555040</t>
  </si>
  <si>
    <t>LOTUS CARE CENTER</t>
  </si>
  <si>
    <t>345261</t>
  </si>
  <si>
    <t>LOTUS VILLAGE CENTER FOR NURSING &amp; REHABILITATION</t>
  </si>
  <si>
    <t>495275</t>
  </si>
  <si>
    <t>LOUDOUN REHABILITATION AND NURSING CENTER</t>
  </si>
  <si>
    <t>495282</t>
  </si>
  <si>
    <t>LOUISA HEALTH &amp; REHABILITATION CENTER</t>
  </si>
  <si>
    <t>175238</t>
  </si>
  <si>
    <t>LOUISBURG HEALTHCARE &amp; REHAB CENTER</t>
  </si>
  <si>
    <t>345358</t>
  </si>
  <si>
    <t>LOUISBURG HEALTHCARE &amp; REHABILITATION CENTER</t>
  </si>
  <si>
    <t>195639</t>
  </si>
  <si>
    <t>LOUISIANA EXTENDED CARE HOSPITAL OF LAFAYETTE</t>
  </si>
  <si>
    <t>195629</t>
  </si>
  <si>
    <t>LOUISIANA WAR VETERANS HOME</t>
  </si>
  <si>
    <t>285267</t>
  </si>
  <si>
    <t>LOUISVILLE CARE CENTER</t>
  </si>
  <si>
    <t>185178</t>
  </si>
  <si>
    <t>LOUISVILLE EAST POST ACUTE</t>
  </si>
  <si>
    <t>255096</t>
  </si>
  <si>
    <t>LOUISVILLE HEALTHCARE LLC</t>
  </si>
  <si>
    <t>185029</t>
  </si>
  <si>
    <t>LOUISVILLE KY OPCO, LLC</t>
  </si>
  <si>
    <t>235252</t>
  </si>
  <si>
    <t>LOURDES REHABILITATION AND HEALTHCARE CENTER</t>
  </si>
  <si>
    <t>105420</t>
  </si>
  <si>
    <t>LOURDES-NOREEN MCKEEN RESIDENCE FOR GERIATRIC CARE</t>
  </si>
  <si>
    <t>365427</t>
  </si>
  <si>
    <t>LOVELAND HEALTH CARE CENTER</t>
  </si>
  <si>
    <t>325057</t>
  </si>
  <si>
    <t>LOVINGTON HEALTH CARE</t>
  </si>
  <si>
    <t>155448</t>
  </si>
  <si>
    <t>LOWELL HEALTHCARE</t>
  </si>
  <si>
    <t>065001</t>
  </si>
  <si>
    <t>LOWRY HILLS CARE AND REHABILITATION</t>
  </si>
  <si>
    <t>395860</t>
  </si>
  <si>
    <t>LOYALHANNA CARE CENTER</t>
  </si>
  <si>
    <t>455942</t>
  </si>
  <si>
    <t>LUBBOCK HEALTH CARE CENTER</t>
  </si>
  <si>
    <t>455940</t>
  </si>
  <si>
    <t>LUBBOCK HOSPITALITY NURSING AND REHABILITATION CEN</t>
  </si>
  <si>
    <t>075330</t>
  </si>
  <si>
    <t>LUDLOWE CENTER FOR HEALTH &amp; REHABILITATION, LLC</t>
  </si>
  <si>
    <t>676292</t>
  </si>
  <si>
    <t>LULING CARE CENTER</t>
  </si>
  <si>
    <t>115404</t>
  </si>
  <si>
    <t>LUMBER CITY CARE CENTER LLC</t>
  </si>
  <si>
    <t>395406</t>
  </si>
  <si>
    <t>LUTHER ACRES MANOR</t>
  </si>
  <si>
    <t>395591</t>
  </si>
  <si>
    <t>LUTHER CREST NURSING FACILITY</t>
  </si>
  <si>
    <t>245259</t>
  </si>
  <si>
    <t>LUTHER HAVEN</t>
  </si>
  <si>
    <t>525476</t>
  </si>
  <si>
    <t>LUTHER HOME</t>
  </si>
  <si>
    <t>525588</t>
  </si>
  <si>
    <t>LUTHER MANOR</t>
  </si>
  <si>
    <t>165513</t>
  </si>
  <si>
    <t>LUTHER MANOR COMMUNITIES</t>
  </si>
  <si>
    <t>265690</t>
  </si>
  <si>
    <t>LUTHER MANOR RETIREMENT &amp; NURSING CENTER</t>
  </si>
  <si>
    <t>355040</t>
  </si>
  <si>
    <t>LUTHER MEMORIAL HOME</t>
  </si>
  <si>
    <t>146184</t>
  </si>
  <si>
    <t>LUTHER OAKS</t>
  </si>
  <si>
    <t>395370</t>
  </si>
  <si>
    <t>LUTHER WOODS NURSING AND REHABILITATION CENTER</t>
  </si>
  <si>
    <t>145380</t>
  </si>
  <si>
    <t>LUTHERAN CARE CENTER</t>
  </si>
  <si>
    <t>335810</t>
  </si>
  <si>
    <t>LUTHERAN CENTER AT POUGHKEEPSIE INC</t>
  </si>
  <si>
    <t>395804</t>
  </si>
  <si>
    <t>LUTHERAN COMMUNITY AT TELFORD</t>
  </si>
  <si>
    <t>155715</t>
  </si>
  <si>
    <t>LUTHERAN COMMUNITY HOME</t>
  </si>
  <si>
    <t>265600</t>
  </si>
  <si>
    <t>LUTHERAN CONVALESCENT HOME</t>
  </si>
  <si>
    <t>145768</t>
  </si>
  <si>
    <t>LUTHERAN HILLSIDE VILLAGE</t>
  </si>
  <si>
    <t>365020</t>
  </si>
  <si>
    <t>LUTHERAN HOME</t>
  </si>
  <si>
    <t>366162</t>
  </si>
  <si>
    <t>525545</t>
  </si>
  <si>
    <t>395427</t>
  </si>
  <si>
    <t>LUTHERAN HOME AT HOLLIDAYSBURG</t>
  </si>
  <si>
    <t>395816</t>
  </si>
  <si>
    <t>LUTHERAN HOME AT KANE, THE</t>
  </si>
  <si>
    <t>395117</t>
  </si>
  <si>
    <t>LUTHERAN HOME AT TOPTON, THE</t>
  </si>
  <si>
    <t>145739</t>
  </si>
  <si>
    <t>LUTHERAN HOME FOR THE AGED</t>
  </si>
  <si>
    <t>075371</t>
  </si>
  <si>
    <t>LUTHERAN HOME OF SOUTHBURY INC</t>
  </si>
  <si>
    <t>355041</t>
  </si>
  <si>
    <t>LUTHERAN HOME OF THE GOOD SHEPHERD</t>
  </si>
  <si>
    <t>265359</t>
  </si>
  <si>
    <t>LUTHERAN HOME, THE</t>
  </si>
  <si>
    <t>155586</t>
  </si>
  <si>
    <t>LUTHERAN LIFE VILLAGES</t>
  </si>
  <si>
    <t>155744</t>
  </si>
  <si>
    <t>155800</t>
  </si>
  <si>
    <t>165432</t>
  </si>
  <si>
    <t>LUTHERAN LIVING SENIOR CAMPUS</t>
  </si>
  <si>
    <t>265765</t>
  </si>
  <si>
    <t>LUTHERAN NURSING HOME</t>
  </si>
  <si>
    <t>225379</t>
  </si>
  <si>
    <t>LUTHERAN REHABILITATION AND SKILLED CARE CENTER</t>
  </si>
  <si>
    <t>165485</t>
  </si>
  <si>
    <t>LUTHERAN RETIREMENT HOME</t>
  </si>
  <si>
    <t>265767</t>
  </si>
  <si>
    <t>LUTHERAN SENIOR SERVICES AT BREEZE PARK</t>
  </si>
  <si>
    <t>265805</t>
  </si>
  <si>
    <t>LUTHERAN SENIOR SERVICES AT MERAMEC BLUFFS</t>
  </si>
  <si>
    <t>315457</t>
  </si>
  <si>
    <t>LUTHERAN SOCIAL MINISTRIES CRANES MILL</t>
  </si>
  <si>
    <t>355084</t>
  </si>
  <si>
    <t>LUTHERAN SUNSET HOME</t>
  </si>
  <si>
    <t>366192</t>
  </si>
  <si>
    <t>LUTHERAN VILLAGE AT WOLFCREEK</t>
  </si>
  <si>
    <t>015336</t>
  </si>
  <si>
    <t>LUVERNE HEALTH AND REHABILITATION, LLC</t>
  </si>
  <si>
    <t>106148</t>
  </si>
  <si>
    <t>LUXE AT JUPITER REHABILITATION CENTER (THE)</t>
  </si>
  <si>
    <t>106093</t>
  </si>
  <si>
    <t>LUXE AT LUTZ REHABILITATION CENTER (THE)</t>
  </si>
  <si>
    <t>106091</t>
  </si>
  <si>
    <t>LUXE AT WELLINGTON REHABILITATION CENTER THE</t>
  </si>
  <si>
    <t>335739</t>
  </si>
  <si>
    <t>LUXOR NURSING AND REHABILITATION AT MILLS POND</t>
  </si>
  <si>
    <t>335761</t>
  </si>
  <si>
    <t>LUXOR NURSING AND REHABILITATION AT SAYVILLE</t>
  </si>
  <si>
    <t>225760</t>
  </si>
  <si>
    <t>LYDIA TAFT HOUSE</t>
  </si>
  <si>
    <t>335160</t>
  </si>
  <si>
    <t>LYNBROOK RESTORATIVE THERAPY AND NURSING</t>
  </si>
  <si>
    <t>495105</t>
  </si>
  <si>
    <t>LYNCHBURG HEALTH &amp; REHABILITATION CENTER</t>
  </si>
  <si>
    <t>445279</t>
  </si>
  <si>
    <t>LYNCHBURG NURSING CENTER</t>
  </si>
  <si>
    <t>185165</t>
  </si>
  <si>
    <t>LYNDON WOODS CARE &amp; REHAB, LLC</t>
  </si>
  <si>
    <t>245347</t>
  </si>
  <si>
    <t>LYNGBLOMSTEN CARE CENTER</t>
  </si>
  <si>
    <t>495316</t>
  </si>
  <si>
    <t>LYNN CARE CENTER</t>
  </si>
  <si>
    <t>115474</t>
  </si>
  <si>
    <t>LYNN HAVEN HEALTH AND REHABILITATION</t>
  </si>
  <si>
    <t>505434</t>
  </si>
  <si>
    <t>LYNNWOOD POST ACUTE REHABILITATION CENTER</t>
  </si>
  <si>
    <t>235182</t>
  </si>
  <si>
    <t>LYNWOOD MANOR HEALTHCARE CENTER</t>
  </si>
  <si>
    <t>455871</t>
  </si>
  <si>
    <t>LYNWOOD NURSING AND REHABILITATION LP</t>
  </si>
  <si>
    <t>015434</t>
  </si>
  <si>
    <t>LYNWOOD NURSING HOME</t>
  </si>
  <si>
    <t>056415</t>
  </si>
  <si>
    <t>LYNWOOD POST ACUTE CARE CENTER</t>
  </si>
  <si>
    <t>165215</t>
  </si>
  <si>
    <t>LYON SPECIALTY CARE</t>
  </si>
  <si>
    <t>675295</t>
  </si>
  <si>
    <t>LYTLE NURSING HOME</t>
  </si>
  <si>
    <t>225154</t>
  </si>
  <si>
    <t>M I NURSING &amp; RESTORATIVE CENTER</t>
  </si>
  <si>
    <t>335345</t>
  </si>
  <si>
    <t>M M EWING CONTINUING CARE CENTER</t>
  </si>
  <si>
    <t>676458</t>
  </si>
  <si>
    <t>MABANK NURSING CENTER</t>
  </si>
  <si>
    <t>676015</t>
  </si>
  <si>
    <t>MABEE HEALTH CARE CENTER</t>
  </si>
  <si>
    <t>105737</t>
  </si>
  <si>
    <t>MACCLENNY NURSING AND REHAB CENTER</t>
  </si>
  <si>
    <t>345168</t>
  </si>
  <si>
    <t>MACGREGOR DOWNS HEALTH CENTER BY HARBORVIEW</t>
  </si>
  <si>
    <t>235041</t>
  </si>
  <si>
    <t>MACKINAC STRAITS LONG TERM CARE UNIT</t>
  </si>
  <si>
    <t>555583</t>
  </si>
  <si>
    <t>MACLAY HEALTHCARE CENTER</t>
  </si>
  <si>
    <t>145021</t>
  </si>
  <si>
    <t>MACOMB POST ACUTE CARE CENTER</t>
  </si>
  <si>
    <t>265163</t>
  </si>
  <si>
    <t>MACON HEALTH CARE CENTER</t>
  </si>
  <si>
    <t>115362</t>
  </si>
  <si>
    <t>MACON REHABILITATION AND HEALTHCARE</t>
  </si>
  <si>
    <t>345263</t>
  </si>
  <si>
    <t>MACON VALLEY NURSING AND REHABILITATION CENTER</t>
  </si>
  <si>
    <t>365562</t>
  </si>
  <si>
    <t>MADEIRA HEALTHCARE CENTER</t>
  </si>
  <si>
    <t>055147</t>
  </si>
  <si>
    <t>MADERA REHABILITATION &amp; NURSING CENTER</t>
  </si>
  <si>
    <t>205083</t>
  </si>
  <si>
    <t>MADIGAN ESTATES</t>
  </si>
  <si>
    <t>135140</t>
  </si>
  <si>
    <t>MADISON CARRIAGE COVE SHORT STAY REHABILITATION</t>
  </si>
  <si>
    <t>255329</t>
  </si>
  <si>
    <t>MADISON CO NH</t>
  </si>
  <si>
    <t>555350</t>
  </si>
  <si>
    <t>MADISON GROVE POST ACUTE</t>
  </si>
  <si>
    <t>115457</t>
  </si>
  <si>
    <t>MADISON HEALTH AND REHAB</t>
  </si>
  <si>
    <t>345206</t>
  </si>
  <si>
    <t>MADISON HEALTH AND REHABILITATION</t>
  </si>
  <si>
    <t>105807</t>
  </si>
  <si>
    <t>MADISON HEALTH AND REHABILITATION CENTER</t>
  </si>
  <si>
    <t>185262</t>
  </si>
  <si>
    <t>525074</t>
  </si>
  <si>
    <t>365306</t>
  </si>
  <si>
    <t>MADISON HEALTH CARE</t>
  </si>
  <si>
    <t>245382</t>
  </si>
  <si>
    <t>MADISON HEALTHCARE SERVICES</t>
  </si>
  <si>
    <t>015214</t>
  </si>
  <si>
    <t>MADISON MANOR NURSING HOME</t>
  </si>
  <si>
    <t>265561</t>
  </si>
  <si>
    <t>MADISON MEDICAL CENTER</t>
  </si>
  <si>
    <t>676348</t>
  </si>
  <si>
    <t>MADISON MEDICAL RESORT</t>
  </si>
  <si>
    <t>515021</t>
  </si>
  <si>
    <t>MADISON PARK HEALTHCARE</t>
  </si>
  <si>
    <t>105166</t>
  </si>
  <si>
    <t>MADISON POINTE CARE CENTER</t>
  </si>
  <si>
    <t>275136</t>
  </si>
  <si>
    <t>MADISON VALLEY MANOR</t>
  </si>
  <si>
    <t>515104</t>
  </si>
  <si>
    <t>MADISON, THE</t>
  </si>
  <si>
    <t>675821</t>
  </si>
  <si>
    <t>MADISONVILLE CARE CENTER</t>
  </si>
  <si>
    <t>445457</t>
  </si>
  <si>
    <t>MADISONVILLE HEALTH AND REHAB CENTER</t>
  </si>
  <si>
    <t>185015</t>
  </si>
  <si>
    <t>MADISONVILLE HEALTH AND REHABILITATION, LLC</t>
  </si>
  <si>
    <t>146191</t>
  </si>
  <si>
    <t>MADO HEALTHCARE - UPTOWN</t>
  </si>
  <si>
    <t>185241</t>
  </si>
  <si>
    <t>MADONNA MANOR</t>
  </si>
  <si>
    <t>225475</t>
  </si>
  <si>
    <t>MADONNA MANOR NURSING HOME</t>
  </si>
  <si>
    <t>245153</t>
  </si>
  <si>
    <t>MADONNA TOWERS OF ROCHESTER INC</t>
  </si>
  <si>
    <t>165118</t>
  </si>
  <si>
    <t>MADRID HOME FOR THE AGED</t>
  </si>
  <si>
    <t>075404</t>
  </si>
  <si>
    <t>MAEFAIR HEALTH CARE CENTER</t>
  </si>
  <si>
    <t>345102</t>
  </si>
  <si>
    <t>MAGGIE VALLEY NURSING AND REHABILITATION</t>
  </si>
  <si>
    <t>445461</t>
  </si>
  <si>
    <t>MAGNOLIA CREEK NURSING AND REHABILITATION</t>
  </si>
  <si>
    <t>375505</t>
  </si>
  <si>
    <t>MAGNOLIA CREEK SKILLED NURSING AND THERAPY</t>
  </si>
  <si>
    <t>345520</t>
  </si>
  <si>
    <t>MAGNOLIA GARDENS CENTER FOR NURSING AND REHAB</t>
  </si>
  <si>
    <t>055142</t>
  </si>
  <si>
    <t>MAGNOLIA GARDENS CONVALESCENT HOSPITAL</t>
  </si>
  <si>
    <t>015112</t>
  </si>
  <si>
    <t>MAGNOLIA HAVEN HEALTH AND REHABILITATION CENTER</t>
  </si>
  <si>
    <t>445465</t>
  </si>
  <si>
    <t>MAGNOLIA HEALTHCARE AND REHABILITATION CENTER</t>
  </si>
  <si>
    <t>345219</t>
  </si>
  <si>
    <t>MAGNOLIA LANE NURSING AND REHABILITATION CENTER</t>
  </si>
  <si>
    <t>676044</t>
  </si>
  <si>
    <t>MAGNOLIA LIVING AND REHABILITATION</t>
  </si>
  <si>
    <t>455538</t>
  </si>
  <si>
    <t>MAGNOLIA MANOR</t>
  </si>
  <si>
    <t>425090</t>
  </si>
  <si>
    <t>MAGNOLIA MANOR - GREENVILLE</t>
  </si>
  <si>
    <t>425172</t>
  </si>
  <si>
    <t>MAGNOLIA MANOR - GREENWOOD</t>
  </si>
  <si>
    <t>425032</t>
  </si>
  <si>
    <t>MAGNOLIA MANOR - INMAN</t>
  </si>
  <si>
    <t>425165</t>
  </si>
  <si>
    <t>MAGNOLIA MANOR - ROCK HILL</t>
  </si>
  <si>
    <t>425091</t>
  </si>
  <si>
    <t>MAGNOLIA MANOR - SPARTANBURG</t>
  </si>
  <si>
    <t>115004</t>
  </si>
  <si>
    <t>MAGNOLIA MANOR METHODIST NSG C</t>
  </si>
  <si>
    <t>195406</t>
  </si>
  <si>
    <t>MAGNOLIA MANOR NURSING AND REHAB CTR, LLC</t>
  </si>
  <si>
    <t>115124</t>
  </si>
  <si>
    <t>MAGNOLIA MANOR OF COLUMBUS NURSING CENTER - EAST</t>
  </si>
  <si>
    <t>115045</t>
  </si>
  <si>
    <t>MAGNOLIA MANOR OF COLUMBUS NURSING CENTER - WEST</t>
  </si>
  <si>
    <t>115599</t>
  </si>
  <si>
    <t>MAGNOLIA MANOR OF MARION COUNTY</t>
  </si>
  <si>
    <t>115553</t>
  </si>
  <si>
    <t>MAGNOLIA MANOR OF MIDWAY</t>
  </si>
  <si>
    <t>115582</t>
  </si>
  <si>
    <t>MAGNOLIA MANOR OF ST SIMONS REHAB &amp; NURSING CENTER</t>
  </si>
  <si>
    <t>675241</t>
  </si>
  <si>
    <t>MAGNOLIA PLACE</t>
  </si>
  <si>
    <t>676011</t>
  </si>
  <si>
    <t>MAGNOLIA PLACE HEALTH CARE LLP</t>
  </si>
  <si>
    <t>115774</t>
  </si>
  <si>
    <t>MAGNOLIA PLACE NURSING AND REHABILITATION</t>
  </si>
  <si>
    <t>055890</t>
  </si>
  <si>
    <t>MAGNOLIA POST ACUTE CARE</t>
  </si>
  <si>
    <t>015133</t>
  </si>
  <si>
    <t>MAGNOLIA RIDGE</t>
  </si>
  <si>
    <t>106149</t>
  </si>
  <si>
    <t>MAGNOLIA RIDGE HEALTH AND REHABILITATION CENTER</t>
  </si>
  <si>
    <t>255275</t>
  </si>
  <si>
    <t>MAGNOLIA SENIOR CARE, LLC</t>
  </si>
  <si>
    <t>265731</t>
  </si>
  <si>
    <t>MAGNOLIA SQUARE NURSING AND REHAB</t>
  </si>
  <si>
    <t>185435</t>
  </si>
  <si>
    <t>MAGNOLIA VILLAGE NURSING AND REHABILITATION CENTER</t>
  </si>
  <si>
    <t>245238</t>
  </si>
  <si>
    <t>MAHNOMEN HEALTH CENTER</t>
  </si>
  <si>
    <t>395480</t>
  </si>
  <si>
    <t>MAHONING VALLEY NURSING AND RE</t>
  </si>
  <si>
    <t>495186</t>
  </si>
  <si>
    <t>MAIMONIDES HEALTH CENTER OF VIRGINIA BEACH</t>
  </si>
  <si>
    <t>51E154</t>
  </si>
  <si>
    <t>MAIN STREET CARE</t>
  </si>
  <si>
    <t>365865</t>
  </si>
  <si>
    <t>MAIN STREET CARE CENTER</t>
  </si>
  <si>
    <t>366016</t>
  </si>
  <si>
    <t>MAIN STREET TERRACE CARE CENTER</t>
  </si>
  <si>
    <t>055475</t>
  </si>
  <si>
    <t>MAIN WEST POSTACUTE CARE</t>
  </si>
  <si>
    <t>205126</t>
  </si>
  <si>
    <t>MAINE VETERANS HOME - AUGUSTA</t>
  </si>
  <si>
    <t>205185</t>
  </si>
  <si>
    <t>MAINE VETERANS HOME - BANGOR</t>
  </si>
  <si>
    <t>205151</t>
  </si>
  <si>
    <t>MAINE VETERANS HOME - CARIBOU</t>
  </si>
  <si>
    <t>205127</t>
  </si>
  <si>
    <t>MAINE VETERANS HOME - SCARBOROUGH</t>
  </si>
  <si>
    <t>205184</t>
  </si>
  <si>
    <t>MAINE VETERANS HOME - SO PARIS</t>
  </si>
  <si>
    <t>205139</t>
  </si>
  <si>
    <t>MAINEGENERAL REHAB &amp; LONG TERM CARE - GLENRIDGE</t>
  </si>
  <si>
    <t>205054</t>
  </si>
  <si>
    <t>MAINEGENERAL REHAB &amp; LONG TERM CARE - GRAY BIRCH</t>
  </si>
  <si>
    <t>555259</t>
  </si>
  <si>
    <t>MAINPLACE POST ACUTE</t>
  </si>
  <si>
    <t>195582</t>
  </si>
  <si>
    <t>MAISON D'ACADIENS CARE CENTER</t>
  </si>
  <si>
    <t>195365</t>
  </si>
  <si>
    <t>MAISON DE LAFAYETTE</t>
  </si>
  <si>
    <t>195567</t>
  </si>
  <si>
    <t>MAISON DU MONDE LIVING CENTER</t>
  </si>
  <si>
    <t>195574</t>
  </si>
  <si>
    <t>MAISON TECHE NURSING CENTER</t>
  </si>
  <si>
    <t>155338</t>
  </si>
  <si>
    <t>MAJESTIC CARE OF AVON</t>
  </si>
  <si>
    <t>235023</t>
  </si>
  <si>
    <t>MAJESTIC CARE OF BATTLE CREEK</t>
  </si>
  <si>
    <t>155100</t>
  </si>
  <si>
    <t>MAJESTIC CARE OF BEDFORD</t>
  </si>
  <si>
    <t>155019</t>
  </si>
  <si>
    <t>MAJESTIC CARE OF BLOOMINGTON</t>
  </si>
  <si>
    <t>155618</t>
  </si>
  <si>
    <t>MAJESTIC CARE OF CARMEL</t>
  </si>
  <si>
    <t>366120</t>
  </si>
  <si>
    <t>MAJESTIC CARE OF CEDAR VILLAGE.</t>
  </si>
  <si>
    <t>365754</t>
  </si>
  <si>
    <t>MAJESTIC CARE OF COLUMBUS LLC</t>
  </si>
  <si>
    <t>155491</t>
  </si>
  <si>
    <t>MAJESTIC CARE OF CONNERSVILLE</t>
  </si>
  <si>
    <t>155358</t>
  </si>
  <si>
    <t>MAJESTIC CARE OF DEMING PARK</t>
  </si>
  <si>
    <t>365396</t>
  </si>
  <si>
    <t>MAJESTIC CARE OF FAIRFIELD LLC</t>
  </si>
  <si>
    <t>235132</t>
  </si>
  <si>
    <t>MAJESTIC CARE OF FLUSHING</t>
  </si>
  <si>
    <t>155359</t>
  </si>
  <si>
    <t>MAJESTIC CARE OF FORT WAYNE</t>
  </si>
  <si>
    <t>155689</t>
  </si>
  <si>
    <t>MAJESTIC CARE OF GOSHEN</t>
  </si>
  <si>
    <t>155446</t>
  </si>
  <si>
    <t>MAJESTIC CARE OF JEFFERSON POINTE</t>
  </si>
  <si>
    <t>155243</t>
  </si>
  <si>
    <t>MAJESTIC CARE OF LAFAYETTE</t>
  </si>
  <si>
    <t>235057</t>
  </si>
  <si>
    <t>MAJESTIC CARE OF LIVONIA</t>
  </si>
  <si>
    <t>155570</t>
  </si>
  <si>
    <t>MAJESTIC CARE OF MCCORDSVILLE</t>
  </si>
  <si>
    <t>365209</t>
  </si>
  <si>
    <t>MAJESTIC CARE OF MIDDLETOWN LLC</t>
  </si>
  <si>
    <t>155207</t>
  </si>
  <si>
    <t>MAJESTIC CARE OF NEW HAVEN</t>
  </si>
  <si>
    <t>155670</t>
  </si>
  <si>
    <t>MAJESTIC CARE OF NEWBURGH</t>
  </si>
  <si>
    <t>155665</t>
  </si>
  <si>
    <t>MAJESTIC CARE OF NORTH VERNON</t>
  </si>
  <si>
    <t>155376</t>
  </si>
  <si>
    <t>MAJESTIC CARE OF SHERIDAN</t>
  </si>
  <si>
    <t>155219</t>
  </si>
  <si>
    <t>MAJESTIC CARE OF SOUTH BEND</t>
  </si>
  <si>
    <t>155247</t>
  </si>
  <si>
    <t>MAJESTIC CARE OF SOUTHPORT</t>
  </si>
  <si>
    <t>155143</t>
  </si>
  <si>
    <t>MAJESTIC CARE OF TERRE HAUTE</t>
  </si>
  <si>
    <t>366188</t>
  </si>
  <si>
    <t>MAJESTIC CARE OF TOLEDO SNF</t>
  </si>
  <si>
    <t>155322</t>
  </si>
  <si>
    <t>MAJESTIC CARE OF WEST ALLEN</t>
  </si>
  <si>
    <t>366201</t>
  </si>
  <si>
    <t>MAJESTIC CARE OF WHITEHALL</t>
  </si>
  <si>
    <t>315205</t>
  </si>
  <si>
    <t>MAJESTIC CENTER FOR REHAB &amp; SUB-ACUTE CARE</t>
  </si>
  <si>
    <t>445150</t>
  </si>
  <si>
    <t>MAJESTIC GARDENS AT MEMPHIS REHAB &amp; SNC</t>
  </si>
  <si>
    <t>555115</t>
  </si>
  <si>
    <t>MAJESTIC MOUNTAIN CARE CENTER</t>
  </si>
  <si>
    <t>105374</t>
  </si>
  <si>
    <t>MAJESTIC OAKS</t>
  </si>
  <si>
    <t>395431</t>
  </si>
  <si>
    <t>MAJESTIC OAKS REHABILITATION AND NURSING CENTER</t>
  </si>
  <si>
    <t>365632</t>
  </si>
  <si>
    <t>MAJORA LANE CTR FOR REHAB &amp; NSG CARE INC</t>
  </si>
  <si>
    <t>245514</t>
  </si>
  <si>
    <t>MALA STRANA CARE &amp; REHABILITATION CENTER</t>
  </si>
  <si>
    <t>215191</t>
  </si>
  <si>
    <t>MALLARD BAY NURSING AND REHAB</t>
  </si>
  <si>
    <t>065196</t>
  </si>
  <si>
    <t>MALLEY TRANSITIONAL CARE CENTER</t>
  </si>
  <si>
    <t>125009</t>
  </si>
  <si>
    <t>MALUHIA</t>
  </si>
  <si>
    <t>315206</t>
  </si>
  <si>
    <t>MANAHAWKIN HEALTH AND REHABILITATION CENTER</t>
  </si>
  <si>
    <t>495038</t>
  </si>
  <si>
    <t>MANASSAS HEALTH AND REHAB CENTER</t>
  </si>
  <si>
    <t>395319</t>
  </si>
  <si>
    <t>MANATAWNY CENTER FOR REHABILITATION AND NURSING</t>
  </si>
  <si>
    <t>105525</t>
  </si>
  <si>
    <t>MANATEE SPRINGS REHABILITATION AND NURSING CENTER</t>
  </si>
  <si>
    <t>525316</t>
  </si>
  <si>
    <t>MANAWA COM NUR CTR</t>
  </si>
  <si>
    <t>445391</t>
  </si>
  <si>
    <t>MANCHESTER CENTER FOR REHABILITATION AND HEALING L</t>
  </si>
  <si>
    <t>395996</t>
  </si>
  <si>
    <t>MANCHESTER COMMONS OF PRESBYTERIAN SENIORCARE</t>
  </si>
  <si>
    <t>555273</t>
  </si>
  <si>
    <t>MANCHESTER MANOR CONV HOSPITAL</t>
  </si>
  <si>
    <t>265352</t>
  </si>
  <si>
    <t>MANCHESTER REHAB AND HEALTHCARE CENTER</t>
  </si>
  <si>
    <t>075333</t>
  </si>
  <si>
    <t>MANCHESTER REHABILITATION AND  HEALTHCARE CENTER</t>
  </si>
  <si>
    <t>155728</t>
  </si>
  <si>
    <t>MANDERLEY HEALTH CARE CENTER</t>
  </si>
  <si>
    <t>375207</t>
  </si>
  <si>
    <t>MANGUM SKILLED NURSING AND THERAPY</t>
  </si>
  <si>
    <t>255115</t>
  </si>
  <si>
    <t>MANHATTAN NURSING AND REHABILITATION CENTER LLC</t>
  </si>
  <si>
    <t>315465</t>
  </si>
  <si>
    <t>MANHATTANVIEW CTR FOR REHABILITATION AND HEALTHCAR</t>
  </si>
  <si>
    <t>335695</t>
  </si>
  <si>
    <t>MANHATTANVILLE HEALTH CARE CENTER</t>
  </si>
  <si>
    <t>045297</t>
  </si>
  <si>
    <t>MANILA HEALTHCARE CENTER</t>
  </si>
  <si>
    <t>235003</t>
  </si>
  <si>
    <t>MANISTEE COUNTY MEDICAL CARE FACILITY</t>
  </si>
  <si>
    <t>525441</t>
  </si>
  <si>
    <t>MANITOWOC HEALTHCARE CENTER</t>
  </si>
  <si>
    <t>165226</t>
  </si>
  <si>
    <t>MANLY SPECIALTY CARE</t>
  </si>
  <si>
    <t>425084</t>
  </si>
  <si>
    <t>MANNA POST ACUTE</t>
  </si>
  <si>
    <t>055423</t>
  </si>
  <si>
    <t>MANNING GARDENS CARE CENTER, INC</t>
  </si>
  <si>
    <t>215179</t>
  </si>
  <si>
    <t>MANOKIN NURSING AND REHAB</t>
  </si>
  <si>
    <t>105784</t>
  </si>
  <si>
    <t>MANOR AT BLUE WATER BAY, THE</t>
  </si>
  <si>
    <t>105660</t>
  </si>
  <si>
    <t>MANOR AT CARPENTERS, THE</t>
  </si>
  <si>
    <t>265804</t>
  </si>
  <si>
    <t>MANOR AT ELFINDALE, THE</t>
  </si>
  <si>
    <t>395172</t>
  </si>
  <si>
    <t>MANOR AT PENN VILLAGE, THE</t>
  </si>
  <si>
    <t>366022</t>
  </si>
  <si>
    <t>MANOR AT PERRYSBURG</t>
  </si>
  <si>
    <t>395636</t>
  </si>
  <si>
    <t>MANOR AT ST LUKE VILLAGE,THE</t>
  </si>
  <si>
    <t>146171</t>
  </si>
  <si>
    <t>MANOR COURT OF CARBONDALE</t>
  </si>
  <si>
    <t>146076</t>
  </si>
  <si>
    <t>MANOR COURT OF CLINTON</t>
  </si>
  <si>
    <t>146102</t>
  </si>
  <si>
    <t>MANOR COURT OF FREEPORT</t>
  </si>
  <si>
    <t>145728</t>
  </si>
  <si>
    <t>MANOR COURT OF MARYVILLE</t>
  </si>
  <si>
    <t>146108</t>
  </si>
  <si>
    <t>MANOR COURT OF PEORIA</t>
  </si>
  <si>
    <t>146091</t>
  </si>
  <si>
    <t>MANOR COURT OF PERU</t>
  </si>
  <si>
    <t>146083</t>
  </si>
  <si>
    <t>MANOR COURT OF PRINCETON</t>
  </si>
  <si>
    <t>146193</t>
  </si>
  <si>
    <t>MANOR COURT OF ROCHELLE</t>
  </si>
  <si>
    <t>265833</t>
  </si>
  <si>
    <t>MANOR GROVE, INCORPORATED</t>
  </si>
  <si>
    <t>165325</t>
  </si>
  <si>
    <t>MANOR HOUSE CARE CENTER</t>
  </si>
  <si>
    <t>525522</t>
  </si>
  <si>
    <t>MANOR OF FOND DU LAC</t>
  </si>
  <si>
    <t>366346</t>
  </si>
  <si>
    <t>MANOR OF GRANDE VILLAGE</t>
  </si>
  <si>
    <t>525179</t>
  </si>
  <si>
    <t>MANOR OF KENOSHA (THE)</t>
  </si>
  <si>
    <t>175306</t>
  </si>
  <si>
    <t>MANOR OF THE PLAINS</t>
  </si>
  <si>
    <t>265442</t>
  </si>
  <si>
    <t>MANOR, THE</t>
  </si>
  <si>
    <t>315153</t>
  </si>
  <si>
    <t>555444</t>
  </si>
  <si>
    <t>MANORCARE HEALTH SERVICES (SUNNYVALE)</t>
  </si>
  <si>
    <t>075402</t>
  </si>
  <si>
    <t>MANSFIELD CENTER FOR NURSING AND REHABILITATION</t>
  </si>
  <si>
    <t>676143</t>
  </si>
  <si>
    <t>MANSFIELD MEDICAL LODGE</t>
  </si>
  <si>
    <t>675792</t>
  </si>
  <si>
    <t>MANSFIELD NURSING &amp; REHABILITATION CENTER</t>
  </si>
  <si>
    <t>195539</t>
  </si>
  <si>
    <t>MANSFIELD NURSING CENTER</t>
  </si>
  <si>
    <t>515129</t>
  </si>
  <si>
    <t>MANSFIELD PLACE</t>
  </si>
  <si>
    <t>415097</t>
  </si>
  <si>
    <t>MANSION NURSING AND REHAB CENTER</t>
  </si>
  <si>
    <t>056216</t>
  </si>
  <si>
    <t>MANTECA CARE AND REHABILITATION CENTER</t>
  </si>
  <si>
    <t>065307</t>
  </si>
  <si>
    <t>MANTEY HEIGHTS REHABILITATION &amp; CARE CENTER</t>
  </si>
  <si>
    <t>195310</t>
  </si>
  <si>
    <t>MANY HEALTHCARE AND REHABILITATION CENTER</t>
  </si>
  <si>
    <t>555083</t>
  </si>
  <si>
    <t>MANZANITA HEALTHCARE CENTER</t>
  </si>
  <si>
    <t>335322</t>
  </si>
  <si>
    <t>MAPLE CITY REHABILITATION AND NURSING CENTER</t>
  </si>
  <si>
    <t>285149</t>
  </si>
  <si>
    <t>MAPLE CREST HEALTH CENTER</t>
  </si>
  <si>
    <t>165437</t>
  </si>
  <si>
    <t>MAPLE CREST MANOR</t>
  </si>
  <si>
    <t>396128</t>
  </si>
  <si>
    <t>MAPLE FARM</t>
  </si>
  <si>
    <t>365557</t>
  </si>
  <si>
    <t>MAPLE GARDENS REHABILITIATION AND NURSING CENTER</t>
  </si>
  <si>
    <t>315328</t>
  </si>
  <si>
    <t>MAPLE GLEN CENTER</t>
  </si>
  <si>
    <t>345448</t>
  </si>
  <si>
    <t>MAPLE GROVE HEALTH AND REHABILITATION CENTER</t>
  </si>
  <si>
    <t>265740</t>
  </si>
  <si>
    <t>MAPLE GROVE LODGE</t>
  </si>
  <si>
    <t>495365</t>
  </si>
  <si>
    <t>MAPLE GROVE NURSING &amp; REHAB CENTER</t>
  </si>
  <si>
    <t>185294</t>
  </si>
  <si>
    <t>MAPLE HEALTH AND REHABILITATION</t>
  </si>
  <si>
    <t>045228</t>
  </si>
  <si>
    <t>MAPLE HEALTHCARE</t>
  </si>
  <si>
    <t>375515</t>
  </si>
  <si>
    <t>MAPLE HEALTHCARE AND REHAB</t>
  </si>
  <si>
    <t>055036</t>
  </si>
  <si>
    <t>MAPLE HEALTHCARE CENTER</t>
  </si>
  <si>
    <t>165267</t>
  </si>
  <si>
    <t>MAPLE HEIGHTS</t>
  </si>
  <si>
    <t>395828</t>
  </si>
  <si>
    <t>MAPLE HEIGHTS HEALTH &amp; REHAB CENTER, LLC</t>
  </si>
  <si>
    <t>366139</t>
  </si>
  <si>
    <t>MAPLE HILLS SKILLED NURSING &amp; REHABILITATION</t>
  </si>
  <si>
    <t>365350</t>
  </si>
  <si>
    <t>MAPLE KNOLL VILLAGE</t>
  </si>
  <si>
    <t>475042</t>
  </si>
  <si>
    <t>MAPLE LANE NURSING HOME</t>
  </si>
  <si>
    <t>235008</t>
  </si>
  <si>
    <t>MAPLE LAWN MEDICAL CARE FACILI</t>
  </si>
  <si>
    <t>375496</t>
  </si>
  <si>
    <t>MAPLE LAWN NURSING AND REHABILITATION</t>
  </si>
  <si>
    <t>265237</t>
  </si>
  <si>
    <t>MAPLE LAWN NURSING HOME</t>
  </si>
  <si>
    <t>245570</t>
  </si>
  <si>
    <t>MAPLE LAWN SENIOR CARE</t>
  </si>
  <si>
    <t>305030</t>
  </si>
  <si>
    <t>MAPLE LEAF HEALTH CARE CENTER</t>
  </si>
  <si>
    <t>355050</t>
  </si>
  <si>
    <t>MAPLE MANOR CARE CENTER</t>
  </si>
  <si>
    <t>155766</t>
  </si>
  <si>
    <t>MAPLE MANOR CHRISTIAN HOME INC</t>
  </si>
  <si>
    <t>235613</t>
  </si>
  <si>
    <t>MAPLE MANOR REHAB CENTER</t>
  </si>
  <si>
    <t>235669</t>
  </si>
  <si>
    <t>MAPLE MANOR REHAB CENTER OF NOVI INC</t>
  </si>
  <si>
    <t>165346</t>
  </si>
  <si>
    <t>MAPLE MANOR VILLAGE</t>
  </si>
  <si>
    <t>155199</t>
  </si>
  <si>
    <t>MAPLE PARK VILLAGE</t>
  </si>
  <si>
    <t>115543</t>
  </si>
  <si>
    <t>MAPLE RIDGE HEALTH CARE CENTER</t>
  </si>
  <si>
    <t>525359</t>
  </si>
  <si>
    <t>MAPLE RIDGE HEALTH SERVICES</t>
  </si>
  <si>
    <t>395345</t>
  </si>
  <si>
    <t>MAPLE RIDGE REHABILITATION &amp; HEALTHCARE CENTER</t>
  </si>
  <si>
    <t>46A058</t>
  </si>
  <si>
    <t>MAPLE RIDGE REHABILITATION AND NURSING</t>
  </si>
  <si>
    <t>025039</t>
  </si>
  <si>
    <t>MAPLE SPRINGS OF PALMER</t>
  </si>
  <si>
    <t>025038</t>
  </si>
  <si>
    <t>MAPLE SPRINGS OF WASILLA</t>
  </si>
  <si>
    <t>465186</t>
  </si>
  <si>
    <t>MAPLE SPRINGS SENIOR LIVING</t>
  </si>
  <si>
    <t>235588</t>
  </si>
  <si>
    <t>MAPLE VALLEY NURSING HOME</t>
  </si>
  <si>
    <t>075238</t>
  </si>
  <si>
    <t>MAPLE VIEW HEALTH &amp; REHABILITATION CENTER</t>
  </si>
  <si>
    <t>396088</t>
  </si>
  <si>
    <t>MAPLE WINDS HEALTHCARE AND REHABILITATION, LLC</t>
  </si>
  <si>
    <t>235518</t>
  </si>
  <si>
    <t>MAPLE WOODS MANOR</t>
  </si>
  <si>
    <t>366191</t>
  </si>
  <si>
    <t>MAPLECREST NURSING AND HTA</t>
  </si>
  <si>
    <t>205128</t>
  </si>
  <si>
    <t>MAPLECREST REHAB &amp; LIVING CENTER</t>
  </si>
  <si>
    <t>235005</t>
  </si>
  <si>
    <t>MAPLES BENZIE CO MEDICAL CARE</t>
  </si>
  <si>
    <t>265559</t>
  </si>
  <si>
    <t>MAPLES HEALTH AND REHABILITATION, THE</t>
  </si>
  <si>
    <t>245362</t>
  </si>
  <si>
    <t>MAPLETON COMMUNITY HOME</t>
  </si>
  <si>
    <t>065097</t>
  </si>
  <si>
    <t>MAPLETON POST ACUTE</t>
  </si>
  <si>
    <t>366433</t>
  </si>
  <si>
    <t>MAPLEVIEW COUNTRY VILLA</t>
  </si>
  <si>
    <t>375568</t>
  </si>
  <si>
    <t>MAPLEWOOD CARE CENTER</t>
  </si>
  <si>
    <t>225229</t>
  </si>
  <si>
    <t>MAPLEWOOD CENTER</t>
  </si>
  <si>
    <t>525069</t>
  </si>
  <si>
    <t>445412</t>
  </si>
  <si>
    <t>MAPLEWOOD HEALTH CARE CENTER</t>
  </si>
  <si>
    <t>515194</t>
  </si>
  <si>
    <t>MAPLEWOOD HEALTHCARE CENTER</t>
  </si>
  <si>
    <t>395865</t>
  </si>
  <si>
    <t>MAPLEWOOD NURSING AND REHAB  CENTER</t>
  </si>
  <si>
    <t>335572</t>
  </si>
  <si>
    <t>MAPLEWOOD NURSING HOME INC</t>
  </si>
  <si>
    <t>525462</t>
  </si>
  <si>
    <t>MAPLEWOOD OF SAUK PRAIRIE</t>
  </si>
  <si>
    <t>215287</t>
  </si>
  <si>
    <t>MAPLEWOOD PARK PLACE</t>
  </si>
  <si>
    <t>245276</t>
  </si>
  <si>
    <t>MAPLEWOOD REHABILITATION CENTER</t>
  </si>
  <si>
    <t>165579</t>
  </si>
  <si>
    <t>MAQUOKETA CARE CENTER</t>
  </si>
  <si>
    <t>145518</t>
  </si>
  <si>
    <t>MAR KA NURSING HOME</t>
  </si>
  <si>
    <t>555726</t>
  </si>
  <si>
    <t>MAR VISTA COUNTRY VILLA HEALTHCARE &amp; WELLNESS</t>
  </si>
  <si>
    <t>245462</t>
  </si>
  <si>
    <t>MARANATHA CARE CENTER</t>
  </si>
  <si>
    <t>265475</t>
  </si>
  <si>
    <t>MARANATHA VILLAGE, INC</t>
  </si>
  <si>
    <t>675923</t>
  </si>
  <si>
    <t>MARBRIDGE VILLA</t>
  </si>
  <si>
    <t>015330</t>
  </si>
  <si>
    <t>MARENGO NURSING HOME</t>
  </si>
  <si>
    <t>396064</t>
  </si>
  <si>
    <t>MARGARET E. MOUL HOME</t>
  </si>
  <si>
    <t>335336</t>
  </si>
  <si>
    <t>MARGARET TIETZ CENTER FOR NURSING CARE INC</t>
  </si>
  <si>
    <t>345296</t>
  </si>
  <si>
    <t>MARGATE HEALTH AND REHAB CENTER</t>
  </si>
  <si>
    <t>105505</t>
  </si>
  <si>
    <t>MARGATE HEALTH AND REHABILITATION CENTER</t>
  </si>
  <si>
    <t>365322</t>
  </si>
  <si>
    <t>MARIA JOSEPH LIVING CARE CENTER</t>
  </si>
  <si>
    <t>335837</t>
  </si>
  <si>
    <t>MARIA REGINA RESIDENCE INC</t>
  </si>
  <si>
    <t>165539</t>
  </si>
  <si>
    <t>MARIAN HOME</t>
  </si>
  <si>
    <t>225415</t>
  </si>
  <si>
    <t>MARIAN MANOR</t>
  </si>
  <si>
    <t>395765</t>
  </si>
  <si>
    <t>MARIAN MANOR CORPORATION</t>
  </si>
  <si>
    <t>355036</t>
  </si>
  <si>
    <t>MARIAN MANOR HEALTHCARE CENTER</t>
  </si>
  <si>
    <t>225477</t>
  </si>
  <si>
    <t>MARIAN MANOR OF TAUNTON</t>
  </si>
  <si>
    <t>555236</t>
  </si>
  <si>
    <t>MARIAN REGIONAL MEDICAL CENTER D/P SNF</t>
  </si>
  <si>
    <t>105637</t>
  </si>
  <si>
    <t>MARIANNA HEALTH AND REHABILITATION CENTER</t>
  </si>
  <si>
    <t>105970</t>
  </si>
  <si>
    <t>MARIANNA NURSING AND CARE CENTER</t>
  </si>
  <si>
    <t>265249</t>
  </si>
  <si>
    <t>MARIES MANOR</t>
  </si>
  <si>
    <t>115206</t>
  </si>
  <si>
    <t>MARIETTA CENTER FOR NURSING AND HEALING</t>
  </si>
  <si>
    <t>145446</t>
  </si>
  <si>
    <t>MARIGOLD REHABILITATION HCC</t>
  </si>
  <si>
    <t>055310</t>
  </si>
  <si>
    <t>MARIN POST ACUTE</t>
  </si>
  <si>
    <t>555461</t>
  </si>
  <si>
    <t>MARINA GARDEN NURSING CENTER</t>
  </si>
  <si>
    <t>555340</t>
  </si>
  <si>
    <t>MARINA POINTE HEALTHCARE &amp; SUBACUTE</t>
  </si>
  <si>
    <t>675779</t>
  </si>
  <si>
    <t>MARINE CREEK NURSING AND REHABILITATION</t>
  </si>
  <si>
    <t>525628</t>
  </si>
  <si>
    <t>MARINUKA MANOR</t>
  </si>
  <si>
    <t>105504</t>
  </si>
  <si>
    <t>MARION AND BERNARD L SAMSON NURSING CENTER</t>
  </si>
  <si>
    <t>365323</t>
  </si>
  <si>
    <t>MARION POINTE</t>
  </si>
  <si>
    <t>015167</t>
  </si>
  <si>
    <t>MARION REGIONAL NURSING HOME</t>
  </si>
  <si>
    <t>225408</t>
  </si>
  <si>
    <t>MARISTHILL NURSING &amp; REHABILITATION CENTER</t>
  </si>
  <si>
    <t>365802</t>
  </si>
  <si>
    <t>MARJORIE P LEE RETIREMENT COMMUNITY</t>
  </si>
  <si>
    <t>265450</t>
  </si>
  <si>
    <t>MARK TWAIN CARING CENTER</t>
  </si>
  <si>
    <t>265236</t>
  </si>
  <si>
    <t>MARK TWAIN MANOR</t>
  </si>
  <si>
    <t>525550</t>
  </si>
  <si>
    <t>MARKESAN RESIDENT HOME</t>
  </si>
  <si>
    <t>205076</t>
  </si>
  <si>
    <t>MARKET SQUARE HEALTH CARE CENTER, LLC</t>
  </si>
  <si>
    <t>155673</t>
  </si>
  <si>
    <t>MARKLE HEALTH &amp; REHABILITATION</t>
  </si>
  <si>
    <t>395483</t>
  </si>
  <si>
    <t>MARKLEY REHABILITATION AND HEALTHCARE CENTER</t>
  </si>
  <si>
    <t>075384</t>
  </si>
  <si>
    <t>MARLBOROUGH HEALTH &amp; REHABILITATION CENTER</t>
  </si>
  <si>
    <t>225063</t>
  </si>
  <si>
    <t>MARLBOROUGH HILLS REHABILITATION &amp; HLTH CARE CTR</t>
  </si>
  <si>
    <t>235074</t>
  </si>
  <si>
    <t>MARLETTE COMM HOSP LTCU</t>
  </si>
  <si>
    <t>215138</t>
  </si>
  <si>
    <t>MARLEY NECK HEALTH AND REHABILITATION CENTER</t>
  </si>
  <si>
    <t>056234</t>
  </si>
  <si>
    <t>MARLORA POST ACUTE REHAB HOSP</t>
  </si>
  <si>
    <t>375490</t>
  </si>
  <si>
    <t>MARLOW NURSING &amp; REHAB</t>
  </si>
  <si>
    <t>515146</t>
  </si>
  <si>
    <t>MARMET CENTER</t>
  </si>
  <si>
    <t>525543</t>
  </si>
  <si>
    <t>MARQUARDT MEMORIAL MANOR</t>
  </si>
  <si>
    <t>155198</t>
  </si>
  <si>
    <t>MARQUETTE</t>
  </si>
  <si>
    <t>235321</t>
  </si>
  <si>
    <t>MARQUETTE COUNTY MEDICAL CARE FACILITY</t>
  </si>
  <si>
    <t>38A026</t>
  </si>
  <si>
    <t>MARQUIS AUTUMN HILLS MEMORY CARE</t>
  </si>
  <si>
    <t>295089</t>
  </si>
  <si>
    <t>MARQUIS CARE AT CENTENNIAL HILLS</t>
  </si>
  <si>
    <t>056222</t>
  </si>
  <si>
    <t>MARQUIS CARE AT SHASTA</t>
  </si>
  <si>
    <t>385183</t>
  </si>
  <si>
    <t>MARQUIS CENTENNIAL POST ACUTE REHAB</t>
  </si>
  <si>
    <t>385204</t>
  </si>
  <si>
    <t>MARQUIS FOREST GROVE POST ACUTE REHAB</t>
  </si>
  <si>
    <t>385260</t>
  </si>
  <si>
    <t>MARQUIS HOPE VILLAGE</t>
  </si>
  <si>
    <t>385214</t>
  </si>
  <si>
    <t>MARQUIS MILL PARK</t>
  </si>
  <si>
    <t>385141</t>
  </si>
  <si>
    <t>MARQUIS MT TABOR</t>
  </si>
  <si>
    <t>385180</t>
  </si>
  <si>
    <t>MARQUIS NEWBERG</t>
  </si>
  <si>
    <t>385221</t>
  </si>
  <si>
    <t>MARQUIS OREGON CITY POST ACUTE REHAB</t>
  </si>
  <si>
    <t>385208</t>
  </si>
  <si>
    <t>MARQUIS PIEDMONT POST ACUTE REHAB</t>
  </si>
  <si>
    <t>295070</t>
  </si>
  <si>
    <t>MARQUIS PLAZA REGENCY POST ACUTE REHAB</t>
  </si>
  <si>
    <t>385137</t>
  </si>
  <si>
    <t>MARQUIS PLUM RIDGE POST ACUTE REHAB</t>
  </si>
  <si>
    <t>385077</t>
  </si>
  <si>
    <t>MARQUIS SPRINGFIELD</t>
  </si>
  <si>
    <t>385279</t>
  </si>
  <si>
    <t>MARQUIS TUALATIN POST ACUTE REHAB</t>
  </si>
  <si>
    <t>385218</t>
  </si>
  <si>
    <t>MARQUIS VERMONT HILLS</t>
  </si>
  <si>
    <t>385266</t>
  </si>
  <si>
    <t>MARQUIS WILSONVILLE POST ACUTE REHAB</t>
  </si>
  <si>
    <t>195336</t>
  </si>
  <si>
    <t>MARRERO HEALTHCARE CENTER</t>
  </si>
  <si>
    <t>205109</t>
  </si>
  <si>
    <t>MARSHALL HEALTH CARE AND REHAB</t>
  </si>
  <si>
    <t>455646</t>
  </si>
  <si>
    <t>MARSHALL MANOR NURSING &amp; REHABILITATION CENTER</t>
  </si>
  <si>
    <t>015378</t>
  </si>
  <si>
    <t>MARSHALL MANOR NURSING HOME</t>
  </si>
  <si>
    <t>455879</t>
  </si>
  <si>
    <t>MARSHALL MANOR WEST</t>
  </si>
  <si>
    <t>235174</t>
  </si>
  <si>
    <t>MARSHALL NURSING AND REHABILITATION COMMUNITY</t>
  </si>
  <si>
    <t>146046</t>
  </si>
  <si>
    <t>MARSHALL REHAB &amp; NURSING</t>
  </si>
  <si>
    <t>265577</t>
  </si>
  <si>
    <t>MARSHFIELD CARE CENTER FOR REHAB AND HEALTHCARE</t>
  </si>
  <si>
    <t>525304</t>
  </si>
  <si>
    <t>MARSHFIELD HEALTH SERVICES</t>
  </si>
  <si>
    <t>115718</t>
  </si>
  <si>
    <t>MARSH'S EDGE</t>
  </si>
  <si>
    <t>205072</t>
  </si>
  <si>
    <t>MARSHWOOD CENTER</t>
  </si>
  <si>
    <t>505474</t>
  </si>
  <si>
    <t>MARTHA AND MARY HEALTH SERVICE</t>
  </si>
  <si>
    <t>255327</t>
  </si>
  <si>
    <t>MARTHA COKER GREEN HOUSE HOME</t>
  </si>
  <si>
    <t>425334</t>
  </si>
  <si>
    <t>MARTHA FRANKS BAPTIST RETIREMENT CENTER</t>
  </si>
  <si>
    <t>235155</t>
  </si>
  <si>
    <t>MARTHA T BERRY MCF</t>
  </si>
  <si>
    <t>105300</t>
  </si>
  <si>
    <t>MARTIN COAST CENTER FOR REHABILITATION AND HEALTHC</t>
  </si>
  <si>
    <t>185379</t>
  </si>
  <si>
    <t>MARTIN COUNTY HEALTH CARE FACILITY</t>
  </si>
  <si>
    <t>165508</t>
  </si>
  <si>
    <t>MARTIN HEALTH CENTER, INC</t>
  </si>
  <si>
    <t>245272</t>
  </si>
  <si>
    <t>MARTIN LUTHER CARE CENTER</t>
  </si>
  <si>
    <t>335424</t>
  </si>
  <si>
    <t>MARTINE CENTER FOR REHABILITATION AND NURSING</t>
  </si>
  <si>
    <t>555292</t>
  </si>
  <si>
    <t>MARTINEZ HEALTHCARE CENTER</t>
  </si>
  <si>
    <t>515039</t>
  </si>
  <si>
    <t>MARTINSBURG HEALTHCARE CENTER</t>
  </si>
  <si>
    <t>495143</t>
  </si>
  <si>
    <t>MARTINSVILLE HEALTH AND REHAB</t>
  </si>
  <si>
    <t>235288</t>
  </si>
  <si>
    <t>MARVIN &amp; BETTY DANTO HEALTH CARE CENTER</t>
  </si>
  <si>
    <t>235369</t>
  </si>
  <si>
    <t>MARWOOD MANOR NURSING HOME</t>
  </si>
  <si>
    <t>225555</t>
  </si>
  <si>
    <t>MARY ANN MORSE NURSING &amp; REHABILITATION</t>
  </si>
  <si>
    <t>195605</t>
  </si>
  <si>
    <t>MARY ANNA NURSING HOME</t>
  </si>
  <si>
    <t>235708</t>
  </si>
  <si>
    <t>MARY FREE BED SUB-ACUTE REHABILITATION</t>
  </si>
  <si>
    <t>195596</t>
  </si>
  <si>
    <t>MARY GOSS NURSING HOME</t>
  </si>
  <si>
    <t>345218</t>
  </si>
  <si>
    <t>MARY GRAN NURSING CENTER</t>
  </si>
  <si>
    <t>055022</t>
  </si>
  <si>
    <t>MARY HEALTH OF THE SICK CONVALESCENT &amp; NURSING HOS</t>
  </si>
  <si>
    <t>335050</t>
  </si>
  <si>
    <t>MARY MANNING WALSH NURSING HOME CO INC</t>
  </si>
  <si>
    <t>075325</t>
  </si>
  <si>
    <t>MARY WADE HOME, INC</t>
  </si>
  <si>
    <t>265159</t>
  </si>
  <si>
    <t>MARY, QUEEN AND MOTHER CENTER</t>
  </si>
  <si>
    <t>055196</t>
  </si>
  <si>
    <t>MARYCREST MANOR</t>
  </si>
  <si>
    <t>345093</t>
  </si>
  <si>
    <t>MARYFIELD NURSING HOME</t>
  </si>
  <si>
    <t>525467</t>
  </si>
  <si>
    <t>MARYHILL MANOR</t>
  </si>
  <si>
    <t>215360</t>
  </si>
  <si>
    <t>MARYLAND BAPTIST AGED HOME</t>
  </si>
  <si>
    <t>035247</t>
  </si>
  <si>
    <t>MARYLAND GARDENS POST ACUTE</t>
  </si>
  <si>
    <t>215361</t>
  </si>
  <si>
    <t>MARYLAND MASONIC HOMES LTD</t>
  </si>
  <si>
    <t>265140</t>
  </si>
  <si>
    <t>MARYMOUNT MANOR</t>
  </si>
  <si>
    <t>225738</t>
  </si>
  <si>
    <t>MARY'S MEADOW AT PROVIDENCE PLACE</t>
  </si>
  <si>
    <t>505386</t>
  </si>
  <si>
    <t>MARYSVILLE CARE CENTER</t>
  </si>
  <si>
    <t>555682</t>
  </si>
  <si>
    <t>MARYSVILLE POST-ACUTE</t>
  </si>
  <si>
    <t>385166</t>
  </si>
  <si>
    <t>MARYVILLE</t>
  </si>
  <si>
    <t>265354</t>
  </si>
  <si>
    <t>MARYVILLE LIVING CENTER</t>
  </si>
  <si>
    <t>395625</t>
  </si>
  <si>
    <t>MARYWOOD HEIGHTS</t>
  </si>
  <si>
    <t>235530</t>
  </si>
  <si>
    <t>MARYWOOD NURSING CARE CENTER</t>
  </si>
  <si>
    <t>225750</t>
  </si>
  <si>
    <t>MASCONOMET HEALTHCARE CENTER</t>
  </si>
  <si>
    <t>145616</t>
  </si>
  <si>
    <t>MASON CITY AREA NURSING HOME</t>
  </si>
  <si>
    <t>676194</t>
  </si>
  <si>
    <t>MASON CREEK TRANSITIONAL CARE OF KATY</t>
  </si>
  <si>
    <t>155003</t>
  </si>
  <si>
    <t>MASON HEALTH CARE CENTER</t>
  </si>
  <si>
    <t>366216</t>
  </si>
  <si>
    <t>265071</t>
  </si>
  <si>
    <t>MASON POINTE CARE CENTER</t>
  </si>
  <si>
    <t>335541</t>
  </si>
  <si>
    <t>MASONIC CARE COMMUNITY OF NEW YORK</t>
  </si>
  <si>
    <t>525572</t>
  </si>
  <si>
    <t>MASONIC CENTER FOR HEALTH &amp; REHAB INC</t>
  </si>
  <si>
    <t>555843</t>
  </si>
  <si>
    <t>MASONIC HOME</t>
  </si>
  <si>
    <t>185388</t>
  </si>
  <si>
    <t>MASONIC HOME OF LOUISVILLE</t>
  </si>
  <si>
    <t>185378</t>
  </si>
  <si>
    <t>MASONIC HOME OF SHELBYVILLE</t>
  </si>
  <si>
    <t>315166</t>
  </si>
  <si>
    <t>MASONIC VILLAGE AT BURLINGTON</t>
  </si>
  <si>
    <t>395560</t>
  </si>
  <si>
    <t>MASONIC VILLAGE AT ELIZABETHTOWN</t>
  </si>
  <si>
    <t>395818</t>
  </si>
  <si>
    <t>MASONIC VILLAGE AT LAFAYETTE HILL</t>
  </si>
  <si>
    <t>395638</t>
  </si>
  <si>
    <t>MASONIC VILLAGE AT SEWICKLEY</t>
  </si>
  <si>
    <t>396054</t>
  </si>
  <si>
    <t>MASONIC VILLAGE AT WARMINSTER</t>
  </si>
  <si>
    <t>075135</t>
  </si>
  <si>
    <t>MASONICARE HEALTH CENTER</t>
  </si>
  <si>
    <t>335213</t>
  </si>
  <si>
    <t>MASSAPEQUA CENTER REHABILITATION &amp; NURSING</t>
  </si>
  <si>
    <t>335592</t>
  </si>
  <si>
    <t>MASSENA REHABILITATION &amp; NURSING CENTER</t>
  </si>
  <si>
    <t>366375</t>
  </si>
  <si>
    <t>MASTERNICK MEMORIAL HEALTH CARE CENTER</t>
  </si>
  <si>
    <t>676389</t>
  </si>
  <si>
    <t>MATADOR HEALTH AND REHABILITATION CENTER</t>
  </si>
  <si>
    <t>455643</t>
  </si>
  <si>
    <t>MATAGORDA HOUSE HEALTHCARE CENTER</t>
  </si>
  <si>
    <t>675899</t>
  </si>
  <si>
    <t>MATAGORDA NURSING &amp; REHABILITATION CENTER</t>
  </si>
  <si>
    <t>146145</t>
  </si>
  <si>
    <t>MATHER EVANSTON, THE</t>
  </si>
  <si>
    <t>676141</t>
  </si>
  <si>
    <t>MATLOCK PLACE HEALTH &amp; REHABILITATION CENTER</t>
  </si>
  <si>
    <t>225532</t>
  </si>
  <si>
    <t>MATTAPAN HEALTH &amp; REHABILITATION CENTER</t>
  </si>
  <si>
    <t>075432</t>
  </si>
  <si>
    <t>MATTATUCK HEALTH CARE FACILITY, INC.</t>
  </si>
  <si>
    <t>345103</t>
  </si>
  <si>
    <t>MATTHEWS HEALTH &amp; REHAB CENTER</t>
  </si>
  <si>
    <t>195600</t>
  </si>
  <si>
    <t>MATTHEWS MEMORIAL HEALTH CARE CENTER</t>
  </si>
  <si>
    <t>145480</t>
  </si>
  <si>
    <t>MATTOON REHAB &amp; HCC</t>
  </si>
  <si>
    <t>075411</t>
  </si>
  <si>
    <t>MATULAITIS NURSING HOME</t>
  </si>
  <si>
    <t>125013</t>
  </si>
  <si>
    <t>MAUNALANI NURSING AND REHABILITATION CENTER</t>
  </si>
  <si>
    <t>676133</t>
  </si>
  <si>
    <t>MAVERICK NURSING AND REHABILITATION CENTER</t>
  </si>
  <si>
    <t>395514</t>
  </si>
  <si>
    <t>MAYBROOK HILLS REHABILITATION AND HEALTHCARE CENTE</t>
  </si>
  <si>
    <t>056416</t>
  </si>
  <si>
    <t>MAYERS MEMORIAL HOSPITAL</t>
  </si>
  <si>
    <t>335279</t>
  </si>
  <si>
    <t>MAYFAIR CARE CENTER</t>
  </si>
  <si>
    <t>185069</t>
  </si>
  <si>
    <t>MAYFAIR MANOR</t>
  </si>
  <si>
    <t>365410</t>
  </si>
  <si>
    <t>MAYFAIR VILLAGE NURSING CARE C</t>
  </si>
  <si>
    <t>145885</t>
  </si>
  <si>
    <t>MAYFIELD CARE AND REHAB</t>
  </si>
  <si>
    <t>555374</t>
  </si>
  <si>
    <t>MAYFLOWER CARE CENTER</t>
  </si>
  <si>
    <t>105720</t>
  </si>
  <si>
    <t>MAYFLOWER HEALTHCARE CENTER</t>
  </si>
  <si>
    <t>165481</t>
  </si>
  <si>
    <t>MAYFLOWER HOME</t>
  </si>
  <si>
    <t>225374</t>
  </si>
  <si>
    <t>MAYFLOWER PLACE NURSING &amp; REHABILITATION CENTER</t>
  </si>
  <si>
    <t>245218</t>
  </si>
  <si>
    <t>MAYO CLINIC HEALTH SYSTEM - LAKE CITY</t>
  </si>
  <si>
    <t>475053</t>
  </si>
  <si>
    <t>MAYO HEALTHCARE INC.</t>
  </si>
  <si>
    <t>185207</t>
  </si>
  <si>
    <t>MAYSVILLE NURSING AND REHABILITATION FACILITY</t>
  </si>
  <si>
    <t>055597</t>
  </si>
  <si>
    <t>MAYWOOD ACRES HEALTHCARE</t>
  </si>
  <si>
    <t>555130</t>
  </si>
  <si>
    <t>MAYWOOD SKILLED NURSING &amp; WELLNESS CENTRE</t>
  </si>
  <si>
    <t>265404</t>
  </si>
  <si>
    <t>MAYWOOD TERRACE LIVING CENTER</t>
  </si>
  <si>
    <t>375487</t>
  </si>
  <si>
    <t>MCALESTER NURSING &amp; REHAB</t>
  </si>
  <si>
    <t>455560</t>
  </si>
  <si>
    <t>MCALLEN NURSING CENTER</t>
  </si>
  <si>
    <t>676042</t>
  </si>
  <si>
    <t>MCALLEN TRANSITIONAL CARE CENTER</t>
  </si>
  <si>
    <t>315337</t>
  </si>
  <si>
    <t>MCAULEY HALL HEALTH CARE CENTE</t>
  </si>
  <si>
    <t>235301</t>
  </si>
  <si>
    <t>MCAULEY REHABILITATION AND WELLNESS</t>
  </si>
  <si>
    <t>335433</t>
  </si>
  <si>
    <t>MCAULEY RESIDENCE</t>
  </si>
  <si>
    <t>135082</t>
  </si>
  <si>
    <t>MCCALL REHABILITATION AND CARE CENTER</t>
  </si>
  <si>
    <t>45E761</t>
  </si>
  <si>
    <t>MCCAMEY CONVALESCENT CENTER</t>
  </si>
  <si>
    <t>265875</t>
  </si>
  <si>
    <t>MCCLAY SENIOR CARE</t>
  </si>
  <si>
    <t>555067</t>
  </si>
  <si>
    <t>MCCLURE POST ACUTE</t>
  </si>
  <si>
    <t>255101</t>
  </si>
  <si>
    <t>MCCOMB NURSING AND REHABILITATION CENTER LLC</t>
  </si>
  <si>
    <t>425171</t>
  </si>
  <si>
    <t>MCCORMICK POST ACUTE</t>
  </si>
  <si>
    <t>155649</t>
  </si>
  <si>
    <t>MCCORMICK'S CREEK REHABILITATION AND HEALTHCARE</t>
  </si>
  <si>
    <t>425174</t>
  </si>
  <si>
    <t>MCCOY MEMORIAL NURSING CENTER</t>
  </si>
  <si>
    <t>365634</t>
  </si>
  <si>
    <t>MCCREA MANOR NSNG AND REHAB CTR LLC</t>
  </si>
  <si>
    <t>265869</t>
  </si>
  <si>
    <t>MCCRITE PLAZA AT BRIARCLIFF SKILLED FACILITY</t>
  </si>
  <si>
    <t>175171</t>
  </si>
  <si>
    <t>MCCRITE PLAZA HEALTH CENTER</t>
  </si>
  <si>
    <t>675176</t>
  </si>
  <si>
    <t>MCCULLOUGH HALL NURSING CENTER INC</t>
  </si>
  <si>
    <t>265447</t>
  </si>
  <si>
    <t>MCDONALD COUNTY LIVING CENTER</t>
  </si>
  <si>
    <t>515162</t>
  </si>
  <si>
    <t>MCDOWELL HEALTHCARE CENTER</t>
  </si>
  <si>
    <t>155855</t>
  </si>
  <si>
    <t>MCGIVNEY HEALTH CARE CENTER</t>
  </si>
  <si>
    <t>015202</t>
  </si>
  <si>
    <t>MCGUFFEY HEALTH &amp; REHABILITATION CENTER</t>
  </si>
  <si>
    <t>245356</t>
  </si>
  <si>
    <t>MCINTOSH SENIOR LIVING</t>
  </si>
  <si>
    <t>505390</t>
  </si>
  <si>
    <t>MCKAY HEALTHCARE &amp; REHAB CTR</t>
  </si>
  <si>
    <t>445491</t>
  </si>
  <si>
    <t>MCKENDREE VILLAGE</t>
  </si>
  <si>
    <t>355072</t>
  </si>
  <si>
    <t>MCKENZIE COUNTY HEALTHCARE SYSTEMS LONG TERM CARE</t>
  </si>
  <si>
    <t>365655</t>
  </si>
  <si>
    <t>MCKINLEY HEALTH CARE CTR  LLC</t>
  </si>
  <si>
    <t>555122</t>
  </si>
  <si>
    <t>MCKINLEY PARK CARE CENTER</t>
  </si>
  <si>
    <t>675004</t>
  </si>
  <si>
    <t>MCKINNEY HEALTHCARE AND REHABILITATION CENTER</t>
  </si>
  <si>
    <t>265849</t>
  </si>
  <si>
    <t>MCKNIGHT PLACE EXTENDED CARE</t>
  </si>
  <si>
    <t>235577</t>
  </si>
  <si>
    <t>MCLAREN LAPEER REGION</t>
  </si>
  <si>
    <t>675973</t>
  </si>
  <si>
    <t>MCLEAN CARE CENTER</t>
  </si>
  <si>
    <t>145494</t>
  </si>
  <si>
    <t>MCLEAN COUNTY NURSING HOME</t>
  </si>
  <si>
    <t>075216</t>
  </si>
  <si>
    <t>MCLEAN HEALTH CENTER</t>
  </si>
  <si>
    <t>145964</t>
  </si>
  <si>
    <t>MCLEANSBORO REHAB &amp; HLTH C CTR</t>
  </si>
  <si>
    <t>375347</t>
  </si>
  <si>
    <t>MCLOUD NURSING CENTER</t>
  </si>
  <si>
    <t>375562</t>
  </si>
  <si>
    <t>MCMAHON-TOMLINSON NURSING CENTER</t>
  </si>
  <si>
    <t>395032</t>
  </si>
  <si>
    <t>MCMURRAY HILLS MANOR</t>
  </si>
  <si>
    <t>365195</t>
  </si>
  <si>
    <t>MCNAUGHTEN POINTE NURSING AND REHAB</t>
  </si>
  <si>
    <t>175437</t>
  </si>
  <si>
    <t>MCPHERSON OPERATOR, LLC</t>
  </si>
  <si>
    <t>115494</t>
  </si>
  <si>
    <t>MCRAE MANOR NURSING HOME</t>
  </si>
  <si>
    <t>365894</t>
  </si>
  <si>
    <t>MCV HEALTH CARE FACILITIES, INC</t>
  </si>
  <si>
    <t>17E026</t>
  </si>
  <si>
    <t>MEADE DISTRICT HOSP LTCU DBA LONE TREE RETIREMENT</t>
  </si>
  <si>
    <t>235025</t>
  </si>
  <si>
    <t>MEADOW BROOK MEDICAL CARE FACILITY</t>
  </si>
  <si>
    <t>465158</t>
  </si>
  <si>
    <t>MEADOW BROOK REHABILITATION AND NURSING</t>
  </si>
  <si>
    <t>676031</t>
  </si>
  <si>
    <t>MEADOW CREEK NURSING AND REHABILITATION</t>
  </si>
  <si>
    <t>056166</t>
  </si>
  <si>
    <t>MEADOW CREEK POST-ACUTE</t>
  </si>
  <si>
    <t>225440</t>
  </si>
  <si>
    <t>MEADOW GREEN NURSING AND REHABILITATION CENTER</t>
  </si>
  <si>
    <t>366446</t>
  </si>
  <si>
    <t>MEADOW GROVE TRANSITIONAL CARE</t>
  </si>
  <si>
    <t>676286</t>
  </si>
  <si>
    <t>MEADOW LAKE HEALTH CENTER</t>
  </si>
  <si>
    <t>155751</t>
  </si>
  <si>
    <t>MEADOW LAKES</t>
  </si>
  <si>
    <t>315022</t>
  </si>
  <si>
    <t>245367</t>
  </si>
  <si>
    <t>MEADOW MANOR</t>
  </si>
  <si>
    <t>385222</t>
  </si>
  <si>
    <t>MEADOW PARK CARE</t>
  </si>
  <si>
    <t>335143</t>
  </si>
  <si>
    <t>MEADOW PARK REHABILITATION AND HEALTH CENTER L L C</t>
  </si>
  <si>
    <t>215347</t>
  </si>
  <si>
    <t>MEADOW PARK REHABILITATION AND HEALTHCARE CENTER</t>
  </si>
  <si>
    <t>465192</t>
  </si>
  <si>
    <t>MEADOW PEAK REHABILITATION</t>
  </si>
  <si>
    <t>265362</t>
  </si>
  <si>
    <t>MEADOW VIEW HEALTH &amp; REHABILITATION</t>
  </si>
  <si>
    <t>155325</t>
  </si>
  <si>
    <t>MEADOW VIEW HEALTH AND REHABILITATION</t>
  </si>
  <si>
    <t>525605</t>
  </si>
  <si>
    <t>MEADOW VIEW HEALTH SERVICES</t>
  </si>
  <si>
    <t>135076</t>
  </si>
  <si>
    <t>MEADOW VIEW NURSING AND REHABILITATION</t>
  </si>
  <si>
    <t>395830</t>
  </si>
  <si>
    <t>MEADOW VIEW NURSING CENTER</t>
  </si>
  <si>
    <t>395092</t>
  </si>
  <si>
    <t>MEADOW VIEW REHABILITATION &amp; HEALTHCARE CENTER</t>
  </si>
  <si>
    <t>365665</t>
  </si>
  <si>
    <t>MEADOW WIND HEALTH CARE CENTER</t>
  </si>
  <si>
    <t>235640</t>
  </si>
  <si>
    <t>MEADOW WOODS NURSING AND REHAB CENTER</t>
  </si>
  <si>
    <t>515134</t>
  </si>
  <si>
    <t>MEADOWBROOK ACRES</t>
  </si>
  <si>
    <t>525264</t>
  </si>
  <si>
    <t>MEADOWBROOK AT APPLETON</t>
  </si>
  <si>
    <t>525580</t>
  </si>
  <si>
    <t>MEADOWBROOK AT BLOOMER</t>
  </si>
  <si>
    <t>525672</t>
  </si>
  <si>
    <t>MEADOWBROOK AT CHETEK</t>
  </si>
  <si>
    <t>525449</t>
  </si>
  <si>
    <t>MEADOWBROOK AT OCONTO FALLS</t>
  </si>
  <si>
    <t>05A269</t>
  </si>
  <si>
    <t>MEADOWBROOK BEHAVIORAL HEALTH CENTER</t>
  </si>
  <si>
    <t>335796</t>
  </si>
  <si>
    <t>MEADOWBROOK CARE CENTER</t>
  </si>
  <si>
    <t>365375</t>
  </si>
  <si>
    <t>675151</t>
  </si>
  <si>
    <t>115561</t>
  </si>
  <si>
    <t>MEADOWBROOK HEALTH AND REHAB</t>
  </si>
  <si>
    <t>335438</t>
  </si>
  <si>
    <t>MEADOWBROOK HEALTHCARE</t>
  </si>
  <si>
    <t>145710</t>
  </si>
  <si>
    <t>MEADOWBROOK MANOR</t>
  </si>
  <si>
    <t>365902</t>
  </si>
  <si>
    <t>146093</t>
  </si>
  <si>
    <t>MEADOWBROOK MANOR - LAGRANGE</t>
  </si>
  <si>
    <t>145874</t>
  </si>
  <si>
    <t>MEADOWBROOK MANOR - NAPERVILLE</t>
  </si>
  <si>
    <t>375276</t>
  </si>
  <si>
    <t>MEADOWBROOK NURSING CENTER</t>
  </si>
  <si>
    <t>525488</t>
  </si>
  <si>
    <t>MEADOWBROOK OF BLACK RIVER FALLS</t>
  </si>
  <si>
    <t>075367</t>
  </si>
  <si>
    <t>MEADOWBROOK OF GRANBY</t>
  </si>
  <si>
    <t>055401</t>
  </si>
  <si>
    <t>MEADOWBROOK POST ACUTE</t>
  </si>
  <si>
    <t>175130</t>
  </si>
  <si>
    <t>MEADOWBROOK REHABILITATION HOSPITAL</t>
  </si>
  <si>
    <t>315463</t>
  </si>
  <si>
    <t>MEADOWBROOK RESPIRATORY AND NURSING CENTER</t>
  </si>
  <si>
    <t>146119</t>
  </si>
  <si>
    <t>MEADOWBROOK SKLD NSG &amp; REHAB</t>
  </si>
  <si>
    <t>555906</t>
  </si>
  <si>
    <t>MEADOWBROOK VILLAGE CHRISTIAN RETIREMENT COMMUNITY</t>
  </si>
  <si>
    <t>375256</t>
  </si>
  <si>
    <t>MEADOWLAKE ESTATES</t>
  </si>
  <si>
    <t>175174</t>
  </si>
  <si>
    <t>MEADOWLARK HILLS</t>
  </si>
  <si>
    <t>395768</t>
  </si>
  <si>
    <t>MEADOWOOD</t>
  </si>
  <si>
    <t>555713</t>
  </si>
  <si>
    <t>MEADOWOOD A HEALTH AND REHABILITATION CENTER</t>
  </si>
  <si>
    <t>555490</t>
  </si>
  <si>
    <t>MEADOWOOD NURSING CENTER</t>
  </si>
  <si>
    <t>105436</t>
  </si>
  <si>
    <t>MEADOWPARK HEALTH AND REHABILITATION CENTER</t>
  </si>
  <si>
    <t>105702</t>
  </si>
  <si>
    <t>MEADOWS CENTER FOR NURSING AND HEALING, THE</t>
  </si>
  <si>
    <t>395587</t>
  </si>
  <si>
    <t>MEADOWS NURSING AND REHABILITATION CENTER</t>
  </si>
  <si>
    <t>225668</t>
  </si>
  <si>
    <t>MEADOWS OF CENTRAL MASSACHUSETTS (THE)</t>
  </si>
  <si>
    <t>365405</t>
  </si>
  <si>
    <t>MEADOWS OF DELPHOS THE</t>
  </si>
  <si>
    <t>365407</t>
  </si>
  <si>
    <t>MEADOWS OF KALIDA</t>
  </si>
  <si>
    <t>366252</t>
  </si>
  <si>
    <t>MEADOWS OF LEIPSIC</t>
  </si>
  <si>
    <t>366423</t>
  </si>
  <si>
    <t>MEADOWS OF OTTAWA THE</t>
  </si>
  <si>
    <t>245622</t>
  </si>
  <si>
    <t>MEADOWS ON FAIRVIEW</t>
  </si>
  <si>
    <t>115726</t>
  </si>
  <si>
    <t>MEADOWS PARK HEALTH AND REHABILITATION</t>
  </si>
  <si>
    <t>555089</t>
  </si>
  <si>
    <t>MEADOWS RIDGE CARE CENTER</t>
  </si>
  <si>
    <t>225724</t>
  </si>
  <si>
    <t>MEADOWS, THE</t>
  </si>
  <si>
    <t>195281</t>
  </si>
  <si>
    <t>MEADOWVIEW HEALTH &amp; REHAB CENTER</t>
  </si>
  <si>
    <t>045341</t>
  </si>
  <si>
    <t>MEADOWVIEW HEALTHCARE AND REHAB</t>
  </si>
  <si>
    <t>315358</t>
  </si>
  <si>
    <t>MEADOWVIEW NURSING AND REHABILITATION CENTER</t>
  </si>
  <si>
    <t>015400</t>
  </si>
  <si>
    <t>MEADOWVIEW NURSING CENTER</t>
  </si>
  <si>
    <t>395296</t>
  </si>
  <si>
    <t>MEADOWVIEW REHABILITATION AND NURSING CENTER</t>
  </si>
  <si>
    <t>255213</t>
  </si>
  <si>
    <t>MEADVILLE CONVALESCENT HOME</t>
  </si>
  <si>
    <t>395894</t>
  </si>
  <si>
    <t>MEADVILLE MEDICAL CTR TCU</t>
  </si>
  <si>
    <t>165263</t>
  </si>
  <si>
    <t>MECHANICSVILLE SPECIALTY CARE</t>
  </si>
  <si>
    <t>345471</t>
  </si>
  <si>
    <t>MECKLENBURG HEALTH &amp; REHABILITATION</t>
  </si>
  <si>
    <t>065113</t>
  </si>
  <si>
    <t>MEDALLION POST ACUTE REHABILITATION</t>
  </si>
  <si>
    <t>315176</t>
  </si>
  <si>
    <t>MEDFORD CARE CENTER</t>
  </si>
  <si>
    <t>315144</t>
  </si>
  <si>
    <t>MEDFORD LEAS</t>
  </si>
  <si>
    <t>335840</t>
  </si>
  <si>
    <t>MEDFORD MULTICARE CENTER FOR LIVING</t>
  </si>
  <si>
    <t>425176</t>
  </si>
  <si>
    <t>MEDFORD NURSING CENTER</t>
  </si>
  <si>
    <t>225339</t>
  </si>
  <si>
    <t>MEDFORD REHABILITATION AND NURSING CENTER</t>
  </si>
  <si>
    <t>056436</t>
  </si>
  <si>
    <t>MEDICAL CENTER CONVALESCENT HOSPITAL</t>
  </si>
  <si>
    <t>555254</t>
  </si>
  <si>
    <t>MEDICAL HILL HEALTHCARE CENTER</t>
  </si>
  <si>
    <t>115692</t>
  </si>
  <si>
    <t>MEDICAL MANAGEMENT HEALTH AND REHAB CENTER</t>
  </si>
  <si>
    <t>375551</t>
  </si>
  <si>
    <t>MEDICAL PARK WEST REHABILITATION &amp; SKILLED CARE</t>
  </si>
  <si>
    <t>175313</t>
  </si>
  <si>
    <t>MEDICALODGES ARKANSAS CITY</t>
  </si>
  <si>
    <t>175141</t>
  </si>
  <si>
    <t>MEDICALODGES ATCHISON</t>
  </si>
  <si>
    <t>265564</t>
  </si>
  <si>
    <t>MEDICALODGES BUTLER</t>
  </si>
  <si>
    <t>175290</t>
  </si>
  <si>
    <t>MEDICALODGES COFFEYVILLE ON MIDLAND</t>
  </si>
  <si>
    <t>175264</t>
  </si>
  <si>
    <t>MEDICALODGES COLUMBUS</t>
  </si>
  <si>
    <t>375150</t>
  </si>
  <si>
    <t>MEDICALODGES DEWEY</t>
  </si>
  <si>
    <t>175502</t>
  </si>
  <si>
    <t>MEDICALODGES EUDORA</t>
  </si>
  <si>
    <t>175258</t>
  </si>
  <si>
    <t>MEDICALODGES FORT SCOTT</t>
  </si>
  <si>
    <t>175363</t>
  </si>
  <si>
    <t>MEDICALODGES FRONTENAC</t>
  </si>
  <si>
    <t>175294</t>
  </si>
  <si>
    <t>MEDICALODGES GODDARD</t>
  </si>
  <si>
    <t>175522</t>
  </si>
  <si>
    <t>MEDICALODGES GREAT BEND</t>
  </si>
  <si>
    <t>175464</t>
  </si>
  <si>
    <t>MEDICALODGES INDEPENDENCE</t>
  </si>
  <si>
    <t>175226</t>
  </si>
  <si>
    <t>MEDICALODGES IOLA</t>
  </si>
  <si>
    <t>175435</t>
  </si>
  <si>
    <t>MEDICALODGES JACKSON COUNTY</t>
  </si>
  <si>
    <t>175275</t>
  </si>
  <si>
    <t>MEDICALODGES KINSLEY</t>
  </si>
  <si>
    <t>175162</t>
  </si>
  <si>
    <t>MEDICALODGES LEAVENWORTH</t>
  </si>
  <si>
    <t>265266</t>
  </si>
  <si>
    <t>MEDICALODGES NEOSHO</t>
  </si>
  <si>
    <t>265493</t>
  </si>
  <si>
    <t>MEDICALODGES NEVADA</t>
  </si>
  <si>
    <t>175413</t>
  </si>
  <si>
    <t>MEDICALODGES PAOLA</t>
  </si>
  <si>
    <t>175070</t>
  </si>
  <si>
    <t>MEDICALODGES PITTSBURG</t>
  </si>
  <si>
    <t>175135</t>
  </si>
  <si>
    <t>MEDICALODGES POST ACUTE CARE CENTER</t>
  </si>
  <si>
    <t>175008</t>
  </si>
  <si>
    <t>MEDICALODGES WICHITA</t>
  </si>
  <si>
    <t>105259</t>
  </si>
  <si>
    <t>MEDICANA NURSING AND REHAB CENTER</t>
  </si>
  <si>
    <t>43A138</t>
  </si>
  <si>
    <t>MEDICINE WHEEL VILLAGE</t>
  </si>
  <si>
    <t>235356</t>
  </si>
  <si>
    <t>MEDILODGE AT THE SHORE</t>
  </si>
  <si>
    <t>235280</t>
  </si>
  <si>
    <t>MEDILODGE OF ALPENA</t>
  </si>
  <si>
    <t>235517</t>
  </si>
  <si>
    <t>MEDILODGE OF CAMPUS AREA</t>
  </si>
  <si>
    <t>235653</t>
  </si>
  <si>
    <t>MEDILODGE OF CAPITAL AREA</t>
  </si>
  <si>
    <t>235286</t>
  </si>
  <si>
    <t>MEDILODGE OF CASS CITY</t>
  </si>
  <si>
    <t>235566</t>
  </si>
  <si>
    <t>MEDILODGE OF CHEBOYGAN</t>
  </si>
  <si>
    <t>235022</t>
  </si>
  <si>
    <t>MEDILODGE OF CLARE</t>
  </si>
  <si>
    <t>235283</t>
  </si>
  <si>
    <t>MEDILODGE OF EAST LANSING</t>
  </si>
  <si>
    <t>235293</t>
  </si>
  <si>
    <t>MEDILODGE OF FARMINGTON</t>
  </si>
  <si>
    <t>235175</t>
  </si>
  <si>
    <t>MEDILODGE OF FRANKENMUTH</t>
  </si>
  <si>
    <t>235350</t>
  </si>
  <si>
    <t>MEDILODGE OF GAYLORD</t>
  </si>
  <si>
    <t>235226</t>
  </si>
  <si>
    <t>MEDILODGE OF GRAND BLANC</t>
  </si>
  <si>
    <t>235038</t>
  </si>
  <si>
    <t>MEDILODGE OF GRAND RAPIDS</t>
  </si>
  <si>
    <t>235583</t>
  </si>
  <si>
    <t>MEDILODGE OF GREEN VIEW</t>
  </si>
  <si>
    <t>235243</t>
  </si>
  <si>
    <t>MEDILODGE OF GTC</t>
  </si>
  <si>
    <t>235423</t>
  </si>
  <si>
    <t>MEDILODGE OF HILLMAN</t>
  </si>
  <si>
    <t>235638</t>
  </si>
  <si>
    <t>MEDILODGE OF HOLLAND</t>
  </si>
  <si>
    <t>235331</t>
  </si>
  <si>
    <t>MEDILODGE OF HOWELL</t>
  </si>
  <si>
    <t>235282</t>
  </si>
  <si>
    <t>MEDILODGE OF KALAMAZOO</t>
  </si>
  <si>
    <t>235285</t>
  </si>
  <si>
    <t>MEDILODGE OF LANSING</t>
  </si>
  <si>
    <t>235209</t>
  </si>
  <si>
    <t>MEDILODGE OF LEELANAU</t>
  </si>
  <si>
    <t>235330</t>
  </si>
  <si>
    <t>MEDILODGE OF LIVINGSTON</t>
  </si>
  <si>
    <t>235358</t>
  </si>
  <si>
    <t>MEDILODGE OF LUDINGTON</t>
  </si>
  <si>
    <t>235495</t>
  </si>
  <si>
    <t>MEDILODGE OF MARSHALL</t>
  </si>
  <si>
    <t>235284</t>
  </si>
  <si>
    <t>MEDILODGE OF MIDLAND</t>
  </si>
  <si>
    <t>235650</t>
  </si>
  <si>
    <t>MEDILODGE OF MILFORD</t>
  </si>
  <si>
    <t>235563</t>
  </si>
  <si>
    <t>MEDILODGE OF MONROE</t>
  </si>
  <si>
    <t>235600</t>
  </si>
  <si>
    <t>MEDILODGE OF MONTROSE INC</t>
  </si>
  <si>
    <t>235490</t>
  </si>
  <si>
    <t>MEDILODGE OF MT PLEASANT</t>
  </si>
  <si>
    <t>235410</t>
  </si>
  <si>
    <t>MEDILODGE OF MUNISING</t>
  </si>
  <si>
    <t>235647</t>
  </si>
  <si>
    <t>MEDILODGE OF OKEMOS</t>
  </si>
  <si>
    <t>235507</t>
  </si>
  <si>
    <t>MEDILODGE OF PLYMOUTH</t>
  </si>
  <si>
    <t>235421</t>
  </si>
  <si>
    <t>MEDILODGE OF PORT HURON</t>
  </si>
  <si>
    <t>235399</t>
  </si>
  <si>
    <t>MEDILODGE OF PORTAGE</t>
  </si>
  <si>
    <t>235486</t>
  </si>
  <si>
    <t>MEDILODGE OF RICHMOND</t>
  </si>
  <si>
    <t>235036</t>
  </si>
  <si>
    <t>MEDILODGE OF ROCHESTER HILLS, INC</t>
  </si>
  <si>
    <t>235553</t>
  </si>
  <si>
    <t>MEDILODGE OF ROGERS CITY</t>
  </si>
  <si>
    <t>235292</t>
  </si>
  <si>
    <t>MEDILODGE OF SAULT STE MARIE</t>
  </si>
  <si>
    <t>235473</t>
  </si>
  <si>
    <t>MEDILODGE OF SHORELINE</t>
  </si>
  <si>
    <t>235296</t>
  </si>
  <si>
    <t>MEDILODGE OF SOUTHFIELD</t>
  </si>
  <si>
    <t>235370</t>
  </si>
  <si>
    <t>MEDILODGE OF ST CLAIR</t>
  </si>
  <si>
    <t>235416</t>
  </si>
  <si>
    <t>MEDILODGE OF STERLING</t>
  </si>
  <si>
    <t>235263</t>
  </si>
  <si>
    <t>MEDILODGE OF STERLING HEIGHTS</t>
  </si>
  <si>
    <t>235379</t>
  </si>
  <si>
    <t>MEDILODGE OF TAWAS CITY</t>
  </si>
  <si>
    <t>235300</t>
  </si>
  <si>
    <t>MEDILODGE OF TAYLOR</t>
  </si>
  <si>
    <t>235336</t>
  </si>
  <si>
    <t>MEDILODGE OF TRAVERSE CITY</t>
  </si>
  <si>
    <t>235542</t>
  </si>
  <si>
    <t>MEDILODGE OF WESTWOOD</t>
  </si>
  <si>
    <t>235630</t>
  </si>
  <si>
    <t>MEDILODGE OF WYOMING</t>
  </si>
  <si>
    <t>235371</t>
  </si>
  <si>
    <t>MEDILODGE OF YALE</t>
  </si>
  <si>
    <t>365774</t>
  </si>
  <si>
    <t>MEDINA BSD OPCO LLC</t>
  </si>
  <si>
    <t>365667</t>
  </si>
  <si>
    <t>MEDINA CENTER FOR REHABILITATION AND NURSING</t>
  </si>
  <si>
    <t>335313</t>
  </si>
  <si>
    <t>MEDINA MEMORIAL HOSPITAL S N F</t>
  </si>
  <si>
    <t>145495</t>
  </si>
  <si>
    <t>MEDINA NURSING CENTER</t>
  </si>
  <si>
    <t>675974</t>
  </si>
  <si>
    <t>MEDINA VALLEY HEALTH &amp; REHABILITATION CENTER</t>
  </si>
  <si>
    <t>225412</t>
  </si>
  <si>
    <t>MEDWAY COUNTRY MANOR SKILLED NURSING &amp; REHABILITAT</t>
  </si>
  <si>
    <t>245361</t>
  </si>
  <si>
    <t>MEEKER MANOR REHABILITATION CENTER, LLC</t>
  </si>
  <si>
    <t>375326</t>
  </si>
  <si>
    <t>MEEKER NURSING CENTER</t>
  </si>
  <si>
    <t>105635</t>
  </si>
  <si>
    <t>MELBOURNE TERRACE REHABILITATION CENTER</t>
  </si>
  <si>
    <t>225329</t>
  </si>
  <si>
    <t>MELROSE HEALTHCARE</t>
  </si>
  <si>
    <t>676258</t>
  </si>
  <si>
    <t>MEMEMORIAL CITY NURSING AND REHABILITATION CENTER</t>
  </si>
  <si>
    <t>145102</t>
  </si>
  <si>
    <t>MEMORIAL CARE CENTER</t>
  </si>
  <si>
    <t>28E191</t>
  </si>
  <si>
    <t>MEMORIAL COMMUNITY CARE</t>
  </si>
  <si>
    <t>365864</t>
  </si>
  <si>
    <t>MEMORIAL GABLES</t>
  </si>
  <si>
    <t>45F414</t>
  </si>
  <si>
    <t>MEMORIAL HEALTH CARE CENTER</t>
  </si>
  <si>
    <t>235472</t>
  </si>
  <si>
    <t>MEMORIAL HEALTHCARE CENTER LTC</t>
  </si>
  <si>
    <t>375123</t>
  </si>
  <si>
    <t>MEMORIAL HEIGHTS NURSING CENTER</t>
  </si>
  <si>
    <t>175244</t>
  </si>
  <si>
    <t>MEMORIAL HOSPITAL LTCU (VILLAGE MANOR)</t>
  </si>
  <si>
    <t>555441</t>
  </si>
  <si>
    <t>MEMORIAL HOSPITAL OF GARDENA D/P SNF</t>
  </si>
  <si>
    <t>105668</t>
  </si>
  <si>
    <t>MEMORIAL MANOR</t>
  </si>
  <si>
    <t>115711</t>
  </si>
  <si>
    <t>MEMORIAL MANOR NURSING HOME</t>
  </si>
  <si>
    <t>455597</t>
  </si>
  <si>
    <t>MEMORIAL MEDICAL NURSING CENTER</t>
  </si>
  <si>
    <t>45F199</t>
  </si>
  <si>
    <t>MEMORIAL NURSING AND REHABILITATION CENTER</t>
  </si>
  <si>
    <t>255163</t>
  </si>
  <si>
    <t>MEMORIAL WOODLAND VILLAGE NURSING CENTER</t>
  </si>
  <si>
    <t>375553</t>
  </si>
  <si>
    <t>MEMORY CARE CENTER AT EMERALD</t>
  </si>
  <si>
    <t>265382</t>
  </si>
  <si>
    <t>MEMORY LANE OF DEXTER</t>
  </si>
  <si>
    <t>675970</t>
  </si>
  <si>
    <t>MEMPHIS CONVALESCENT CENTER</t>
  </si>
  <si>
    <t>445293</t>
  </si>
  <si>
    <t>MEMPHIS JEWISH HOME</t>
  </si>
  <si>
    <t>676020</t>
  </si>
  <si>
    <t>MENARD MANOR</t>
  </si>
  <si>
    <t>056185</t>
  </si>
  <si>
    <t>MENIFEE LAKES POST ACUTE</t>
  </si>
  <si>
    <t>475058</t>
  </si>
  <si>
    <t>MENIG NURSING HOME</t>
  </si>
  <si>
    <t>396145</t>
  </si>
  <si>
    <t>MENNO HAVEN REHABILITATION CENTER</t>
  </si>
  <si>
    <t>175379</t>
  </si>
  <si>
    <t>MENNONITE FRIENDSHIP COMMUNITIES INC</t>
  </si>
  <si>
    <t>385206</t>
  </si>
  <si>
    <t>MENNONITE HOME</t>
  </si>
  <si>
    <t>366144</t>
  </si>
  <si>
    <t>MENNONITE MEMORIAL HOME</t>
  </si>
  <si>
    <t>435113</t>
  </si>
  <si>
    <t>MENNO-OLIVET CARE CENTER</t>
  </si>
  <si>
    <t>235558</t>
  </si>
  <si>
    <t>MENOMINEE HEALTH SERVICES</t>
  </si>
  <si>
    <t>525415</t>
  </si>
  <si>
    <t>MENOMONEE FALLS HEALTH SERVICES</t>
  </si>
  <si>
    <t>335653</t>
  </si>
  <si>
    <t>MENORAH HOME &amp; HOSPITAL FOR AGED &amp; INFIRM</t>
  </si>
  <si>
    <t>105685</t>
  </si>
  <si>
    <t>MENORAH HOUSE</t>
  </si>
  <si>
    <t>366455</t>
  </si>
  <si>
    <t>MENTOR RIDGE HEALTH AND REHABILITATION</t>
  </si>
  <si>
    <t>366015</t>
  </si>
  <si>
    <t>MENTOR WOODS SKILLED NURSING AND REHABILITATION</t>
  </si>
  <si>
    <t>265554</t>
  </si>
  <si>
    <t>MERAMEC NURSING CENTER</t>
  </si>
  <si>
    <t>05A147</t>
  </si>
  <si>
    <t>MERCED BEHAVIORAL CENTER</t>
  </si>
  <si>
    <t>055249</t>
  </si>
  <si>
    <t>MERCED NURSING &amp; REHABILITATION CTR</t>
  </si>
  <si>
    <t>515052</t>
  </si>
  <si>
    <t>MERCER HEALTHCARE CENTER</t>
  </si>
  <si>
    <t>146138</t>
  </si>
  <si>
    <t>MERCER MANOR REHABILITATION</t>
  </si>
  <si>
    <t>146174</t>
  </si>
  <si>
    <t>MERCY CIRCLE</t>
  </si>
  <si>
    <t>146014</t>
  </si>
  <si>
    <t>MERCY HARVARD HOSPITAL CARE CENTER</t>
  </si>
  <si>
    <t>525414</t>
  </si>
  <si>
    <t>MERCY HEALTH SERVICES</t>
  </si>
  <si>
    <t>205129</t>
  </si>
  <si>
    <t>MERCY HOME</t>
  </si>
  <si>
    <t>335308</t>
  </si>
  <si>
    <t>MERCY HOSPITAL SKILLED NURSING FACILITY</t>
  </si>
  <si>
    <t>335220</t>
  </si>
  <si>
    <t>MERCY LIVING CENTER</t>
  </si>
  <si>
    <t>525666</t>
  </si>
  <si>
    <t>MERCY MANOR TRANSITION CENTER</t>
  </si>
  <si>
    <t>145620</t>
  </si>
  <si>
    <t>MERCY REHAB AND CARE CENTER</t>
  </si>
  <si>
    <t>555189</t>
  </si>
  <si>
    <t>MERCY RETIREMENT &amp; CARE CENTER</t>
  </si>
  <si>
    <t>146196</t>
  </si>
  <si>
    <t>MERCYHEALTH JAVON BEA HOSPITAL -SNF</t>
  </si>
  <si>
    <t>16E728</t>
  </si>
  <si>
    <t>MERCYONE CENTERVILLE MEDICAL CENTER</t>
  </si>
  <si>
    <t>16E638</t>
  </si>
  <si>
    <t>MERCYONE DYERSVILLE SENIOR CARE</t>
  </si>
  <si>
    <t>165183</t>
  </si>
  <si>
    <t>MERCYONE NORTH IOWA MEDICAL SERVICES</t>
  </si>
  <si>
    <t>165620</t>
  </si>
  <si>
    <t>MERCYONE SIOUXLAND MEDICAL CENTER</t>
  </si>
  <si>
    <t>075295</t>
  </si>
  <si>
    <t>MERIDEN HEALTH AND REHAB</t>
  </si>
  <si>
    <t>675171</t>
  </si>
  <si>
    <t>MERIDIAN CARE</t>
  </si>
  <si>
    <t>455450</t>
  </si>
  <si>
    <t>MERIDIAN CARE MONTE VISTA</t>
  </si>
  <si>
    <t>455455</t>
  </si>
  <si>
    <t>MERIDIAN CARE OF ALICE</t>
  </si>
  <si>
    <t>675796</t>
  </si>
  <si>
    <t>MERIDIAN CARE OF HEBBRONVILLE</t>
  </si>
  <si>
    <t>345172</t>
  </si>
  <si>
    <t>MERIDIAN CENTER</t>
  </si>
  <si>
    <t>135147</t>
  </si>
  <si>
    <t>MERIDIAN MEADOWS TRANSITIONAL CARE</t>
  </si>
  <si>
    <t>375426</t>
  </si>
  <si>
    <t>MERIDIAN NURSING HOME</t>
  </si>
  <si>
    <t>175274</t>
  </si>
  <si>
    <t>MERIDIAN REHABILITATION AND HEALTH CARE CENTER</t>
  </si>
  <si>
    <t>146142</t>
  </si>
  <si>
    <t>MERIDIAN VILLAGE CARE CENTER</t>
  </si>
  <si>
    <t>255168</t>
  </si>
  <si>
    <t>MERIT HEALTH WESLEY</t>
  </si>
  <si>
    <t>365279</t>
  </si>
  <si>
    <t>MERIT HOUSE LLC</t>
  </si>
  <si>
    <t>676053</t>
  </si>
  <si>
    <t>MERKEL NURSING CENTER</t>
  </si>
  <si>
    <t>175123</t>
  </si>
  <si>
    <t>MERRIAM GARDENS HEALTHCARE &amp; REHABILITATION</t>
  </si>
  <si>
    <t>305056</t>
  </si>
  <si>
    <t>MERRIMACK COUNTY NURSING HOME</t>
  </si>
  <si>
    <t>30E062</t>
  </si>
  <si>
    <t>MERRIMAN HOUSE</t>
  </si>
  <si>
    <t>315057</t>
  </si>
  <si>
    <t>MERRY HEART NURSING HOME</t>
  </si>
  <si>
    <t>015019</t>
  </si>
  <si>
    <t>MERRY WOOD LODGE</t>
  </si>
  <si>
    <t>465181</t>
  </si>
  <si>
    <t>MERVYN SHARP BENNION CENTRAL UTAH VETERANS HOME</t>
  </si>
  <si>
    <t>315001</t>
  </si>
  <si>
    <t>MERWICK CARE &amp; REHABILITATION CENTER</t>
  </si>
  <si>
    <t>555854</t>
  </si>
  <si>
    <t>MESA GLEN CARE CENTER</t>
  </si>
  <si>
    <t>455423</t>
  </si>
  <si>
    <t>MESA HILLS POST ACUTE</t>
  </si>
  <si>
    <t>675645</t>
  </si>
  <si>
    <t>MESA SPRINGS HEALTHCARE CENTER</t>
  </si>
  <si>
    <t>056362</t>
  </si>
  <si>
    <t>MESA VERDE POST ACUTE CARE CENTER</t>
  </si>
  <si>
    <t>45F603</t>
  </si>
  <si>
    <t>MESA VIEW SENIOR LIVING</t>
  </si>
  <si>
    <t>455444</t>
  </si>
  <si>
    <t>MESA VISTA INN HEALTH CENTER</t>
  </si>
  <si>
    <t>325116</t>
  </si>
  <si>
    <t>MESCALERO CARE CENTER</t>
  </si>
  <si>
    <t>675033</t>
  </si>
  <si>
    <t>MESQUITE TREE NURSING CENTER</t>
  </si>
  <si>
    <t>395445</t>
  </si>
  <si>
    <t>MESSIAH LIFEWAYS AT MESSIAH VILLAGE</t>
  </si>
  <si>
    <t>115772</t>
  </si>
  <si>
    <t>MESUN HEALTH AND REHABILITATION CENTER</t>
  </si>
  <si>
    <t>195278</t>
  </si>
  <si>
    <t>METAIRIE HEALTH CARE CENTER</t>
  </si>
  <si>
    <t>185217</t>
  </si>
  <si>
    <t>METCALFE HEALTH CARE CENTER</t>
  </si>
  <si>
    <t>045413</t>
  </si>
  <si>
    <t>METHODIST HEALTH AND REHAB</t>
  </si>
  <si>
    <t>335524</t>
  </si>
  <si>
    <t>METHODIST HOME FOR NURSING AND REHABILITATION</t>
  </si>
  <si>
    <t>165359</t>
  </si>
  <si>
    <t>METHODIST MANOR RETIREMENT COM</t>
  </si>
  <si>
    <t>25A414</t>
  </si>
  <si>
    <t>METHODIST SPECIALTY CARE CENTER</t>
  </si>
  <si>
    <t>676492</t>
  </si>
  <si>
    <t>METHODIST TRANSITIONAL CARE CENTER-DESOTO LLC</t>
  </si>
  <si>
    <t>165542</t>
  </si>
  <si>
    <t>METH-WICK HEALTH CENTER</t>
  </si>
  <si>
    <t>105868</t>
  </si>
  <si>
    <t>METRO WEST NURSING AND REHAB CENTER</t>
  </si>
  <si>
    <t>145813</t>
  </si>
  <si>
    <t>METROPOLIS REHAB &amp; HCC</t>
  </si>
  <si>
    <t>675903</t>
  </si>
  <si>
    <t>MEXIA LTC NURSING AND REHABILITATION</t>
  </si>
  <si>
    <t>265667</t>
  </si>
  <si>
    <t>MEYER CARE CENTER</t>
  </si>
  <si>
    <t>115361</t>
  </si>
  <si>
    <t>MGHP-BRENTWOOD LLC</t>
  </si>
  <si>
    <t>035120</t>
  </si>
  <si>
    <t>MI CASA NURSING CENTER</t>
  </si>
  <si>
    <t>675842</t>
  </si>
  <si>
    <t>MI CASITA NURSING AND REHABILITATION CENTER</t>
  </si>
  <si>
    <t>105030</t>
  </si>
  <si>
    <t>MIAMI JEWISH HEALTH SYSTEMS, INC</t>
  </si>
  <si>
    <t>375388</t>
  </si>
  <si>
    <t>MIAMI NURSING CENTER, LLC</t>
  </si>
  <si>
    <t>105449</t>
  </si>
  <si>
    <t>MIAMI SHORES NURSING AND REHAB CENTER</t>
  </si>
  <si>
    <t>106128</t>
  </si>
  <si>
    <t>MIAMI SPRINGS NURSING AND REHABILITATION CENTER</t>
  </si>
  <si>
    <t>43A136</t>
  </si>
  <si>
    <t>MICHAEL J FITZMAURICE SOUTH DAKOTA VETERANS HOME</t>
  </si>
  <si>
    <t>145409</t>
  </si>
  <si>
    <t>MICHAELSEN HEALTH CENTER</t>
  </si>
  <si>
    <t>235020</t>
  </si>
  <si>
    <t>MICHIGAN MASONIC HOME</t>
  </si>
  <si>
    <t>235729</t>
  </si>
  <si>
    <t>MICHIGAN VETERAN HOMES AT GRAND RAPIDS</t>
  </si>
  <si>
    <t>235728</t>
  </si>
  <si>
    <t>MICHIGAN VETERANS HOME OF CHESTERFIELD TOWNSHIP</t>
  </si>
  <si>
    <t>195505</t>
  </si>
  <si>
    <t>MID CITY COMMUNITY NURSING AND REHAB</t>
  </si>
  <si>
    <t>205163</t>
  </si>
  <si>
    <t>MID COAST SENIOR HEALTH CENTER</t>
  </si>
  <si>
    <t>676414</t>
  </si>
  <si>
    <t>MID VALLEY NURSING &amp; REHABILITATION</t>
  </si>
  <si>
    <t>375186</t>
  </si>
  <si>
    <t>MID-DEL SKILLED NURSING AND THERAPY</t>
  </si>
  <si>
    <t>525408</t>
  </si>
  <si>
    <t>MIDDLE RIVER HEALTH AND REHABILIATION CENTER</t>
  </si>
  <si>
    <t>366057</t>
  </si>
  <si>
    <t>MIDDLEBURG HEIGHTS HEALTH &amp; REHABILITATION CENTER</t>
  </si>
  <si>
    <t>106143</t>
  </si>
  <si>
    <t>MIDDLEBURG REHABILITATION AND NURSING CENTER</t>
  </si>
  <si>
    <t>185240</t>
  </si>
  <si>
    <t>MIDDLESBORO NURSING AND REHABILITATION FACILITY</t>
  </si>
  <si>
    <t>525330</t>
  </si>
  <si>
    <t>MIDDLETON VILLAGE NURSING AND REHAB</t>
  </si>
  <si>
    <t>155486</t>
  </si>
  <si>
    <t>MIDDLETOWN NURSING AND REHABILITATION CENTER</t>
  </si>
  <si>
    <t>335655</t>
  </si>
  <si>
    <t>MIDDLETOWN PARK REHAB &amp; HEALTH CARE CENTER</t>
  </si>
  <si>
    <t>676179</t>
  </si>
  <si>
    <t>MIDLAND MEDICAL LODGE</t>
  </si>
  <si>
    <t>425287</t>
  </si>
  <si>
    <t>MIDLANDS HEALTH &amp; REHABILITATION CENTER</t>
  </si>
  <si>
    <t>165447</t>
  </si>
  <si>
    <t>MIDLANDS LIVING CENTER L L C</t>
  </si>
  <si>
    <t>676374</t>
  </si>
  <si>
    <t>MIDLOTHIAN HEALTHCARE CENTER</t>
  </si>
  <si>
    <t>285213</t>
  </si>
  <si>
    <t>MID-NEBRASKA LUTHERAN HOME</t>
  </si>
  <si>
    <t>445139</t>
  </si>
  <si>
    <t>MIDTOWN CENTER FOR HEALTH AND REHABILITATION</t>
  </si>
  <si>
    <t>465124</t>
  </si>
  <si>
    <t>MIDTOWN MANOR</t>
  </si>
  <si>
    <t>395985</t>
  </si>
  <si>
    <t>MIDTOWN OAKS HEALTH &amp; REHAB CENTER</t>
  </si>
  <si>
    <t>055493</t>
  </si>
  <si>
    <t>MID-TOWN OAKS POST-ACUTE</t>
  </si>
  <si>
    <t>745039</t>
  </si>
  <si>
    <t>MIDTOWNE MEADOWS HEALTH AND REHAB</t>
  </si>
  <si>
    <t>395644</t>
  </si>
  <si>
    <t>MID-VALLEY HEALTH CARE CENTER</t>
  </si>
  <si>
    <t>145778</t>
  </si>
  <si>
    <t>MIDWAY NEUROLOGICAL / REHAB CENTER</t>
  </si>
  <si>
    <t>285062</t>
  </si>
  <si>
    <t>MIDWEST COVENANT HOME</t>
  </si>
  <si>
    <t>675128</t>
  </si>
  <si>
    <t>MIDWESTERN HEALTHCARE CENTER</t>
  </si>
  <si>
    <t>056174</t>
  </si>
  <si>
    <t>MID-WILSHIRE HEALTH CARE CNTR</t>
  </si>
  <si>
    <t>395138</t>
  </si>
  <si>
    <t>MIFFLIN CENTER</t>
  </si>
  <si>
    <t>245422</t>
  </si>
  <si>
    <t>MILACA ELIM MEADOWS HEALTH CARE CENTER</t>
  </si>
  <si>
    <t>265238</t>
  </si>
  <si>
    <t>MILAN HEALTH CARE CENTER</t>
  </si>
  <si>
    <t>365605</t>
  </si>
  <si>
    <t>MILCREST NURSING CENTER</t>
  </si>
  <si>
    <t>515182</t>
  </si>
  <si>
    <t>MILETREE CENTER</t>
  </si>
  <si>
    <t>085010</t>
  </si>
  <si>
    <t>MILFORD CENTER</t>
  </si>
  <si>
    <t>075064</t>
  </si>
  <si>
    <t>MILFORD HEALTH CARE CENTER INC</t>
  </si>
  <si>
    <t>395466</t>
  </si>
  <si>
    <t>MILFORD HEALTHCARE AND REHABILITATION CENTER</t>
  </si>
  <si>
    <t>675338</t>
  </si>
  <si>
    <t>MILL CREEK</t>
  </si>
  <si>
    <t>345149</t>
  </si>
  <si>
    <t>MILL CREEK CENTER FOR NURSING AND REHABILITATION</t>
  </si>
  <si>
    <t>366370</t>
  </si>
  <si>
    <t>MILL CREEK NURSING &amp; REHABILITATION</t>
  </si>
  <si>
    <t>366031</t>
  </si>
  <si>
    <t>MILL MANOR CARE CENTER</t>
  </si>
  <si>
    <t>155736</t>
  </si>
  <si>
    <t>MILL POND HEALTH CAMPUS</t>
  </si>
  <si>
    <t>366142</t>
  </si>
  <si>
    <t>MILL RUN CARE CENTER</t>
  </si>
  <si>
    <t>225318</t>
  </si>
  <si>
    <t>MILL TOWN HEALTH AND REHABILITATION</t>
  </si>
  <si>
    <t>165374</t>
  </si>
  <si>
    <t>MILL VALLEY CARE CENTER</t>
  </si>
  <si>
    <t>465157</t>
  </si>
  <si>
    <t>MILLARD COUNTY CARE AND REHABILITATION</t>
  </si>
  <si>
    <t>056122</t>
  </si>
  <si>
    <t>MILLBRAE CARE CENTER</t>
  </si>
  <si>
    <t>676188</t>
  </si>
  <si>
    <t>MILLBROOK HEALTHCARE AND REHABILITATION CENTER</t>
  </si>
  <si>
    <t>396072</t>
  </si>
  <si>
    <t>MILLCREEK MANOR</t>
  </si>
  <si>
    <t>465185</t>
  </si>
  <si>
    <t>MILLCREEK REHABILITATION AND NURSING LLC</t>
  </si>
  <si>
    <t>085021</t>
  </si>
  <si>
    <t>MILLCROFT LIVING</t>
  </si>
  <si>
    <t>245127</t>
  </si>
  <si>
    <t>MILLE LACS HEALTH SYSTEM</t>
  </si>
  <si>
    <t>405030</t>
  </si>
  <si>
    <t>MILLENNIUM INSTITUTE FOR ADVANCE NURSING CARE INC</t>
  </si>
  <si>
    <t>425105</t>
  </si>
  <si>
    <t>MILLENNIUM POST ACUTE REHABILITATION</t>
  </si>
  <si>
    <t>265713</t>
  </si>
  <si>
    <t>MILLER COUNTY CARE AND REHABILITATION CENTER</t>
  </si>
  <si>
    <t>145843</t>
  </si>
  <si>
    <t>MILLER HEALTH CARE CENTER</t>
  </si>
  <si>
    <t>115039</t>
  </si>
  <si>
    <t>MILLER NURSING HOME</t>
  </si>
  <si>
    <t>155128</t>
  </si>
  <si>
    <t>MILLER'S AT OAK POINTE</t>
  </si>
  <si>
    <t>155297</t>
  </si>
  <si>
    <t>MILLER'S HEALTH &amp; REHAB BY MILLER'S MERRY MANOR</t>
  </si>
  <si>
    <t>155049</t>
  </si>
  <si>
    <t>MILLER'S MERRY MANOR</t>
  </si>
  <si>
    <t>155102</t>
  </si>
  <si>
    <t>155173</t>
  </si>
  <si>
    <t>155235</t>
  </si>
  <si>
    <t>155299</t>
  </si>
  <si>
    <t>155557</t>
  </si>
  <si>
    <t>155564</t>
  </si>
  <si>
    <t>155574</t>
  </si>
  <si>
    <t>155578</t>
  </si>
  <si>
    <t>155579</t>
  </si>
  <si>
    <t>155583</t>
  </si>
  <si>
    <t>155589</t>
  </si>
  <si>
    <t>445425</t>
  </si>
  <si>
    <t>MILLINGTON HEALTHCARE CENTER</t>
  </si>
  <si>
    <t>165261</t>
  </si>
  <si>
    <t>MILL-POND</t>
  </si>
  <si>
    <t>185279</t>
  </si>
  <si>
    <t>MILLS NURSING &amp; REHABILITATION</t>
  </si>
  <si>
    <t>315243</t>
  </si>
  <si>
    <t>MILLVILLE CENTER</t>
  </si>
  <si>
    <t>155676</t>
  </si>
  <si>
    <t>MILNER COMMUNITY HEALTH CARE</t>
  </si>
  <si>
    <t>555757</t>
  </si>
  <si>
    <t>MILPITAS CARE CENTER</t>
  </si>
  <si>
    <t>385161</t>
  </si>
  <si>
    <t>MILTON FREEWATER HEALTH &amp; REHABILITATION CENTER</t>
  </si>
  <si>
    <t>155738</t>
  </si>
  <si>
    <t>MILTON HOME, THE</t>
  </si>
  <si>
    <t>395570</t>
  </si>
  <si>
    <t>MILTON REHABILITATION AND NURSING CENTER</t>
  </si>
  <si>
    <t>525635</t>
  </si>
  <si>
    <t>MILWAUKEE CATHOLIC HOME</t>
  </si>
  <si>
    <t>325079</t>
  </si>
  <si>
    <t>MIMBRES MEMORIAL NURSING HOME</t>
  </si>
  <si>
    <t>675981</t>
  </si>
  <si>
    <t>MINEOLA HEIGHTS HEALTHCARE CENTRE</t>
  </si>
  <si>
    <t>525354</t>
  </si>
  <si>
    <t>MINERAL POINT HEALTH SERVICES</t>
  </si>
  <si>
    <t>305084</t>
  </si>
  <si>
    <t>MINERAL SPRINGS</t>
  </si>
  <si>
    <t>455570</t>
  </si>
  <si>
    <t>MINERAL WELLS NURSING &amp; REHABILITATION</t>
  </si>
  <si>
    <t>32E027</t>
  </si>
  <si>
    <t>MINERS COLFAX MEDICAL CENTER</t>
  </si>
  <si>
    <t>366187</t>
  </si>
  <si>
    <t>MINERVA REHABILITATION AND NURSING CENTER</t>
  </si>
  <si>
    <t>135081</t>
  </si>
  <si>
    <t>MINI-CASSIA CARE CENTER</t>
  </si>
  <si>
    <t>175282</t>
  </si>
  <si>
    <t>MINNEAPOLIS HEALTHCARE AND REHABILITATION CENTER</t>
  </si>
  <si>
    <t>17E470</t>
  </si>
  <si>
    <t>MINNEOLA DISTRICT HOSPITAL LTCU</t>
  </si>
  <si>
    <t>245343</t>
  </si>
  <si>
    <t>MINNESOTA MASONIC HOME CARE CENTER</t>
  </si>
  <si>
    <t>245628</t>
  </si>
  <si>
    <t>MINNESOTA VETERANS HOME - SILVER BAY</t>
  </si>
  <si>
    <t>245537</t>
  </si>
  <si>
    <t>MINNEWASKA COMMUNITY HEALTH SERVICES</t>
  </si>
  <si>
    <t>51A013</t>
  </si>
  <si>
    <t>MINNIE HAMILTON HEALTH CARE</t>
  </si>
  <si>
    <t>525678</t>
  </si>
  <si>
    <t>MINOCQUA HEALTH AND REHAB</t>
  </si>
  <si>
    <t>355031</t>
  </si>
  <si>
    <t>MINOT HEALTH AND REHAB, LLC</t>
  </si>
  <si>
    <t>115338</t>
  </si>
  <si>
    <t>MIONA GERIATRIC &amp; DEMENTIA CENTER</t>
  </si>
  <si>
    <t>505315</t>
  </si>
  <si>
    <t>MIRA VISTA CARE CENTER</t>
  </si>
  <si>
    <t>676067</t>
  </si>
  <si>
    <t>MIRA VISTA COURT</t>
  </si>
  <si>
    <t>035300</t>
  </si>
  <si>
    <t>MIRABELLA AT ASU</t>
  </si>
  <si>
    <t>385274</t>
  </si>
  <si>
    <t>MIRABELLA PORTLAND</t>
  </si>
  <si>
    <t>505520</t>
  </si>
  <si>
    <t>MIRABELLA SEATTLE</t>
  </si>
  <si>
    <t>105810</t>
  </si>
  <si>
    <t>MIRACLE HILL NURSING &amp; REHABILITATION CENTER, INC</t>
  </si>
  <si>
    <t>555139</t>
  </si>
  <si>
    <t>MIRACLE MILE HEALTHCARE CENTER, LLC</t>
  </si>
  <si>
    <t>676303</t>
  </si>
  <si>
    <t>MIRADOR</t>
  </si>
  <si>
    <t>395998</t>
  </si>
  <si>
    <t>MISERICORDIA NURSING &amp; REHABILITATION CENTER</t>
  </si>
  <si>
    <t>325044</t>
  </si>
  <si>
    <t>MISSION ARCH CENTER</t>
  </si>
  <si>
    <t>465088</t>
  </si>
  <si>
    <t>MISSION AT ALPINE REHABILITATION CENTER</t>
  </si>
  <si>
    <t>535033</t>
  </si>
  <si>
    <t>MISSION AT CASTLE ROCK</t>
  </si>
  <si>
    <t>465175</t>
  </si>
  <si>
    <t>MISSION AT COMMUNITY LIVING REHABILITATION CENTER</t>
  </si>
  <si>
    <t>225480</t>
  </si>
  <si>
    <t>MISSION CARE AT HOLYOKE</t>
  </si>
  <si>
    <t>055542</t>
  </si>
  <si>
    <t>MISSION CARE CENTER</t>
  </si>
  <si>
    <t>555796</t>
  </si>
  <si>
    <t>056304</t>
  </si>
  <si>
    <t>MISSION CARMICHAEL HEALTHCARE CENTER</t>
  </si>
  <si>
    <t>445447</t>
  </si>
  <si>
    <t>MISSION CONVALESCENT HOME</t>
  </si>
  <si>
    <t>555487</t>
  </si>
  <si>
    <t>MISSION DE LA CASA</t>
  </si>
  <si>
    <t>505500</t>
  </si>
  <si>
    <t>MISSION HEALTHCARE AT BELLEVUE</t>
  </si>
  <si>
    <t>505532</t>
  </si>
  <si>
    <t>MISSION HEALTHCARE AT RENTON</t>
  </si>
  <si>
    <t>056401</t>
  </si>
  <si>
    <t>MISSION HILLS POST ACUTE CARE</t>
  </si>
  <si>
    <t>455761</t>
  </si>
  <si>
    <t>MISSION NURSING &amp; REHABILITATION CENTER</t>
  </si>
  <si>
    <t>245546</t>
  </si>
  <si>
    <t>MISSION NURSING HOME</t>
  </si>
  <si>
    <t>056271</t>
  </si>
  <si>
    <t>MISSION PALMS HEALTHCARE CENTER</t>
  </si>
  <si>
    <t>035071</t>
  </si>
  <si>
    <t>MISSION PALMS POST ACUTE</t>
  </si>
  <si>
    <t>055991</t>
  </si>
  <si>
    <t>MISSION PARK HEALTHCARE CENTER</t>
  </si>
  <si>
    <t>29E037</t>
  </si>
  <si>
    <t>MISSION PINES NURSING AND REHAB CENTER</t>
  </si>
  <si>
    <t>235538</t>
  </si>
  <si>
    <t>MISSION POINT HEALTH CAMPUS OF JACKSON</t>
  </si>
  <si>
    <t>235664</t>
  </si>
  <si>
    <t>MISSION POINT NSG &amp; PHY REHAB CTR OF BEVERLY HILLS</t>
  </si>
  <si>
    <t>235312</t>
  </si>
  <si>
    <t>MISSION POINT NSG &amp; PHY REHAB CTR OF BIG RAPIDS</t>
  </si>
  <si>
    <t>235294</t>
  </si>
  <si>
    <t>MISSION POINT NSG &amp; PHY REHAB CTR OF CEDAR SPRINGS</t>
  </si>
  <si>
    <t>235461</t>
  </si>
  <si>
    <t>MISSION POINT NSG &amp; PHY REHAB CTR OF CLARKSTON</t>
  </si>
  <si>
    <t>235214</t>
  </si>
  <si>
    <t>MISSION POINT NSG &amp; PHY REHAB CTR OF CLAWSON</t>
  </si>
  <si>
    <t>235405</t>
  </si>
  <si>
    <t>MISSION POINT NSG &amp; PHY REHAB CTR OF CLINTON TWP</t>
  </si>
  <si>
    <t>235454</t>
  </si>
  <si>
    <t>MISSION POINT NSG &amp; PHY REHAB CTR OF ELMWOOD</t>
  </si>
  <si>
    <t>235363</t>
  </si>
  <si>
    <t>MISSION POINT NSG &amp; PHY REHAB CTR OF FLINT</t>
  </si>
  <si>
    <t>235366</t>
  </si>
  <si>
    <t>MISSION POINT NSG &amp; PHY REHAB CTR OF FOREST HILLS</t>
  </si>
  <si>
    <t>235039</t>
  </si>
  <si>
    <t>MISSION POINT NSG &amp; PHY REHAB CTR OF GRANDVILLE</t>
  </si>
  <si>
    <t>235290</t>
  </si>
  <si>
    <t>MISSION POINT NSG &amp; PHY REHAB CTR OF GREENVILLE</t>
  </si>
  <si>
    <t>235552</t>
  </si>
  <si>
    <t>MISSION POINT NSG &amp; PHY REHAB CTR OF HANCOCK</t>
  </si>
  <si>
    <t>235349</t>
  </si>
  <si>
    <t>MISSION POINT NSG &amp; PHY REHAB CTR OF ISHPEMING</t>
  </si>
  <si>
    <t>235511</t>
  </si>
  <si>
    <t>MISSION POINT NSG &amp; PHY REHAB CTR OF ROSCOMMON</t>
  </si>
  <si>
    <t>235259</t>
  </si>
  <si>
    <t>MISSION POINT NSG &amp; PHY REHAB CTR OF WARREN</t>
  </si>
  <si>
    <t>235468</t>
  </si>
  <si>
    <t>MISSION POINT NSG &amp; PHY REHAB CTR OF WOODWARD</t>
  </si>
  <si>
    <t>235596</t>
  </si>
  <si>
    <t>MISSION POINT NSG &amp; PHY REHAB OF SUPERIOR WOODS</t>
  </si>
  <si>
    <t>235357</t>
  </si>
  <si>
    <t>MISSION POINT NSG &amp; PHYSICAL REHAB CTR OF BELDING</t>
  </si>
  <si>
    <t>235595</t>
  </si>
  <si>
    <t>MISSION POINT NSG &amp; PHYSICAL REHAB CTR OF DETROIT</t>
  </si>
  <si>
    <t>235355</t>
  </si>
  <si>
    <t>MISSION POINT NSG &amp; PHYSICAL REHAB CTR OF LAMONT</t>
  </si>
  <si>
    <t>235187</t>
  </si>
  <si>
    <t>MISSION POINT NSG PHY REHAB CTR OF MADISON HEIGHTS</t>
  </si>
  <si>
    <t>295097</t>
  </si>
  <si>
    <t>MISSION POINT NURSING &amp; PHYSICAL REHAB CTR CH</t>
  </si>
  <si>
    <t>235722</t>
  </si>
  <si>
    <t>MISSION POINT NURSING AND REHAB CENTER OF HOLLY</t>
  </si>
  <si>
    <t>676491</t>
  </si>
  <si>
    <t>MISSION RIDGE REHAB &amp; NURSING CENTER</t>
  </si>
  <si>
    <t>055645</t>
  </si>
  <si>
    <t>MISSION SKILLED NURSING &amp; SUBACUTE CENTER</t>
  </si>
  <si>
    <t>676446</t>
  </si>
  <si>
    <t>MISSION VALLEY NURSING AND TRANSITIONAL CARE</t>
  </si>
  <si>
    <t>055276</t>
  </si>
  <si>
    <t>MISSION VALLEY POST ACUTE</t>
  </si>
  <si>
    <t>055079</t>
  </si>
  <si>
    <t>MISSION VIEW HEALTH CENTER</t>
  </si>
  <si>
    <t>165151</t>
  </si>
  <si>
    <t>MISSISSIPPI VALLEY</t>
  </si>
  <si>
    <t>275035</t>
  </si>
  <si>
    <t>MISSOULA HEALTH &amp; REHABILITATION CENTER</t>
  </si>
  <si>
    <t>355059</t>
  </si>
  <si>
    <t>MISSOURI SLOPE</t>
  </si>
  <si>
    <t>355128</t>
  </si>
  <si>
    <t>676251</t>
  </si>
  <si>
    <t>MISTY WILLOW HEALTHCARE AND REHABILITATION CENTER</t>
  </si>
  <si>
    <t>285287</t>
  </si>
  <si>
    <t>MITCHELL CARE CENTER</t>
  </si>
  <si>
    <t>175505</t>
  </si>
  <si>
    <t>MITCHELL COUNTY HOSPITAL HEALTH SYSTEMS LTCU</t>
  </si>
  <si>
    <t>676225</t>
  </si>
  <si>
    <t>MITCHELL COUNTY NURSING AND REHABILITATION CENTER</t>
  </si>
  <si>
    <t>155324</t>
  </si>
  <si>
    <t>MITCHELL MANOR</t>
  </si>
  <si>
    <t>375512</t>
  </si>
  <si>
    <t>015031</t>
  </si>
  <si>
    <t>MITCHELL-HOLLINGSWORTH NURSING &amp; REHABILITATION</t>
  </si>
  <si>
    <t>045454</t>
  </si>
  <si>
    <t>MITCHELL'S NURSING HOME, INC</t>
  </si>
  <si>
    <t>245631</t>
  </si>
  <si>
    <t>MN VETERANS HOME - LUVERNE</t>
  </si>
  <si>
    <t>245636</t>
  </si>
  <si>
    <t>MN VETERANS HOME FERGUS FALLS</t>
  </si>
  <si>
    <t>245620</t>
  </si>
  <si>
    <t>MN VETERANS HOME MINNEAPOLIS</t>
  </si>
  <si>
    <t>015379</t>
  </si>
  <si>
    <t>MOBILE NURSING AND REHABILITATION CENTER</t>
  </si>
  <si>
    <t>055849</t>
  </si>
  <si>
    <t>MODESTO POST ACUTE CENTER</t>
  </si>
  <si>
    <t>555420</t>
  </si>
  <si>
    <t>MODOC MEDICAL CENTER D/P SNF</t>
  </si>
  <si>
    <t>315044</t>
  </si>
  <si>
    <t>MOHAWK MEADOWS</t>
  </si>
  <si>
    <t>366135</t>
  </si>
  <si>
    <t>MOHUN HEALTH CARE CENTER</t>
  </si>
  <si>
    <t>385150</t>
  </si>
  <si>
    <t>MOLALLA MANOR CARE CENTER</t>
  </si>
  <si>
    <t>145713</t>
  </si>
  <si>
    <t>MOMENCE MEADOWS NURSING &amp; REHAB</t>
  </si>
  <si>
    <t>366033</t>
  </si>
  <si>
    <t>MOMENTOUS HEALTH AT SIDNEY</t>
  </si>
  <si>
    <t>366035</t>
  </si>
  <si>
    <t>MOMENTOUS HEALTH AT VANDALIA</t>
  </si>
  <si>
    <t>335401</t>
  </si>
  <si>
    <t>MOMENTUM AT SOUTH BAY FOR REHAB AND NURSING</t>
  </si>
  <si>
    <t>396085</t>
  </si>
  <si>
    <t>MON VALLEY CARE CENTER</t>
  </si>
  <si>
    <t>675522</t>
  </si>
  <si>
    <t>MONAHANS MANAGED CARE CENTER</t>
  </si>
  <si>
    <t>365906</t>
  </si>
  <si>
    <t>MONARCH MEADOWS NURSING AND REHABILITATION</t>
  </si>
  <si>
    <t>045477</t>
  </si>
  <si>
    <t>MONETTE MANOR, LLC</t>
  </si>
  <si>
    <t>146057</t>
  </si>
  <si>
    <t>MONMOUTH NURSING HOME</t>
  </si>
  <si>
    <t>265574</t>
  </si>
  <si>
    <t>MONROE CITY MANOR CARE CENTER</t>
  </si>
  <si>
    <t>335197</t>
  </si>
  <si>
    <t>MONROE COMMUNITY HOSPITAL</t>
  </si>
  <si>
    <t>366448</t>
  </si>
  <si>
    <t>MONROE COUNTY OPERATING INC</t>
  </si>
  <si>
    <t>495326</t>
  </si>
  <si>
    <t>MONROE HEALTH &amp; REHAB CENTER</t>
  </si>
  <si>
    <t>525292</t>
  </si>
  <si>
    <t>MONROE HEALTH SERVICES</t>
  </si>
  <si>
    <t>265590</t>
  </si>
  <si>
    <t>MONROE MANOR</t>
  </si>
  <si>
    <t>375415</t>
  </si>
  <si>
    <t>015398</t>
  </si>
  <si>
    <t>MONROE MANOR HEALTH &amp; REHABILITATION CENTER</t>
  </si>
  <si>
    <t>345254</t>
  </si>
  <si>
    <t>MONROE REHABILITATION CENTER</t>
  </si>
  <si>
    <t>235520</t>
  </si>
  <si>
    <t>MONROE SPRINGS SKILLED NURSING AND REHAB</t>
  </si>
  <si>
    <t>395670</t>
  </si>
  <si>
    <t>MONROEVILLE REHABILITATION AND WELLNESS CENTER</t>
  </si>
  <si>
    <t>396003</t>
  </si>
  <si>
    <t>MONROEVILLE SKILLED NURSING AND REHABILITATION CTR</t>
  </si>
  <si>
    <t>055367</t>
  </si>
  <si>
    <t>MONROVIA GARDENS HEALTHCARE CENTER</t>
  </si>
  <si>
    <t>055259</t>
  </si>
  <si>
    <t>MONROVIA POST ACUTE</t>
  </si>
  <si>
    <t>075374</t>
  </si>
  <si>
    <t>MONSIGNOR BOJNOWSKI MANOR</t>
  </si>
  <si>
    <t>676484</t>
  </si>
  <si>
    <t>MONT BELVIEU REHABILITATION &amp; HEALTHCARE CENTER</t>
  </si>
  <si>
    <t>225556</t>
  </si>
  <si>
    <t>MONT MARIE REHABILITATION &amp; HEALTHCARE CENTER</t>
  </si>
  <si>
    <t>27A052</t>
  </si>
  <si>
    <t>MONTANA MENTAL HEALTH NURSING HOME</t>
  </si>
  <si>
    <t>275100</t>
  </si>
  <si>
    <t>MONTANA VETERANS HOME N H</t>
  </si>
  <si>
    <t>215095</t>
  </si>
  <si>
    <t>MONTCARE AT BETHESDA</t>
  </si>
  <si>
    <t>215171</t>
  </si>
  <si>
    <t>MONTCARE AT POTOMAC</t>
  </si>
  <si>
    <t>215048</t>
  </si>
  <si>
    <t>MONTCARE AT WHEATON</t>
  </si>
  <si>
    <t>315363</t>
  </si>
  <si>
    <t>MONTCLAIR CARE CENTER</t>
  </si>
  <si>
    <t>055718</t>
  </si>
  <si>
    <t>MONTCLAIR MANOR CARE CENTER</t>
  </si>
  <si>
    <t>055817</t>
  </si>
  <si>
    <t>MONTE VISTA HEALTHCARE CENTER</t>
  </si>
  <si>
    <t>135018</t>
  </si>
  <si>
    <t>MONTE VISTA HILLS HEALTHCARE CENTER</t>
  </si>
  <si>
    <t>055153</t>
  </si>
  <si>
    <t>MONTEBELLO CARE CENTER</t>
  </si>
  <si>
    <t>055163</t>
  </si>
  <si>
    <t>MONTECITO HEIGHTS HEALTHCARE &amp; WELLNESS CENTRE, LP</t>
  </si>
  <si>
    <t>035135</t>
  </si>
  <si>
    <t>MONTECITO POST ACUTE CARE AND REHABILITATION</t>
  </si>
  <si>
    <t>525657</t>
  </si>
  <si>
    <t>MONTELLO CARE CENTER</t>
  </si>
  <si>
    <t>205006</t>
  </si>
  <si>
    <t>MONTELLO MANOR</t>
  </si>
  <si>
    <t>375460</t>
  </si>
  <si>
    <t>MONTEREAU, INC</t>
  </si>
  <si>
    <t>365077</t>
  </si>
  <si>
    <t>MONTEREY CARE CENTER</t>
  </si>
  <si>
    <t>555897</t>
  </si>
  <si>
    <t>MONTEREY HEALTHCARE &amp; WELLNESS CENTRE, LP</t>
  </si>
  <si>
    <t>555403</t>
  </si>
  <si>
    <t>MONTEREY PALMS HEALTH CARE CENTER</t>
  </si>
  <si>
    <t>055162</t>
  </si>
  <si>
    <t>MONTEREY PARK CONV HOSP</t>
  </si>
  <si>
    <t>265579</t>
  </si>
  <si>
    <t>MONTEREY PARK REHABILITATION &amp; HEALTH CARE CENTER</t>
  </si>
  <si>
    <t>505503</t>
  </si>
  <si>
    <t>MONTESANO HEALTH - REHAB CENTER</t>
  </si>
  <si>
    <t>375540</t>
  </si>
  <si>
    <t>MONTEVISTA REHABILITATION AND SKILLED CARE</t>
  </si>
  <si>
    <t>115364</t>
  </si>
  <si>
    <t>MONTEZUMA HEALTH AND REHABILITATION</t>
  </si>
  <si>
    <t>165295</t>
  </si>
  <si>
    <t>MONTEZUMA SPECIALTY CARE</t>
  </si>
  <si>
    <t>365327</t>
  </si>
  <si>
    <t>MONTGOMERY CARE CENTER</t>
  </si>
  <si>
    <t>01A208</t>
  </si>
  <si>
    <t>MONTGOMERY CHILDREN'S SPECIALTY CENTER</t>
  </si>
  <si>
    <t>045266</t>
  </si>
  <si>
    <t>MONTGOMERY COUNTY NURSING HOME</t>
  </si>
  <si>
    <t>515152</t>
  </si>
  <si>
    <t>MONTGOMERY GENERAL ELDERLY CARE</t>
  </si>
  <si>
    <t>515081</t>
  </si>
  <si>
    <t>MONTGOMERY GENERAL HOSPITAL</t>
  </si>
  <si>
    <t>145483</t>
  </si>
  <si>
    <t>MONTGOMERY NURSING &amp; REHAB CTR</t>
  </si>
  <si>
    <t>335396</t>
  </si>
  <si>
    <t>MONTGOMERY NURSING AND REHABILITATION CENTER</t>
  </si>
  <si>
    <t>145748</t>
  </si>
  <si>
    <t>MONTGOMERY PLACE</t>
  </si>
  <si>
    <t>175511</t>
  </si>
  <si>
    <t>MONTGOMERY PLACE NURSING CENTER</t>
  </si>
  <si>
    <t>395847</t>
  </si>
  <si>
    <t>MONTGOMERY SUBACUTE AND RESPIRATORY CENTER</t>
  </si>
  <si>
    <t>215272</t>
  </si>
  <si>
    <t>MONTGOMERY VILLAGE  CARE CENTER</t>
  </si>
  <si>
    <t>395796</t>
  </si>
  <si>
    <t>MONTGOMERYVILLE SKILLED NURSING AND REHABILITATI</t>
  </si>
  <si>
    <t>155152</t>
  </si>
  <si>
    <t>MONTICELLO HEALTHCARE</t>
  </si>
  <si>
    <t>265716</t>
  </si>
  <si>
    <t>MONTICELLO HOUSE</t>
  </si>
  <si>
    <t>395974</t>
  </si>
  <si>
    <t>165279</t>
  </si>
  <si>
    <t>MONTICELLO NURSING &amp; REHAB CEN</t>
  </si>
  <si>
    <t>075017</t>
  </si>
  <si>
    <t>MONTOWESE HEALTH &amp; REHABILITATION CENTER</t>
  </si>
  <si>
    <t>165304</t>
  </si>
  <si>
    <t>MONTROSE HEALTH CENTER</t>
  </si>
  <si>
    <t>055135</t>
  </si>
  <si>
    <t>MONTROSE HEALTHCARE CENTER</t>
  </si>
  <si>
    <t>056322</t>
  </si>
  <si>
    <t>MONTROSE SPRINGS SKILLED NURSING &amp; WELLNESS CENTER</t>
  </si>
  <si>
    <t>435102</t>
  </si>
  <si>
    <t>MONUMENT HEALTH STURGIS CARE CENTER</t>
  </si>
  <si>
    <t>285095</t>
  </si>
  <si>
    <t>MONUMENT REHABILITATION AND CARE CENTER</t>
  </si>
  <si>
    <t>455715</t>
  </si>
  <si>
    <t>MONUMENT REHABILITATION AND NURSING CENTER</t>
  </si>
  <si>
    <t>396076</t>
  </si>
  <si>
    <t>MONUMENTALPOSTACUTECARE AT WOODSIDE PARK</t>
  </si>
  <si>
    <t>265110</t>
  </si>
  <si>
    <t>MOORE-FEW CARE CENTER</t>
  </si>
  <si>
    <t>375543</t>
  </si>
  <si>
    <t>MOORELAND HERITAGE MANOR</t>
  </si>
  <si>
    <t>146007</t>
  </si>
  <si>
    <t>MOORINGS OF ARLINGTON HEIGHTS</t>
  </si>
  <si>
    <t>245491</t>
  </si>
  <si>
    <t>MOOSE LAKE VILLAGE</t>
  </si>
  <si>
    <t>106077</t>
  </si>
  <si>
    <t>MOOSEHAVEN</t>
  </si>
  <si>
    <t>676364</t>
  </si>
  <si>
    <t>MORADA TEMPLE</t>
  </si>
  <si>
    <t>055085</t>
  </si>
  <si>
    <t>MORAGA POST ACUTE</t>
  </si>
  <si>
    <t>215240</t>
  </si>
  <si>
    <t>MORAN  NURSING AND REHABILITATION CENTER</t>
  </si>
  <si>
    <t>175224</t>
  </si>
  <si>
    <t>MORAN MANOR</t>
  </si>
  <si>
    <t>395752</t>
  </si>
  <si>
    <t>MORAVIAN HALL SQUARE HEALTH AND WELLNESS CENTER</t>
  </si>
  <si>
    <t>395325</t>
  </si>
  <si>
    <t>MORAVIAN MANOR</t>
  </si>
  <si>
    <t>396096</t>
  </si>
  <si>
    <t>MORAVIAN VILLAGE OF BETHLEHEM</t>
  </si>
  <si>
    <t>415062</t>
  </si>
  <si>
    <t>MORGAN HEALTH CENTER</t>
  </si>
  <si>
    <t>145764</t>
  </si>
  <si>
    <t>MORGAN PARK HEALTHCARE</t>
  </si>
  <si>
    <t>185329</t>
  </si>
  <si>
    <t>MORGANFIELD NURSING AND REHABILITATION CENTER</t>
  </si>
  <si>
    <t>185006</t>
  </si>
  <si>
    <t>MORGANTOWN CARE &amp; REHABILITATION CENTER</t>
  </si>
  <si>
    <t>515049</t>
  </si>
  <si>
    <t>MORGANTOWN HEALTH AND REHABILITATION, LLC</t>
  </si>
  <si>
    <t>15E683</t>
  </si>
  <si>
    <t>MORGANTOWN HEALTH CARE</t>
  </si>
  <si>
    <t>515058</t>
  </si>
  <si>
    <t>MORGANTOWN HEALTHCARE CENTER</t>
  </si>
  <si>
    <t>155675</t>
  </si>
  <si>
    <t>MORNING BREEZE RETIREMENT COMMUNITY AND HEALTHCARE</t>
  </si>
  <si>
    <t>535050</t>
  </si>
  <si>
    <t>MORNING STAR CARE CENTER</t>
  </si>
  <si>
    <t>056338</t>
  </si>
  <si>
    <t>MORNING STAR POST ACUTE</t>
  </si>
  <si>
    <t>165331</t>
  </si>
  <si>
    <t>MORNING SUN CARE CENTER</t>
  </si>
  <si>
    <t>265813</t>
  </si>
  <si>
    <t>MORNINGSIDE CENTER</t>
  </si>
  <si>
    <t>525607</t>
  </si>
  <si>
    <t>MORNINGSIDE HEALTH SERVICES</t>
  </si>
  <si>
    <t>455523</t>
  </si>
  <si>
    <t>MORNINGSIDE MANOR</t>
  </si>
  <si>
    <t>335484</t>
  </si>
  <si>
    <t>MORNINGSIDE NURSING AND REHABILITATION CENTER</t>
  </si>
  <si>
    <t>335489</t>
  </si>
  <si>
    <t>MORNINGSTAR RESIDENTIAL CARE CENTER</t>
  </si>
  <si>
    <t>425111</t>
  </si>
  <si>
    <t>MORRELL NURSING CENTER</t>
  </si>
  <si>
    <t>366233</t>
  </si>
  <si>
    <t>MORRIS NURSING HOME</t>
  </si>
  <si>
    <t>335347</t>
  </si>
  <si>
    <t>MORRIS PARK REHABILITATION AND NURSING CENTER</t>
  </si>
  <si>
    <t>315303</t>
  </si>
  <si>
    <t>MORRIS VIEW HEALTHCARE CENTER</t>
  </si>
  <si>
    <t>305094</t>
  </si>
  <si>
    <t>MORRISON NURSING HOME</t>
  </si>
  <si>
    <t>155769</t>
  </si>
  <si>
    <t>MORRISON WOODS HEALTH CAMPUS</t>
  </si>
  <si>
    <t>395563</t>
  </si>
  <si>
    <t>MORRISONS COVE HOME</t>
  </si>
  <si>
    <t>155691</t>
  </si>
  <si>
    <t>MORRISTOWN MANOR</t>
  </si>
  <si>
    <t>315157</t>
  </si>
  <si>
    <t>MORRISTOWN POST ACUTE REHAB AND NURSING CENTER</t>
  </si>
  <si>
    <t>365835</t>
  </si>
  <si>
    <t>MORROW MANOR NURSING CENTER</t>
  </si>
  <si>
    <t>525662</t>
  </si>
  <si>
    <t>MORROW MEMORIAL HOME</t>
  </si>
  <si>
    <t>555611</t>
  </si>
  <si>
    <t>MORTON BAKAR CENTER</t>
  </si>
  <si>
    <t>105128</t>
  </si>
  <si>
    <t>MORTON PLANT REHABILITATION CENTER</t>
  </si>
  <si>
    <t>335030</t>
  </si>
  <si>
    <t>MOSHOLU PARKWAY NURSING &amp; REHABILITATION CENTER</t>
  </si>
  <si>
    <t>395105</t>
  </si>
  <si>
    <t>MOSSER NURSING HOME</t>
  </si>
  <si>
    <t>365436</t>
  </si>
  <si>
    <t>MOTHER ANGELINE MCCRORY MANOR</t>
  </si>
  <si>
    <t>285254</t>
  </si>
  <si>
    <t>MOTHER HULL HOME</t>
  </si>
  <si>
    <t>245339</t>
  </si>
  <si>
    <t>MOTHER OF MERCY SENIOR LIVING</t>
  </si>
  <si>
    <t>055034</t>
  </si>
  <si>
    <t>MOTION PICTURE AND T.V. HOSP D/P SNF</t>
  </si>
  <si>
    <t>105548</t>
  </si>
  <si>
    <t>MOULTRIE CREEK NURSING AND REHAB CENTER</t>
  </si>
  <si>
    <t>175553</t>
  </si>
  <si>
    <t>MOUNDRIDGE MANOR</t>
  </si>
  <si>
    <t>515067</t>
  </si>
  <si>
    <t>MOUNDSVILLE HEALTHCARE CENTER</t>
  </si>
  <si>
    <t>015187</t>
  </si>
  <si>
    <t>MOUNDVILLE HEALTH AND REHABILITATION, LLC</t>
  </si>
  <si>
    <t>275044</t>
  </si>
  <si>
    <t>MOUNT ASCENSION TRANSITIONAL CARE OF CASCADIA</t>
  </si>
  <si>
    <t>165224</t>
  </si>
  <si>
    <t>MOUNT AYR HEALTH CARE CENTER</t>
  </si>
  <si>
    <t>165792</t>
  </si>
  <si>
    <t>MOUNT CARMEL BLUFFS</t>
  </si>
  <si>
    <t>225581</t>
  </si>
  <si>
    <t>MOUNT CARMEL CARE CENTER</t>
  </si>
  <si>
    <t>305067</t>
  </si>
  <si>
    <t>MOUNT CARMEL REHABILITATION AND NURSING CENTER</t>
  </si>
  <si>
    <t>265783</t>
  </si>
  <si>
    <t>MOUNT CARMEL SENIOR LIVING - ST CHARLES, LLC</t>
  </si>
  <si>
    <t>395589</t>
  </si>
  <si>
    <t>MOUNT CARMEL SENIOR LIVING COMMUNITY</t>
  </si>
  <si>
    <t>315128</t>
  </si>
  <si>
    <t>MOUNT HOLLY REHABILITATION &amp; HEALTHCARE CENTER</t>
  </si>
  <si>
    <t>555134</t>
  </si>
  <si>
    <t>MOUNT MIGUEL COVENANT VILLAGE</t>
  </si>
  <si>
    <t>366223</t>
  </si>
  <si>
    <t>MOUNT NOTRE DAME HEALTH CENTER</t>
  </si>
  <si>
    <t>345126</t>
  </si>
  <si>
    <t>MOUNT OLIVE CENTER</t>
  </si>
  <si>
    <t>245071</t>
  </si>
  <si>
    <t>MOUNT OLIVET CAREVIEW HOME</t>
  </si>
  <si>
    <t>24E102</t>
  </si>
  <si>
    <t>MOUNT OLIVET HOME</t>
  </si>
  <si>
    <t>365487</t>
  </si>
  <si>
    <t>MOUNT SAINT JOSEPH REHAB CENTER</t>
  </si>
  <si>
    <t>055016</t>
  </si>
  <si>
    <t>MOUNT SAN ANTONIO GARDENS</t>
  </si>
  <si>
    <t>335871</t>
  </si>
  <si>
    <t>MOUNT SINAI SOUTH NASSAU T C U</t>
  </si>
  <si>
    <t>065325</t>
  </si>
  <si>
    <t>MOUNT ST FRANCIS NURSING CENTER</t>
  </si>
  <si>
    <t>175561</t>
  </si>
  <si>
    <t>MOUNT ST MARY</t>
  </si>
  <si>
    <t>415085</t>
  </si>
  <si>
    <t>MOUNT ST RITA HEALTH CENTRE</t>
  </si>
  <si>
    <t>145820</t>
  </si>
  <si>
    <t>MOUNT STERLING HEALTH AND REHAB CENTER</t>
  </si>
  <si>
    <t>145685</t>
  </si>
  <si>
    <t>MOUNT VERNON COUNTRYSIDE MANOR</t>
  </si>
  <si>
    <t>14E812</t>
  </si>
  <si>
    <t>MOUNT VERNON HEALTH CARE CENTER</t>
  </si>
  <si>
    <t>495211</t>
  </si>
  <si>
    <t>MOUNT VERNON HEALTHCARE CENTER</t>
  </si>
  <si>
    <t>155342</t>
  </si>
  <si>
    <t>MOUNT VERNON NURSING AND REHABILITATION</t>
  </si>
  <si>
    <t>365423</t>
  </si>
  <si>
    <t>MOUNT WASHINGTON CARE CENTER</t>
  </si>
  <si>
    <t>445214</t>
  </si>
  <si>
    <t>MOUNTAIN CITY CARE &amp; REHABILITATION CENTER</t>
  </si>
  <si>
    <t>395582</t>
  </si>
  <si>
    <t>MOUNTAIN CITY NURSING &amp; REHABILITATION CENTER</t>
  </si>
  <si>
    <t>395331</t>
  </si>
  <si>
    <t>MOUNTAIN LAUREL HEALTHCARE AND REHABILITATION CTR</t>
  </si>
  <si>
    <t>495417</t>
  </si>
  <si>
    <t>MOUNTAIN LAUREL REHABILITATION AND NURSING</t>
  </si>
  <si>
    <t>185414</t>
  </si>
  <si>
    <t>MOUNTAIN MANOR OF PAINTSVILLE</t>
  </si>
  <si>
    <t>555889</t>
  </si>
  <si>
    <t>MOUNTAIN MANOR SENIOR RESIDENCE</t>
  </si>
  <si>
    <t>045369</t>
  </si>
  <si>
    <t>MOUNTAIN MEADOWS HEALTH AND REHABILITATION</t>
  </si>
  <si>
    <t>305075</t>
  </si>
  <si>
    <t>MOUNTAIN RIDGE CENTER, GENESIS HEALTHCARE</t>
  </si>
  <si>
    <t>345048</t>
  </si>
  <si>
    <t>MOUNTAIN RIDGE HEALTH AND REHAB</t>
  </si>
  <si>
    <t>395542</t>
  </si>
  <si>
    <t>MOUNTAIN TOP REHABILITATION &amp; HEALTHCARE  CENTER</t>
  </si>
  <si>
    <t>135065</t>
  </si>
  <si>
    <t>MOUNTAIN VALLEY OF CASCADIA</t>
  </si>
  <si>
    <t>395881</t>
  </si>
  <si>
    <t>MOUNTAIN VIEW CARE AND REHABILITATION CENTER</t>
  </si>
  <si>
    <t>035232</t>
  </si>
  <si>
    <t>MOUNTAIN VIEW CARE CENTER</t>
  </si>
  <si>
    <t>295080</t>
  </si>
  <si>
    <t>515065</t>
  </si>
  <si>
    <t>475012</t>
  </si>
  <si>
    <t>MOUNTAIN VIEW CENTER GENESIS HEALTHCARE</t>
  </si>
  <si>
    <t>305087</t>
  </si>
  <si>
    <t>MOUNTAIN VIEW COMMUNITY</t>
  </si>
  <si>
    <t>056333</t>
  </si>
  <si>
    <t>MOUNTAIN VIEW CONV HOSP</t>
  </si>
  <si>
    <t>455471</t>
  </si>
  <si>
    <t>MOUNTAIN VIEW HEALTH &amp; REHABILITATION</t>
  </si>
  <si>
    <t>295079</t>
  </si>
  <si>
    <t>MOUNTAIN VIEW HEALTH &amp; REHABILITATION CENTER</t>
  </si>
  <si>
    <t>115688</t>
  </si>
  <si>
    <t>MOUNTAIN VIEW HEALTH CARE</t>
  </si>
  <si>
    <t>465086</t>
  </si>
  <si>
    <t>MOUNTAIN VIEW HEALTH SERVICES</t>
  </si>
  <si>
    <t>265412</t>
  </si>
  <si>
    <t>MOUNTAIN VIEW HEALTHCARE</t>
  </si>
  <si>
    <t>055316</t>
  </si>
  <si>
    <t>MOUNTAIN VIEW HEALTHCARE CENTER</t>
  </si>
  <si>
    <t>035114</t>
  </si>
  <si>
    <t>MOUNTAIN VIEW MANOR</t>
  </si>
  <si>
    <t>345193</t>
  </si>
  <si>
    <t>MOUNTAIN VIEW MANOR NURSING CE</t>
  </si>
  <si>
    <t>185243</t>
  </si>
  <si>
    <t>MOUNTAIN VIEW NURSING AND REHABILITATION CENTER</t>
  </si>
  <si>
    <t>49E050</t>
  </si>
  <si>
    <t>MOUNTAIN VIEW NURSING HOME</t>
  </si>
  <si>
    <t>275084</t>
  </si>
  <si>
    <t>MOUNTAIN VIEW OF CASCADIA</t>
  </si>
  <si>
    <t>065147</t>
  </si>
  <si>
    <t>MOUNTAIN VIEW POST ACUTE</t>
  </si>
  <si>
    <t>555162</t>
  </si>
  <si>
    <t>505407</t>
  </si>
  <si>
    <t>MOUNTAIN VIEW REHABILITATION AND CARE CENTER</t>
  </si>
  <si>
    <t>535058</t>
  </si>
  <si>
    <t>MOUNTAIN VIEW SKILLED NURSING COMMUNITY AT WLRC</t>
  </si>
  <si>
    <t>395045</t>
  </si>
  <si>
    <t>MOUNTAIN VIEW, A NURSING AND REHABILITATION CENTE</t>
  </si>
  <si>
    <t>675768</t>
  </si>
  <si>
    <t>MOUNTAIN VILLA NURSING CENTER</t>
  </si>
  <si>
    <t>065015</t>
  </si>
  <si>
    <t>MOUNTAIN VISTA HEALTH CENTER</t>
  </si>
  <si>
    <t>345196</t>
  </si>
  <si>
    <t>MOUNTAIN VISTA HEALTH PARK</t>
  </si>
  <si>
    <t>555467</t>
  </si>
  <si>
    <t>MOUNTAINS COMMUNITY HOSP DPSNF</t>
  </si>
  <si>
    <t>335339</t>
  </si>
  <si>
    <t>MOUNTAINSIDE RESIDENTIAL CARE CENTER</t>
  </si>
  <si>
    <t>315259</t>
  </si>
  <si>
    <t>MOUNTAINSIDE SKILLED NURSING AND REHAB</t>
  </si>
  <si>
    <t>425027</t>
  </si>
  <si>
    <t>MOUNTAINVIEW NURSING HOME</t>
  </si>
  <si>
    <t>355044</t>
  </si>
  <si>
    <t>MOUNTRAIL BETHEL HOME</t>
  </si>
  <si>
    <t>146162</t>
  </si>
  <si>
    <t>MOWEAQUA REHAB &amp; HCC</t>
  </si>
  <si>
    <t>075353</t>
  </si>
  <si>
    <t>MOZAIC SENIOR LIFE</t>
  </si>
  <si>
    <t>675964</t>
  </si>
  <si>
    <t>MRC CREEKSIDE</t>
  </si>
  <si>
    <t>676400</t>
  </si>
  <si>
    <t>MRC THE CROSSINGS</t>
  </si>
  <si>
    <t>255110</t>
  </si>
  <si>
    <t>MS CARE CENTER OF ALCORN COUNTY, INC-SNF</t>
  </si>
  <si>
    <t>255251</t>
  </si>
  <si>
    <t>MS CARE CENTER OF DEKALB</t>
  </si>
  <si>
    <t>255252</t>
  </si>
  <si>
    <t>MS CARE CENTER OF GREENVILLE</t>
  </si>
  <si>
    <t>255250</t>
  </si>
  <si>
    <t>MS CARE CENTER OF MORTON</t>
  </si>
  <si>
    <t>255342</t>
  </si>
  <si>
    <t>MS CARE CENTER OF RALEIGH</t>
  </si>
  <si>
    <t>465165</t>
  </si>
  <si>
    <t>MSM BRIGHAM CITY LLC</t>
  </si>
  <si>
    <t>365293</t>
  </si>
  <si>
    <t>MT AIRY GARDENS REHABILITATION AND NURSING CENTER</t>
  </si>
  <si>
    <t>366071</t>
  </si>
  <si>
    <t>MT ALVERNA HOME INC</t>
  </si>
  <si>
    <t>505376</t>
  </si>
  <si>
    <t>MT BAKER CARE CENTER</t>
  </si>
  <si>
    <t>285216</t>
  </si>
  <si>
    <t>MT CARMEL HOME- KEENS MEMORIAL</t>
  </si>
  <si>
    <t>225306</t>
  </si>
  <si>
    <t>MT GREYLOCK EXTENDED CARE FACILITY</t>
  </si>
  <si>
    <t>366025</t>
  </si>
  <si>
    <t>MT HEALTHY CHRISTIAN HOME</t>
  </si>
  <si>
    <t>396119</t>
  </si>
  <si>
    <t>MT HOPE NAZARENE RETIREMENT COMMUNITY</t>
  </si>
  <si>
    <t>395434</t>
  </si>
  <si>
    <t>MT LEBANON REHABILITATION AND WELLNESS CENTER</t>
  </si>
  <si>
    <t>395629</t>
  </si>
  <si>
    <t>MT MACRINA MANOR</t>
  </si>
  <si>
    <t>465069</t>
  </si>
  <si>
    <t>MT OGDEN HEALTH AND REHABILITATION CENTER</t>
  </si>
  <si>
    <t>465006</t>
  </si>
  <si>
    <t>MT OLYMPUS REHABILITATION CENTER</t>
  </si>
  <si>
    <t>445374</t>
  </si>
  <si>
    <t>MT PLEASANT HEALTHCARE AND REHABILITATION</t>
  </si>
  <si>
    <t>265452</t>
  </si>
  <si>
    <t>MT VERNON NURSING</t>
  </si>
  <si>
    <t>145546</t>
  </si>
  <si>
    <t>MT ZION HEALTH &amp; REHAB CENTER</t>
  </si>
  <si>
    <t>495426</t>
  </si>
  <si>
    <t>MULBERRY CREEK NURSING &amp; REHAB CENTER</t>
  </si>
  <si>
    <t>155600</t>
  </si>
  <si>
    <t>MULBERRY HEALTH &amp; REHABILITATION CENTER</t>
  </si>
  <si>
    <t>395618</t>
  </si>
  <si>
    <t>MULBERRY HEALTHCARE AND REHABILITATION CENT</t>
  </si>
  <si>
    <t>455744</t>
  </si>
  <si>
    <t>MULBERRY MANOR</t>
  </si>
  <si>
    <t>525209</t>
  </si>
  <si>
    <t>MULDER HEALTH CARE FACILITY</t>
  </si>
  <si>
    <t>675439</t>
  </si>
  <si>
    <t>MULLICAN CARE CENTER</t>
  </si>
  <si>
    <t>395571</t>
  </si>
  <si>
    <t>MUNCY PLACE</t>
  </si>
  <si>
    <t>675061</t>
  </si>
  <si>
    <t>MUNDAY NURSING CENTER</t>
  </si>
  <si>
    <t>235201</t>
  </si>
  <si>
    <t>MUNSON HEALTHCARE CRAWFORD CONTINUING CARE CENTER</t>
  </si>
  <si>
    <t>235006</t>
  </si>
  <si>
    <t>MUNSON HEALTHCARE OTSEGO MEMORIAL HOSPITAL LTCU</t>
  </si>
  <si>
    <t>155131</t>
  </si>
  <si>
    <t>MUNSTER MED-INN</t>
  </si>
  <si>
    <t>045415</t>
  </si>
  <si>
    <t>MURFREESBORO REHAB AND NURSING, INC</t>
  </si>
  <si>
    <t>345190</t>
  </si>
  <si>
    <t>MURPHY REHABILITATION &amp; NURSING</t>
  </si>
  <si>
    <t>555747</t>
  </si>
  <si>
    <t>MURRIETA HEALTH AND REHABILITATION CENTER</t>
  </si>
  <si>
    <t>395295</t>
  </si>
  <si>
    <t>MURRYSVILLE REHABILITATION AND WELLNESS CENTER</t>
  </si>
  <si>
    <t>425061</t>
  </si>
  <si>
    <t>MUSC HEALTH CHESTER NURSING CENTER</t>
  </si>
  <si>
    <t>425312</t>
  </si>
  <si>
    <t>MUSC HEALTH MULLINS NURSING HOME</t>
  </si>
  <si>
    <t>115351</t>
  </si>
  <si>
    <t>MUSCOGEE MANOR &amp; REHABILITATION CTR</t>
  </si>
  <si>
    <t>525686</t>
  </si>
  <si>
    <t>MUSKEGO HEALTH AND REHABILITATION CENTER</t>
  </si>
  <si>
    <t>365461</t>
  </si>
  <si>
    <t>MUSKINGUM SKILLED NURSING &amp; REHABILITATION</t>
  </si>
  <si>
    <t>375376</t>
  </si>
  <si>
    <t>MUSKOGEE NURSING CENTER</t>
  </si>
  <si>
    <t>335801</t>
  </si>
  <si>
    <t>MVHS REHABILITATION AND NURSING CENTER</t>
  </si>
  <si>
    <t>26E084</t>
  </si>
  <si>
    <t>MYERS NURSING &amp; CONVALESCENT CENTER</t>
  </si>
  <si>
    <t>235381</t>
  </si>
  <si>
    <t>MYMICHIGAN MEDICAL CENTER-SAULT</t>
  </si>
  <si>
    <t>425070</t>
  </si>
  <si>
    <t>MYRTLE BEACH MANOR</t>
  </si>
  <si>
    <t>385254</t>
  </si>
  <si>
    <t>MYRTLE POINT REHABILITATION &amp; CARE</t>
  </si>
  <si>
    <t>255272</t>
  </si>
  <si>
    <t>MYRTLES NURSING CENTER, LLC</t>
  </si>
  <si>
    <t>075271</t>
  </si>
  <si>
    <t>MYSTIC HEALTHCARE &amp; REHABILITATION CENTER, LLC</t>
  </si>
  <si>
    <t>315456</t>
  </si>
  <si>
    <t>MYSTIC MEADOWS REHABILITATION AND NURSING CENTER</t>
  </si>
  <si>
    <t>676012</t>
  </si>
  <si>
    <t>MYSTIC PARK NURSING &amp; REHABILITATION CENTER</t>
  </si>
  <si>
    <t>315419</t>
  </si>
  <si>
    <t>N J EASTERN STAR HOME</t>
  </si>
  <si>
    <t>315346</t>
  </si>
  <si>
    <t>N J VETERANS MEM HOME PARAMUS</t>
  </si>
  <si>
    <t>335097</t>
  </si>
  <si>
    <t>N Y S VETERANS HOME</t>
  </si>
  <si>
    <t>335770</t>
  </si>
  <si>
    <t>N Y S VETERANS HOME IN N Y C</t>
  </si>
  <si>
    <t>395952</t>
  </si>
  <si>
    <t>NAAMANS CREEK COUNTRY MANOR</t>
  </si>
  <si>
    <t>115686</t>
  </si>
  <si>
    <t>NANCY HART OPERATION LLC</t>
  </si>
  <si>
    <t>495247</t>
  </si>
  <si>
    <t>NANS POINTE REHABILITATION AND NURSING</t>
  </si>
  <si>
    <t>195420</t>
  </si>
  <si>
    <t>NAOMI HEIGHTS NURSING &amp; REHABILITATION CENTER</t>
  </si>
  <si>
    <t>056153</t>
  </si>
  <si>
    <t>NAPA POST ACUTE</t>
  </si>
  <si>
    <t>555161</t>
  </si>
  <si>
    <t>NAPA VALLEY CARE CENTER</t>
  </si>
  <si>
    <t>105439</t>
  </si>
  <si>
    <t>NAPLES HEALTH AND REHABILITATION CENTER</t>
  </si>
  <si>
    <t>205118</t>
  </si>
  <si>
    <t>NARRAGUAGUS BAY HEALTH CARE FACILITY</t>
  </si>
  <si>
    <t>445512</t>
  </si>
  <si>
    <t>NASHVILLE CENTER FOR REHABILITATION AND HEALING LL</t>
  </si>
  <si>
    <t>045342</t>
  </si>
  <si>
    <t>NASHVILLE NURSING AND REHAB SERVICES OF ARKANSAS</t>
  </si>
  <si>
    <t>335787</t>
  </si>
  <si>
    <t>NASSAU REHABILITATION &amp; NURSING CENTER</t>
  </si>
  <si>
    <t>495277</t>
  </si>
  <si>
    <t>NASSAWADOX REHABILITATION AND NURSING</t>
  </si>
  <si>
    <t>255226</t>
  </si>
  <si>
    <t>NATCHEZ REHABILITATION AND HEALTHCARE CENTER</t>
  </si>
  <si>
    <t>195405</t>
  </si>
  <si>
    <t>NATCHITOCHES COMMUNITY CARE CENTER</t>
  </si>
  <si>
    <t>195293</t>
  </si>
  <si>
    <t>NATCHITOCHES NURSING AND REHABILITATION CENTER,LLC</t>
  </si>
  <si>
    <t>335351</t>
  </si>
  <si>
    <t>NATHAN LITTAUER HOSPITAL NURSING HOME</t>
  </si>
  <si>
    <t>265558</t>
  </si>
  <si>
    <t>NATHAN RICHARD HEALTH CARE CENTER</t>
  </si>
  <si>
    <t>075117</t>
  </si>
  <si>
    <t>NATHANIEL WITHERELL, THE</t>
  </si>
  <si>
    <t>365742</t>
  </si>
  <si>
    <t>NATIONAL CHURCH RESIDENCES BRISTOL VILLAGE</t>
  </si>
  <si>
    <t>366338</t>
  </si>
  <si>
    <t>NATIONAL CHURCH RESIDENCES CHILLICOTHE</t>
  </si>
  <si>
    <t>146021</t>
  </si>
  <si>
    <t>NATURE TRAIL HEALTH AND REHAB</t>
  </si>
  <si>
    <t>675399</t>
  </si>
  <si>
    <t>NAVASOTA NURSING &amp; REHABILITATION</t>
  </si>
  <si>
    <t>525681</t>
  </si>
  <si>
    <t>NAZARETH HEALTH AND REHAB CENTER</t>
  </si>
  <si>
    <t>185138</t>
  </si>
  <si>
    <t>NAZARETH HOME</t>
  </si>
  <si>
    <t>185442</t>
  </si>
  <si>
    <t>NAZARETH HOME CLIFTON</t>
  </si>
  <si>
    <t>675723</t>
  </si>
  <si>
    <t>NAZARETH LIVING CARE CENTER</t>
  </si>
  <si>
    <t>265636</t>
  </si>
  <si>
    <t>NAZARETH LIVING CENTER</t>
  </si>
  <si>
    <t>345531</t>
  </si>
  <si>
    <t>NC STATE VETERANS HOME - SALISBURY</t>
  </si>
  <si>
    <t>345558</t>
  </si>
  <si>
    <t>NC STATE VETERANS HOME-BLACK MOUNTAIN</t>
  </si>
  <si>
    <t>345560</t>
  </si>
  <si>
    <t>NC STATE VETERANS HOME-KINSTON</t>
  </si>
  <si>
    <t>395205</t>
  </si>
  <si>
    <t>NEFFSVILLE NURSING AND REHABILITATION</t>
  </si>
  <si>
    <t>385244</t>
  </si>
  <si>
    <t>NEHALEM VALLEY CARE CENTER</t>
  </si>
  <si>
    <t>265799</t>
  </si>
  <si>
    <t>NEIGHBORHOODS AT QUAIL CREEK, THE</t>
  </si>
  <si>
    <t>265840</t>
  </si>
  <si>
    <t>NEIGHBORHOODS REHAB &amp; SKILLED NURSING BY TIGERPLAC</t>
  </si>
  <si>
    <t>525433</t>
  </si>
  <si>
    <t>NEIGHBORS - CENTRAL NEIGHBORHOOD (THE)</t>
  </si>
  <si>
    <t>525713</t>
  </si>
  <si>
    <t>NEIGHBORS - EAST NEIGHBORHOOD (THE)</t>
  </si>
  <si>
    <t>525714</t>
  </si>
  <si>
    <t>NEIGHBORS - WEST NEIGHBORHOOD (THE)</t>
  </si>
  <si>
    <t>245039</t>
  </si>
  <si>
    <t>NEILSON PLACE</t>
  </si>
  <si>
    <t>515196</t>
  </si>
  <si>
    <t>NELLA'S AT AUTUMN LAKE HEALTHCARE</t>
  </si>
  <si>
    <t>355052</t>
  </si>
  <si>
    <t>NELSON COUNTY HEALTH SYSTEM CARE CENTER</t>
  </si>
  <si>
    <t>225622</t>
  </si>
  <si>
    <t>NEMASKET HEALTHCARE CENTER</t>
  </si>
  <si>
    <t>175317</t>
  </si>
  <si>
    <t>NEODESHA CARE AND REHAB</t>
  </si>
  <si>
    <t>675641</t>
  </si>
  <si>
    <t>NESBIT LIVING &amp; RECOVERY CENTER</t>
  </si>
  <si>
    <t>395010</t>
  </si>
  <si>
    <t>NESHAMINY MANOR HOME</t>
  </si>
  <si>
    <t>255137</t>
  </si>
  <si>
    <t>NESHOBA COUNTY NURSING HOME</t>
  </si>
  <si>
    <t>17E625</t>
  </si>
  <si>
    <t>NESS COUNTY HOSPITAL LTCU DBA CEDAR VILLAGE</t>
  </si>
  <si>
    <t>465179</t>
  </si>
  <si>
    <t>NEURORESTORATIVE</t>
  </si>
  <si>
    <t>295084</t>
  </si>
  <si>
    <t>NEURORESTORATIVE 4 KIDS</t>
  </si>
  <si>
    <t>295091</t>
  </si>
  <si>
    <t>NEURORESTORATIVE 4KIDS -BUFFALO</t>
  </si>
  <si>
    <t>065402</t>
  </si>
  <si>
    <t>NEURORESTORATIVE COLORADO</t>
  </si>
  <si>
    <t>295081</t>
  </si>
  <si>
    <t>NEVADA STATE VETERANS HOME - BOULDER CITY</t>
  </si>
  <si>
    <t>225378</t>
  </si>
  <si>
    <t>NEVILLE CENTER AT FRESH POND FOR NURSING &amp; REHAB</t>
  </si>
  <si>
    <t>225409</t>
  </si>
  <si>
    <t>NEVINS NURSING &amp; REHABILITATION CENTER</t>
  </si>
  <si>
    <t>366155</t>
  </si>
  <si>
    <t>NEW ALBANY CARE CENTER</t>
  </si>
  <si>
    <t>255268</t>
  </si>
  <si>
    <t>NEW ALBANY HEALTH &amp; REHAB CENTER</t>
  </si>
  <si>
    <t>225481</t>
  </si>
  <si>
    <t>NEW BEDFORD JEWISH CONVALESCENT HOME, INC</t>
  </si>
  <si>
    <t>555758</t>
  </si>
  <si>
    <t>NEW BETHANY SKILLED NURSING</t>
  </si>
  <si>
    <t>245421</t>
  </si>
  <si>
    <t>NEW BRIGHTON CARE CENTER</t>
  </si>
  <si>
    <t>335131</t>
  </si>
  <si>
    <t>NEW CARLTON REHAB AND NURSING CENTER, L L C</t>
  </si>
  <si>
    <t>085039</t>
  </si>
  <si>
    <t>NEW CASTLE HEALTH AND REHABILITATION CENTER</t>
  </si>
  <si>
    <t>185362</t>
  </si>
  <si>
    <t>NEW CASTLE NURSING &amp; REHAB</t>
  </si>
  <si>
    <t>315393</t>
  </si>
  <si>
    <t>NEW COMMUNITY EXTENDED CARE FACILITY</t>
  </si>
  <si>
    <t>365990</t>
  </si>
  <si>
    <t>NEW DAWN REHABILITATION AND HEALTHCARE CENTER</t>
  </si>
  <si>
    <t>335517</t>
  </si>
  <si>
    <t>NEW EAST SIDE NURSING HOME</t>
  </si>
  <si>
    <t>395075</t>
  </si>
  <si>
    <t>NEW EASTWOOD HEALTHCARE AND REHABILITATION CENTER</t>
  </si>
  <si>
    <t>225768</t>
  </si>
  <si>
    <t>NEW ENGLAND HOMES FOR THE DEAF, INC</t>
  </si>
  <si>
    <t>225785</t>
  </si>
  <si>
    <t>NEW ENGLAND PEDIATRIC CARE</t>
  </si>
  <si>
    <t>225784</t>
  </si>
  <si>
    <t>NEW ENGLAND SINAI HOSPITAL TRANSITIONAL CARE UNIT</t>
  </si>
  <si>
    <t>525630</t>
  </si>
  <si>
    <t>NEW GLARUS HOME</t>
  </si>
  <si>
    <t>335299</t>
  </si>
  <si>
    <t>NEW GLEN OAKS NURSING HOME, INC</t>
  </si>
  <si>
    <t>335461</t>
  </si>
  <si>
    <t>NEW GOUVERNEUR HOSPITAL S N F</t>
  </si>
  <si>
    <t>165297</t>
  </si>
  <si>
    <t>NEW HAMPTON NURSING &amp; REHAB CE</t>
  </si>
  <si>
    <t>265415</t>
  </si>
  <si>
    <t>NEW HAVEN CARE CENTER</t>
  </si>
  <si>
    <t>075397</t>
  </si>
  <si>
    <t>NEW HAVEN CENTER FOR NURSING &amp; REHABILITATION LLC</t>
  </si>
  <si>
    <t>675943</t>
  </si>
  <si>
    <t>NEW HOPE MANOR</t>
  </si>
  <si>
    <t>375384</t>
  </si>
  <si>
    <t>NEW HOPE RETIREMENT &amp; CARE CENTER</t>
  </si>
  <si>
    <t>535030</t>
  </si>
  <si>
    <t>NEW HORIZONS CARE CENTER</t>
  </si>
  <si>
    <t>115099</t>
  </si>
  <si>
    <t>NEW HORIZONS HABERSHAM</t>
  </si>
  <si>
    <t>115487</t>
  </si>
  <si>
    <t>NEW HORIZONS LIMESTONE</t>
  </si>
  <si>
    <t>195328</t>
  </si>
  <si>
    <t>NEW IBERIA MANOR NORTH</t>
  </si>
  <si>
    <t>195326</t>
  </si>
  <si>
    <t>NEW IBERIA MANOR SOUTH</t>
  </si>
  <si>
    <t>315459</t>
  </si>
  <si>
    <t>NEW JERSEY VETERANS MEMORIAL HOME MENLO</t>
  </si>
  <si>
    <t>315496</t>
  </si>
  <si>
    <t>NEW JERSEY VETERANS MEMORIAL VINELAND</t>
  </si>
  <si>
    <t>365897</t>
  </si>
  <si>
    <t>NEW LEBANON REHABILITATION AND HEALTHCARE CENTER</t>
  </si>
  <si>
    <t>365578</t>
  </si>
  <si>
    <t>NEW LEXINGTON HEALTHCARE AND REHABILITATION CENTER</t>
  </si>
  <si>
    <t>165404</t>
  </si>
  <si>
    <t>NEW LONDON SPECIALTY CARE</t>
  </si>
  <si>
    <t>075158</t>
  </si>
  <si>
    <t>NEW LONDON SUB-ACUTE AND NURSING</t>
  </si>
  <si>
    <t>265209</t>
  </si>
  <si>
    <t>NEW MADRID LIVING CENTER</t>
  </si>
  <si>
    <t>265308</t>
  </si>
  <si>
    <t>NEW MARK CARE CENTER</t>
  </si>
  <si>
    <t>515074</t>
  </si>
  <si>
    <t>NEW MARTINSVILLE HEALTH &amp; REHAB</t>
  </si>
  <si>
    <t>325092</t>
  </si>
  <si>
    <t>NEW MEXICO STATE VETERANS HOME</t>
  </si>
  <si>
    <t>555286</t>
  </si>
  <si>
    <t>NEW ORANGE HILLS</t>
  </si>
  <si>
    <t>335188</t>
  </si>
  <si>
    <t>NEW PALTZ CENTER FOR REHABILITATION AND NURSING</t>
  </si>
  <si>
    <t>245316</t>
  </si>
  <si>
    <t>NEW RICHLAND CARE CENTER</t>
  </si>
  <si>
    <t>335096</t>
  </si>
  <si>
    <t>NEW RIVERDALE REHAB AND NURSING</t>
  </si>
  <si>
    <t>335372</t>
  </si>
  <si>
    <t>NEW VANDERBILT REHABILITATION AND CARE CENTER, INC</t>
  </si>
  <si>
    <t>315458</t>
  </si>
  <si>
    <t>NEW VISTA NURSING &amp; REHABILITATION CTR</t>
  </si>
  <si>
    <t>056031</t>
  </si>
  <si>
    <t>NEW VISTA NURSING AND REHABILITATION CENTER</t>
  </si>
  <si>
    <t>055473</t>
  </si>
  <si>
    <t>NEW VISTA POST-ACUTE CARE CENTER</t>
  </si>
  <si>
    <t>335838</t>
  </si>
  <si>
    <t>NEW YORK CENTER FOR REHABILITATION &amp; NURSING</t>
  </si>
  <si>
    <t>335560</t>
  </si>
  <si>
    <t>NEW YORK CONGREGATIONAL NURSING CENTER</t>
  </si>
  <si>
    <t>335832</t>
  </si>
  <si>
    <t>NEW YORK STATE VETERANS HOME AT MONTROSE</t>
  </si>
  <si>
    <t>165465</t>
  </si>
  <si>
    <t>NEWALDAYA LIFESCAPES</t>
  </si>
  <si>
    <t>08A020</t>
  </si>
  <si>
    <t>NEWARK MANOR NURSING HOME</t>
  </si>
  <si>
    <t>335219</t>
  </si>
  <si>
    <t>NEWARK MANOR NURSING HOME INC</t>
  </si>
  <si>
    <t>235076</t>
  </si>
  <si>
    <t>NEWAYGO CO MEDICAL CARE FACILI</t>
  </si>
  <si>
    <t>225774</t>
  </si>
  <si>
    <t>NEWBRIDGE ON THE CHARLES SKILLED NURSING FACILITY</t>
  </si>
  <si>
    <t>155354</t>
  </si>
  <si>
    <t>NEWBURGH HEALTH CARE</t>
  </si>
  <si>
    <t>525489</t>
  </si>
  <si>
    <t>NEWCARE</t>
  </si>
  <si>
    <t>525668</t>
  </si>
  <si>
    <t>NEWCASTLE PLACE</t>
  </si>
  <si>
    <t>335481</t>
  </si>
  <si>
    <t>NEWFANE REHAB &amp; HEALTH CARE CENTER</t>
  </si>
  <si>
    <t>145631</t>
  </si>
  <si>
    <t>NEWMAN REHAB &amp; HEALTH CARE CTR</t>
  </si>
  <si>
    <t>115138</t>
  </si>
  <si>
    <t>NEWNAN HEALTH AND REHABILITATION</t>
  </si>
  <si>
    <t>285085</t>
  </si>
  <si>
    <t>NEWPORT HOUSE</t>
  </si>
  <si>
    <t>395403</t>
  </si>
  <si>
    <t>NEWPORT MEADOWS HEALTH AND REHABILITATION CENTER</t>
  </si>
  <si>
    <t>495340</t>
  </si>
  <si>
    <t>NEWPORT NEWS NURSING &amp; REHAB</t>
  </si>
  <si>
    <t>055518</t>
  </si>
  <si>
    <t>NEWPORT NURSING AND REHABILITATION CENTER</t>
  </si>
  <si>
    <t>555751</t>
  </si>
  <si>
    <t>NEWPORT SUBACUTE HEALTHCARE CENTER</t>
  </si>
  <si>
    <t>445504</t>
  </si>
  <si>
    <t>NEWPORT TN OPCO LLC</t>
  </si>
  <si>
    <t>165427</t>
  </si>
  <si>
    <t>NEWTON HEALTH CARE CENTER</t>
  </si>
  <si>
    <t>175302</t>
  </si>
  <si>
    <t>NEWTON PRESBYTERIAN MANOR</t>
  </si>
  <si>
    <t>165609</t>
  </si>
  <si>
    <t>NEWTON VILLAGE HEALTH CARE CENTER</t>
  </si>
  <si>
    <t>075355</t>
  </si>
  <si>
    <t>NEWTOWN REHABILITATION &amp; HEALTH CARE CENTER</t>
  </si>
  <si>
    <t>425052</t>
  </si>
  <si>
    <t>NHC HEALTHCARE -  ANDERSON</t>
  </si>
  <si>
    <t>425397</t>
  </si>
  <si>
    <t>NHC HEALTHCARE - BLUFFTON</t>
  </si>
  <si>
    <t>425381</t>
  </si>
  <si>
    <t>NHC HEALTHCARE - CHARLESTON</t>
  </si>
  <si>
    <t>425071</t>
  </si>
  <si>
    <t>NHC HEALTHCARE - CLINTON</t>
  </si>
  <si>
    <t>425324</t>
  </si>
  <si>
    <t>NHC HEALTHCARE - GARDEN CITY</t>
  </si>
  <si>
    <t>425322</t>
  </si>
  <si>
    <t>NHC HEALTHCARE - GREENVILLE</t>
  </si>
  <si>
    <t>425063</t>
  </si>
  <si>
    <t>NHC HEALTHCARE - GREENWOOD</t>
  </si>
  <si>
    <t>425054</t>
  </si>
  <si>
    <t>NHC HEALTHCARE - LAURENS</t>
  </si>
  <si>
    <t>425333</t>
  </si>
  <si>
    <t>NHC HEALTHCARE - LEXINGTON</t>
  </si>
  <si>
    <t>425359</t>
  </si>
  <si>
    <t>NHC HEALTHCARE - MAULDIN</t>
  </si>
  <si>
    <t>425320</t>
  </si>
  <si>
    <t>NHC HEALTHCARE - NORTH AUGUSTA</t>
  </si>
  <si>
    <t>425352</t>
  </si>
  <si>
    <t>NHC HEALTHCARE - PARKLANE</t>
  </si>
  <si>
    <t>425109</t>
  </si>
  <si>
    <t>NHC HEALTHCARE - SUMTER</t>
  </si>
  <si>
    <t>115492</t>
  </si>
  <si>
    <t>NHC HEALTHCARE FT OGLETHORPE</t>
  </si>
  <si>
    <t>115104</t>
  </si>
  <si>
    <t>NHC HEALTHCARE ROSSVILLE</t>
  </si>
  <si>
    <t>015120</t>
  </si>
  <si>
    <t>NHC HEALTHCARE, ANNISTON</t>
  </si>
  <si>
    <t>445099</t>
  </si>
  <si>
    <t>NHC HEALTHCARE, ATHENS</t>
  </si>
  <si>
    <t>495131</t>
  </si>
  <si>
    <t>NHC HEALTHCARE, BRISTOL</t>
  </si>
  <si>
    <t>445013</t>
  </si>
  <si>
    <t>NHC HEALTHCARE, CHATTANOOGA</t>
  </si>
  <si>
    <t>445109</t>
  </si>
  <si>
    <t>NHC HEALTHCARE, COLUMBIA</t>
  </si>
  <si>
    <t>445110</t>
  </si>
  <si>
    <t>NHC HEALTHCARE, COOKEVILLE</t>
  </si>
  <si>
    <t>265158</t>
  </si>
  <si>
    <t>NHC HEALTHCARE, DESLOGE</t>
  </si>
  <si>
    <t>445004</t>
  </si>
  <si>
    <t>NHC HEALTHCARE, DICKSON</t>
  </si>
  <si>
    <t>445415</t>
  </si>
  <si>
    <t>NHC HEALTHCARE, FARRAGUT</t>
  </si>
  <si>
    <t>445127</t>
  </si>
  <si>
    <t>NHC HEALTHCARE, FRANKLIN</t>
  </si>
  <si>
    <t>445107</t>
  </si>
  <si>
    <t>NHC HEALTHCARE, FT SANDERS</t>
  </si>
  <si>
    <t>185093</t>
  </si>
  <si>
    <t>NHC HEALTHCARE, GLASGOW</t>
  </si>
  <si>
    <t>445191</t>
  </si>
  <si>
    <t>NHC HEALTHCARE, HENDERSONVILLE</t>
  </si>
  <si>
    <t>445024</t>
  </si>
  <si>
    <t>NHC HEALTHCARE, JOHNSON CITY</t>
  </si>
  <si>
    <t>265175</t>
  </si>
  <si>
    <t>NHC HEALTHCARE, JOPLIN</t>
  </si>
  <si>
    <t>265168</t>
  </si>
  <si>
    <t>NHC HEALTHCARE, KENNETT</t>
  </si>
  <si>
    <t>445517</t>
  </si>
  <si>
    <t>NHC HEALTHCARE, KINGSPORT</t>
  </si>
  <si>
    <t>445098</t>
  </si>
  <si>
    <t>NHC HEALTHCARE, KNOXVILLE</t>
  </si>
  <si>
    <t>445180</t>
  </si>
  <si>
    <t>NHC HEALTHCARE, LAWRENCEBURG</t>
  </si>
  <si>
    <t>445094</t>
  </si>
  <si>
    <t>NHC HEALTHCARE, LEWISBURG</t>
  </si>
  <si>
    <t>265318</t>
  </si>
  <si>
    <t>NHC HEALTHCARE, MARYLAND HEIGHTS</t>
  </si>
  <si>
    <t>445076</t>
  </si>
  <si>
    <t>NHC HEALTHCARE, MCMINNVILLE</t>
  </si>
  <si>
    <t>445069</t>
  </si>
  <si>
    <t>NHC HEALTHCARE, MILAN</t>
  </si>
  <si>
    <t>015128</t>
  </si>
  <si>
    <t>NHC HEALTHCARE, MOULTON</t>
  </si>
  <si>
    <t>445108</t>
  </si>
  <si>
    <t>NHC HEALTHCARE, MURFREESBORO</t>
  </si>
  <si>
    <t>445128</t>
  </si>
  <si>
    <t>NHC HEALTHCARE, OAK RIDGE</t>
  </si>
  <si>
    <t>445002</t>
  </si>
  <si>
    <t>NHC HEALTHCARE, OAKWOOD</t>
  </si>
  <si>
    <t>445101</t>
  </si>
  <si>
    <t>NHC HEALTHCARE, PULASKI</t>
  </si>
  <si>
    <t>445117</t>
  </si>
  <si>
    <t>NHC HEALTHCARE, SCOTT</t>
  </si>
  <si>
    <t>445126</t>
  </si>
  <si>
    <t>NHC HEALTHCARE, SEQUATCHIE</t>
  </si>
  <si>
    <t>445116</t>
  </si>
  <si>
    <t>NHC HEALTHCARE, SMITHVILLE</t>
  </si>
  <si>
    <t>445119</t>
  </si>
  <si>
    <t>NHC HEALTHCARE, SOMERVILLE</t>
  </si>
  <si>
    <t>445130</t>
  </si>
  <si>
    <t>NHC HEALTHCARE, SPARTA</t>
  </si>
  <si>
    <t>445088</t>
  </si>
  <si>
    <t>NHC HEALTHCARE, SPRINGFIELD</t>
  </si>
  <si>
    <t>265166</t>
  </si>
  <si>
    <t>NHC HEALTHCARE, ST CHARLES</t>
  </si>
  <si>
    <t>445515</t>
  </si>
  <si>
    <t>NHC HEALTHCARE, TULLAHOMA</t>
  </si>
  <si>
    <t>265155</t>
  </si>
  <si>
    <t>NHC HEALTHCARE, WEST PLAINS</t>
  </si>
  <si>
    <t>445475</t>
  </si>
  <si>
    <t>NHC PLACE AT COOL SPRINGS</t>
  </si>
  <si>
    <t>445525</t>
  </si>
  <si>
    <t>NHC PLACE AT THE TRACE</t>
  </si>
  <si>
    <t>445519</t>
  </si>
  <si>
    <t>NHC PLACE SUMNER</t>
  </si>
  <si>
    <t>445030</t>
  </si>
  <si>
    <t>NHC-MAURY REGIONAL TRANSITIONAL CARE CENTER</t>
  </si>
  <si>
    <t>335742</t>
  </si>
  <si>
    <t>NIAGARA REHABILITATION AND NURSING CENTER</t>
  </si>
  <si>
    <t>185220</t>
  </si>
  <si>
    <t>NICHOLASVILLE NURSING AND REHABILITATION</t>
  </si>
  <si>
    <t>265698</t>
  </si>
  <si>
    <t>NICK'S HEALTH CARE CENTER, LLC</t>
  </si>
  <si>
    <t>045350</t>
  </si>
  <si>
    <t>NIGHTINGALE AT ARKADELPHIA</t>
  </si>
  <si>
    <t>395042</t>
  </si>
  <si>
    <t>NIGHTINGALE NURSING AND REHAB CENTER</t>
  </si>
  <si>
    <t>055562</t>
  </si>
  <si>
    <t>NILES CANYON POST ACUTE</t>
  </si>
  <si>
    <t>145696</t>
  </si>
  <si>
    <t>NILES NSG &amp; REHAB CTR</t>
  </si>
  <si>
    <t>265322</t>
  </si>
  <si>
    <t>NIXA NURSING &amp; REHAB</t>
  </si>
  <si>
    <t>255161</t>
  </si>
  <si>
    <t>NMMC BALDWYN NURSING FACILITY</t>
  </si>
  <si>
    <t>555105</t>
  </si>
  <si>
    <t>NOBLE CARE CENTER</t>
  </si>
  <si>
    <t>375245</t>
  </si>
  <si>
    <t>NOBLE HEALTH CARE CENTER</t>
  </si>
  <si>
    <t>075236</t>
  </si>
  <si>
    <t>NOBLE HORIZONS</t>
  </si>
  <si>
    <t>265836</t>
  </si>
  <si>
    <t>NODAWAY HEALTHCARE</t>
  </si>
  <si>
    <t>145478</t>
  </si>
  <si>
    <t>NOKOMIS REHAB &amp; HEALTH CARE CENTER</t>
  </si>
  <si>
    <t>165347</t>
  </si>
  <si>
    <t>NORA SPRINGS CARE CENTER</t>
  </si>
  <si>
    <t>495210</t>
  </si>
  <si>
    <t>NORFOLK HEALTH AND REHABILITATION CENTER</t>
  </si>
  <si>
    <t>235367</t>
  </si>
  <si>
    <t>NORLITE NURSING CENTER</t>
  </si>
  <si>
    <t>395902</t>
  </si>
  <si>
    <t>NORMANDIE RIDGE</t>
  </si>
  <si>
    <t>365926</t>
  </si>
  <si>
    <t>NORMANDY MANOR OF ROCKY RIVER</t>
  </si>
  <si>
    <t>265578</t>
  </si>
  <si>
    <t>NORMANDY NURSING CENTER</t>
  </si>
  <si>
    <t>675823</t>
  </si>
  <si>
    <t>NORMANDY TERRACE NURSING &amp; REHABILITATION CENTER</t>
  </si>
  <si>
    <t>145329</t>
  </si>
  <si>
    <t>NORRIDGE GARDENS</t>
  </si>
  <si>
    <t>245637</t>
  </si>
  <si>
    <t>NORRIS SQUARE</t>
  </si>
  <si>
    <t>396009</t>
  </si>
  <si>
    <t>NORRITON SQUARE NURSING AND REHABILITATION CENTER</t>
  </si>
  <si>
    <t>525619</t>
  </si>
  <si>
    <t>NORSELAND NURSING HOME</t>
  </si>
  <si>
    <t>265867</t>
  </si>
  <si>
    <t>NORTERRE</t>
  </si>
  <si>
    <t>225342</t>
  </si>
  <si>
    <t>NORTH ADAMS COMMONS NURSING &amp; REHABILITATION CENTE</t>
  </si>
  <si>
    <t>505195</t>
  </si>
  <si>
    <t>NORTH AUBURN REHAB &amp; HEALTH CENTER</t>
  </si>
  <si>
    <t>14E306</t>
  </si>
  <si>
    <t>NORTH AURORA CARE CENTER</t>
  </si>
  <si>
    <t>105834</t>
  </si>
  <si>
    <t>NORTH BANK CENTER FOR REHABILITATION AND HEALING</t>
  </si>
  <si>
    <t>056120</t>
  </si>
  <si>
    <t>NORTH BAY POST ACUTE</t>
  </si>
  <si>
    <t>105217</t>
  </si>
  <si>
    <t>NORTH BEACH HEALTHCARE AND REHABILITATION CENTER</t>
  </si>
  <si>
    <t>505339</t>
  </si>
  <si>
    <t>NORTH BEND POST ACUTE</t>
  </si>
  <si>
    <t>105621</t>
  </si>
  <si>
    <t>NORTH CAMPUS REHABILITATION AND NURSING CENTER</t>
  </si>
  <si>
    <t>315350</t>
  </si>
  <si>
    <t>NORTH CAPE CENTER</t>
  </si>
  <si>
    <t>155226</t>
  </si>
  <si>
    <t>NORTH CAPITOL NURSING &amp; REHABILITATION CENTER</t>
  </si>
  <si>
    <t>505393</t>
  </si>
  <si>
    <t>NORTH CASCADES HEALTH AND REHABILITATION CENTER</t>
  </si>
  <si>
    <t>505441</t>
  </si>
  <si>
    <t>NORTH CENTRAL CARE CENTER</t>
  </si>
  <si>
    <t>525132</t>
  </si>
  <si>
    <t>NORTH CENTRAL HEALTH CARE</t>
  </si>
  <si>
    <t>335619</t>
  </si>
  <si>
    <t>NORTH COUNTRY NURSING &amp; REHABILITATION CENTER</t>
  </si>
  <si>
    <t>375504</t>
  </si>
  <si>
    <t>NORTH COUNTY CENTER FOR NURSING AND REHABILITATION</t>
  </si>
  <si>
    <t>165290</t>
  </si>
  <si>
    <t>NORTH CREST LIVING CENTER</t>
  </si>
  <si>
    <t>106133</t>
  </si>
  <si>
    <t>NORTH DADE NURSING AND REHABILITATION CENTER</t>
  </si>
  <si>
    <t>355114</t>
  </si>
  <si>
    <t>NORTH DAKOTA VETERANS HOME</t>
  </si>
  <si>
    <t>225506</t>
  </si>
  <si>
    <t>NORTH END REHABILITATION AND HEALTHCARE CENTER</t>
  </si>
  <si>
    <t>335649</t>
  </si>
  <si>
    <t>NORTH GATE HEALTH CARE FACILITY</t>
  </si>
  <si>
    <t>105149</t>
  </si>
  <si>
    <t>NORTH HEALTHCARE AND REHABILITATION CENTER</t>
  </si>
  <si>
    <t>015091</t>
  </si>
  <si>
    <t>NORTH HILL NURSING AND REHABILITATION CTR, LLC</t>
  </si>
  <si>
    <t>045398</t>
  </si>
  <si>
    <t>NORTH HILLS LIFE CARE AND REHAB</t>
  </si>
  <si>
    <t>395826</t>
  </si>
  <si>
    <t>NORTH HILLS SKILLED NURSING AND REHABILITATION CTR</t>
  </si>
  <si>
    <t>676434</t>
  </si>
  <si>
    <t>NORTH HOUSTON TRANSITIONAL CARE</t>
  </si>
  <si>
    <t>105640</t>
  </si>
  <si>
    <t>NORTH LAKE CARE CENTER AND REHAB</t>
  </si>
  <si>
    <t>295036</t>
  </si>
  <si>
    <t>NORTH LAS VEGAS CARE CENTER</t>
  </si>
  <si>
    <t>015183</t>
  </si>
  <si>
    <t>NORTH MOBILE NURSING AND REHABILITATION CTR</t>
  </si>
  <si>
    <t>035087</t>
  </si>
  <si>
    <t>NORTH MOUNTAIN MEDICAL AND REHABILITATION CENTER</t>
  </si>
  <si>
    <t>215229</t>
  </si>
  <si>
    <t>NORTH OAKS COMMUNITIES</t>
  </si>
  <si>
    <t>366390</t>
  </si>
  <si>
    <t>NORTH PARK CARE CENTER</t>
  </si>
  <si>
    <t>675196</t>
  </si>
  <si>
    <t>NORTH PARK HEALTH AND REHABILITATION CENTER</t>
  </si>
  <si>
    <t>155148</t>
  </si>
  <si>
    <t>NORTH PARK NURSING CENTER</t>
  </si>
  <si>
    <t>555245</t>
  </si>
  <si>
    <t>NORTH PARK POST-ACUTE</t>
  </si>
  <si>
    <t>285165</t>
  </si>
  <si>
    <t>NORTH PLATTE CARE CENTER, LLC</t>
  </si>
  <si>
    <t>555179</t>
  </si>
  <si>
    <t>NORTH POINT HEALTHCARE &amp; WELLNESS CENTRE LP</t>
  </si>
  <si>
    <t>175276</t>
  </si>
  <si>
    <t>NORTH POINT SKILLED NURSING CENTER</t>
  </si>
  <si>
    <t>555400</t>
  </si>
  <si>
    <t>NORTH POINTE CARE CENTER</t>
  </si>
  <si>
    <t>255340</t>
  </si>
  <si>
    <t>NORTH POINTE HEALTH &amp; REHABILITATION</t>
  </si>
  <si>
    <t>675963</t>
  </si>
  <si>
    <t>NORTH POINTE NURSING AND REHABILITATION</t>
  </si>
  <si>
    <t>105523</t>
  </si>
  <si>
    <t>NORTH PORT REHABILITATION AND NURSING CENTER</t>
  </si>
  <si>
    <t>245183</t>
  </si>
  <si>
    <t>NORTH RIDGE HEALTH AND REHAB</t>
  </si>
  <si>
    <t>525389</t>
  </si>
  <si>
    <t>NORTH RIDGE HEALTH AND REHABILITATION CENTER</t>
  </si>
  <si>
    <t>155854</t>
  </si>
  <si>
    <t>NORTH RIVER HEALTH CAMPUS</t>
  </si>
  <si>
    <t>335700</t>
  </si>
  <si>
    <t>NORTH SHORE - L I J ORZAC CTR FOR REHABILITATION</t>
  </si>
  <si>
    <t>245384</t>
  </si>
  <si>
    <t>NORTH SHORE HEALTH</t>
  </si>
  <si>
    <t>065129</t>
  </si>
  <si>
    <t>NORTH SHORE HEALTH &amp; REHAB FACILITY</t>
  </si>
  <si>
    <t>245550</t>
  </si>
  <si>
    <t>NORTH STAR MANOR</t>
  </si>
  <si>
    <t>675471</t>
  </si>
  <si>
    <t>NORTH STAR RANCH REHABILITATION AND HEALTH CARE CE</t>
  </si>
  <si>
    <t>555347</t>
  </si>
  <si>
    <t>NORTH STARR POSTACUTE CARE</t>
  </si>
  <si>
    <t>396073</t>
  </si>
  <si>
    <t>NORTH STRABANE REHABILITATION AND WELLNESS CTR, LL</t>
  </si>
  <si>
    <t>505454</t>
  </si>
  <si>
    <t>NORTH VALLEY HOSPITAL</t>
  </si>
  <si>
    <t>055146</t>
  </si>
  <si>
    <t>NORTH VALLEY NURSING CENTER</t>
  </si>
  <si>
    <t>265330</t>
  </si>
  <si>
    <t>NORTH VILLAGE PARK</t>
  </si>
  <si>
    <t>335342</t>
  </si>
  <si>
    <t>NORTH WESTCHESTER RESTORATIVE THERAPY &amp; NRSG CRT</t>
  </si>
  <si>
    <t>37E568</t>
  </si>
  <si>
    <t>NORTH WINDS LIVING CENTER</t>
  </si>
  <si>
    <t>235464</t>
  </si>
  <si>
    <t>NORTH WOODS NURSING CENTER</t>
  </si>
  <si>
    <t>155139</t>
  </si>
  <si>
    <t>NORTH WOODS VILLAGE</t>
  </si>
  <si>
    <t>395476</t>
  </si>
  <si>
    <t>NORTHAMPTON COUNTY-GRACEDALE</t>
  </si>
  <si>
    <t>215217</t>
  </si>
  <si>
    <t>NORTHAMPTON MANOR NURSING AND REHABILITATION CENTE</t>
  </si>
  <si>
    <t>345313</t>
  </si>
  <si>
    <t>NORTHAMPTON NURSING AND REHABILITATION CENTER</t>
  </si>
  <si>
    <t>495367</t>
  </si>
  <si>
    <t>396077</t>
  </si>
  <si>
    <t>NORTHAMPTON POST ACUTE</t>
  </si>
  <si>
    <t>075413</t>
  </si>
  <si>
    <t>NORTHBRIDGE HEALTH CARE CENTER</t>
  </si>
  <si>
    <t>105606</t>
  </si>
  <si>
    <t>NORTHBROOK CENTER FOR REHABILITATION AND HEALING</t>
  </si>
  <si>
    <t>145971</t>
  </si>
  <si>
    <t>NORTHBROOK HEALTH AND REHAB</t>
  </si>
  <si>
    <t>165587</t>
  </si>
  <si>
    <t>NORTHBROOK HEALTHCARE AND REHABILITATION CENTER</t>
  </si>
  <si>
    <t>056215</t>
  </si>
  <si>
    <t>NORTHBROOK HEALTHCARE CENTER</t>
  </si>
  <si>
    <t>345119</t>
  </si>
  <si>
    <t>NORTHCHASE NURSING AND REHABILITATION CENTER</t>
  </si>
  <si>
    <t>365163</t>
  </si>
  <si>
    <t>NORTHCREST REHAB AND NURSING CENTER</t>
  </si>
  <si>
    <t>165165</t>
  </si>
  <si>
    <t>NORTHCREST SPECIALTY CARE</t>
  </si>
  <si>
    <t>105700</t>
  </si>
  <si>
    <t>NORTHDALE REHABILITATION CENTER</t>
  </si>
  <si>
    <t>335845</t>
  </si>
  <si>
    <t>NORTHEAST CTR FOR REHABILITATION AND BRAIN INJURY</t>
  </si>
  <si>
    <t>195628</t>
  </si>
  <si>
    <t>NORTHEAST LA WAR VETERANS HOME</t>
  </si>
  <si>
    <t>455754</t>
  </si>
  <si>
    <t>NORTHEAST REHABILITATION AND HEALTHCARE CENTER</t>
  </si>
  <si>
    <t>495206</t>
  </si>
  <si>
    <t>NORTHERN CARDINAL REHABILITATION AND NURSING</t>
  </si>
  <si>
    <t>395428</t>
  </si>
  <si>
    <t>NORTHERN DAUPHIN NURSING AND REHABILITATION CENTER</t>
  </si>
  <si>
    <t>155449</t>
  </si>
  <si>
    <t>NORTHERN LAKES NURSING AND REHABILITATION CENTER</t>
  </si>
  <si>
    <t>525567</t>
  </si>
  <si>
    <t>NORTHERN LIGHTS HCC</t>
  </si>
  <si>
    <t>165274</t>
  </si>
  <si>
    <t>NORTHERN MAHASKA SPECIALTY CARE</t>
  </si>
  <si>
    <t>335792</t>
  </si>
  <si>
    <t>NORTHERN MANHATTAN REHABILITATION AND NURSING CTR</t>
  </si>
  <si>
    <t>335046</t>
  </si>
  <si>
    <t>NORTHERN MANOR GERIATRIC CENTER INC</t>
  </si>
  <si>
    <t>335380</t>
  </si>
  <si>
    <t>NORTHERN METROPOLITAN RES HEALTH CARE FACILITY INC</t>
  </si>
  <si>
    <t>275112</t>
  </si>
  <si>
    <t>NORTHERN MONTANA CARE CENTER</t>
  </si>
  <si>
    <t>495364</t>
  </si>
  <si>
    <t>NORTHERN NECK SENIOR CARE COMMUNITY</t>
  </si>
  <si>
    <t>295105</t>
  </si>
  <si>
    <t>NORTHERN NEVADA STATE VETERANS HOME</t>
  </si>
  <si>
    <t>455934</t>
  </si>
  <si>
    <t>NORTHERN OAKS LIVING &amp; REHABILITATION CENTER</t>
  </si>
  <si>
    <t>345278</t>
  </si>
  <si>
    <t>NORTHERN REGIONAL HOSPITAL</t>
  </si>
  <si>
    <t>335418</t>
  </si>
  <si>
    <t>NORTHERN RIVERVIEW HEALTH CARE, INC</t>
  </si>
  <si>
    <t>335869</t>
  </si>
  <si>
    <t>NORTHERN WESTCHESTER HOSPITAL T C U</t>
  </si>
  <si>
    <t>285271</t>
  </si>
  <si>
    <t>NORTHFIELD RETIREMENT COMMUNITIES CARE CENTER</t>
  </si>
  <si>
    <t>366275</t>
  </si>
  <si>
    <t>NORTHFIELD VILLAGE RETIREMENT COMMUNITY</t>
  </si>
  <si>
    <t>165338</t>
  </si>
  <si>
    <t>NORTHGATE CARE CENTER</t>
  </si>
  <si>
    <t>455804</t>
  </si>
  <si>
    <t>NORTHGATE HEALTH AND REHABILITATION CENTER</t>
  </si>
  <si>
    <t>675967</t>
  </si>
  <si>
    <t>NORTHGATE PLAZA</t>
  </si>
  <si>
    <t>056430</t>
  </si>
  <si>
    <t>NORTHGATE POSTACUTE CARE</t>
  </si>
  <si>
    <t>325087</t>
  </si>
  <si>
    <t>NORTHGATE UNIT OF LAKEVIEW CHRISTIAN HOME</t>
  </si>
  <si>
    <t>265870</t>
  </si>
  <si>
    <t>NORTHLAND REHABILITATION &amp; HEALTH CARE CENTER</t>
  </si>
  <si>
    <t>035299</t>
  </si>
  <si>
    <t>NORTHPARK HEALTH AND REHABILITATION OF CASCADIA</t>
  </si>
  <si>
    <t>185197</t>
  </si>
  <si>
    <t>NORTHPOINT/LEXINGTON HEALTHCARE CENTER</t>
  </si>
  <si>
    <t>056412</t>
  </si>
  <si>
    <t>NORTHRIDGE CARE CENTER</t>
  </si>
  <si>
    <t>115714</t>
  </si>
  <si>
    <t>NORTHRIDGE HEALTH AND REHABILITATION</t>
  </si>
  <si>
    <t>365645</t>
  </si>
  <si>
    <t>NORTHRIDGE HEALTH CENTER, THE</t>
  </si>
  <si>
    <t>165613</t>
  </si>
  <si>
    <t>NORTHRIDGE VILLAGE</t>
  </si>
  <si>
    <t>015223</t>
  </si>
  <si>
    <t>NORTHSIDE HEALTH CARE</t>
  </si>
  <si>
    <t>155718</t>
  </si>
  <si>
    <t>NORTHVIEW HEALTH AND LIVING</t>
  </si>
  <si>
    <t>235730</t>
  </si>
  <si>
    <t>NORTHVILLE MANOR</t>
  </si>
  <si>
    <t>056259</t>
  </si>
  <si>
    <t>NORTHVINE POSTACUTE CARE</t>
  </si>
  <si>
    <t>015047</t>
  </si>
  <si>
    <t>NORTHWAY HEALTH AND REHABILITATION, LLC</t>
  </si>
  <si>
    <t>335702</t>
  </si>
  <si>
    <t>NORTHWELL HEALTH STERN FAMILY CENTER FOR REHAB</t>
  </si>
  <si>
    <t>106055</t>
  </si>
  <si>
    <t>NORTHWEST FLORIDA COMMUNITY HOSPITAL (SNU)</t>
  </si>
  <si>
    <t>455714</t>
  </si>
  <si>
    <t>NORTHWEST HEALTH AND REHABILITATION CENTER</t>
  </si>
  <si>
    <t>215346</t>
  </si>
  <si>
    <t>NORTHWEST HEALTHCARE CENTER</t>
  </si>
  <si>
    <t>195623</t>
  </si>
  <si>
    <t>NORTHWEST LOUISIANA VETERANS HOME</t>
  </si>
  <si>
    <t>155041</t>
  </si>
  <si>
    <t>NORTHWEST MANOR HEALTH CARE CENTER</t>
  </si>
  <si>
    <t>375520</t>
  </si>
  <si>
    <t>NORTHWEST NURSING CENTER</t>
  </si>
  <si>
    <t>365811</t>
  </si>
  <si>
    <t>NORTHWESTERN CENTER</t>
  </si>
  <si>
    <t>355076</t>
  </si>
  <si>
    <t>NORTHWOOD DEACONESS HEALTH CNT</t>
  </si>
  <si>
    <t>265381</t>
  </si>
  <si>
    <t>NORTHWOOD HILLS CARE CENTER</t>
  </si>
  <si>
    <t>225298</t>
  </si>
  <si>
    <t>NORTHWOOD REHABILITATION &amp; HEALTHCARE CENTER</t>
  </si>
  <si>
    <t>365684</t>
  </si>
  <si>
    <t>NORTHWOOD SKILLED NURSING AND REHABILITATION</t>
  </si>
  <si>
    <t>505484</t>
  </si>
  <si>
    <t>NORTHWOODS LODGE</t>
  </si>
  <si>
    <t>335077</t>
  </si>
  <si>
    <t>NORTHWOODS REHAB AND NURSING CENTER AT MORAVIA</t>
  </si>
  <si>
    <t>495374</t>
  </si>
  <si>
    <t>NORTON COMMUNITY HOSPITAL SNF UNIT</t>
  </si>
  <si>
    <t>495309</t>
  </si>
  <si>
    <t>NORVIEW HEIGHTS REHABILITATION AND NURSING</t>
  </si>
  <si>
    <t>365668</t>
  </si>
  <si>
    <t>NORWALK MEMORIAL HOME</t>
  </si>
  <si>
    <t>165179</t>
  </si>
  <si>
    <t>NORWALK NURSING AND REHABILITATION CENTER</t>
  </si>
  <si>
    <t>555668</t>
  </si>
  <si>
    <t>NORWALK SKILLED NURSING &amp; WELLNESS CENTRE, LLC</t>
  </si>
  <si>
    <t>205097</t>
  </si>
  <si>
    <t>NORWAY CENTER FOR HEALTH &amp; REHABILITATION, LLC</t>
  </si>
  <si>
    <t>335523</t>
  </si>
  <si>
    <t>NORWEGIAN CHRISTIAN HOME AND HEALTH CENTER</t>
  </si>
  <si>
    <t>335759</t>
  </si>
  <si>
    <t>NORWICH REHABILITATION &amp; NURSING CENTER</t>
  </si>
  <si>
    <t>366492</t>
  </si>
  <si>
    <t>NORWICH SPRINGS HEALTH CAMPUS</t>
  </si>
  <si>
    <t>075079</t>
  </si>
  <si>
    <t>NORWICH SUB-ACUTE AND NURSING</t>
  </si>
  <si>
    <t>145974</t>
  </si>
  <si>
    <t>NORWOOD CROSSING</t>
  </si>
  <si>
    <t>52A251</t>
  </si>
  <si>
    <t>NORWOOD HEALTH CTR-CENTRAL</t>
  </si>
  <si>
    <t>225343</t>
  </si>
  <si>
    <t>NORWOOD HEALTHCARE</t>
  </si>
  <si>
    <t>366238</t>
  </si>
  <si>
    <t>NORWOOD TOWERS POST-ACUTE</t>
  </si>
  <si>
    <t>075356</t>
  </si>
  <si>
    <t>NOTRE DAME CONVALESCENT HOME I</t>
  </si>
  <si>
    <t>225577</t>
  </si>
  <si>
    <t>NOTRE DAME LONG TERM CARE CENTER</t>
  </si>
  <si>
    <t>235663</t>
  </si>
  <si>
    <t>NOTTING HILL OF WEST BLOOMFIELD</t>
  </si>
  <si>
    <t>175540</t>
  </si>
  <si>
    <t>NOTTINGHAM HEALTH AND REHABILITATION</t>
  </si>
  <si>
    <t>335800</t>
  </si>
  <si>
    <t>NOTTINGHAM R H C F</t>
  </si>
  <si>
    <t>395390</t>
  </si>
  <si>
    <t>NOTTINGHAM VILLAGE</t>
  </si>
  <si>
    <t>495412</t>
  </si>
  <si>
    <t>NOVA HEALTH AND REHAB</t>
  </si>
  <si>
    <t>345467</t>
  </si>
  <si>
    <t>NOVANT HEALTH PRESBYTERIAN MEDICAL CENTER-SNU</t>
  </si>
  <si>
    <t>555844</t>
  </si>
  <si>
    <t>NOVATO HEALTHCARE CENTER</t>
  </si>
  <si>
    <t>235718</t>
  </si>
  <si>
    <t>NOVI LAKES HEALTH CAMPUS</t>
  </si>
  <si>
    <t>375354</t>
  </si>
  <si>
    <t>NOWATA NURSING CENTER</t>
  </si>
  <si>
    <t>25A374</t>
  </si>
  <si>
    <t>NOXUBEE COUNTY NURSING HOME</t>
  </si>
  <si>
    <t>105641</t>
  </si>
  <si>
    <t>NSPIRE HEALTHCARE KENDALL</t>
  </si>
  <si>
    <t>105680</t>
  </si>
  <si>
    <t>NSPIRE HEALTHCARE LAUDERHILL</t>
  </si>
  <si>
    <t>105709</t>
  </si>
  <si>
    <t>NSPIRE HEALTHCARE MIAMI LAKES</t>
  </si>
  <si>
    <t>105519</t>
  </si>
  <si>
    <t>NSPIRE HEALTHCARE PLANTATION</t>
  </si>
  <si>
    <t>105609</t>
  </si>
  <si>
    <t>NSPIRE HEALTHCARE TAMARAC</t>
  </si>
  <si>
    <t>525623</t>
  </si>
  <si>
    <t>NU ROC HEALTH AND REHABILITATION CTR</t>
  </si>
  <si>
    <t>115129</t>
  </si>
  <si>
    <t>NURSE CARE OF BUCKHEAD</t>
  </si>
  <si>
    <t>105786</t>
  </si>
  <si>
    <t>NURSING &amp; REHABILITATION CENTER OF BAYONET POINT</t>
  </si>
  <si>
    <t>105861</t>
  </si>
  <si>
    <t>NURSING &amp; REHABILITATION CENTER OF MELBOURNE</t>
  </si>
  <si>
    <t>105459</t>
  </si>
  <si>
    <t>NURSING &amp; REHABILITATION CENTER OF NEW PORT RICHEY</t>
  </si>
  <si>
    <t>395482</t>
  </si>
  <si>
    <t>NURSING AND REHABILITATION AT THE MANSION</t>
  </si>
  <si>
    <t>045343</t>
  </si>
  <si>
    <t>NURSING AND REHABILITATION CENTER AT GOOD SHEPHERD</t>
  </si>
  <si>
    <t>106067</t>
  </si>
  <si>
    <t>NURSING CENTER AT LA POSADA, THE</t>
  </si>
  <si>
    <t>125024</t>
  </si>
  <si>
    <t>NUUANU HALE</t>
  </si>
  <si>
    <t>335365</t>
  </si>
  <si>
    <t>NYACK RIDGE REHABILITATION AND NURSING CENTER</t>
  </si>
  <si>
    <t>285278</t>
  </si>
  <si>
    <t>NYE LEGACY HEALTH &amp; REHABILITATION CENTER</t>
  </si>
  <si>
    <t>285235</t>
  </si>
  <si>
    <t>NYE POINTE HEALTH &amp; REHAB CTR</t>
  </si>
  <si>
    <t>125042</t>
  </si>
  <si>
    <t>OAHU CARE FACILITY</t>
  </si>
  <si>
    <t>455770</t>
  </si>
  <si>
    <t>OAK BEND MEDICAL CENTER</t>
  </si>
  <si>
    <t>455753</t>
  </si>
  <si>
    <t>OAK BROOK HEALTH CARE CENTER</t>
  </si>
  <si>
    <t>135084</t>
  </si>
  <si>
    <t>OAK CREEK REHABILITATION CENTER OF KIMBERLY</t>
  </si>
  <si>
    <t>365899</t>
  </si>
  <si>
    <t>OAK CREEK TERRACE INC</t>
  </si>
  <si>
    <t>146105</t>
  </si>
  <si>
    <t>OAK CREST</t>
  </si>
  <si>
    <t>015050</t>
  </si>
  <si>
    <t>OAK CREST HEALTH &amp; WELLNESS</t>
  </si>
  <si>
    <t>215308</t>
  </si>
  <si>
    <t>OAK CREST VILLAGE</t>
  </si>
  <si>
    <t>345443</t>
  </si>
  <si>
    <t>OAK FOREST HEALTH AND REHABILITATION</t>
  </si>
  <si>
    <t>555492</t>
  </si>
  <si>
    <t>OAK GLEN POST ACUTE</t>
  </si>
  <si>
    <t>205091</t>
  </si>
  <si>
    <t>OAK GROVE CENTER</t>
  </si>
  <si>
    <t>155667</t>
  </si>
  <si>
    <t>OAK GROVE CHRISTIAN RETIREMENT VILLAGE</t>
  </si>
  <si>
    <t>495215</t>
  </si>
  <si>
    <t>OAK GROVE HEALTH &amp; REHAB CENTER, LLC</t>
  </si>
  <si>
    <t>345464</t>
  </si>
  <si>
    <t>OAK GROVE HEALTH CARE CENTER</t>
  </si>
  <si>
    <t>365837</t>
  </si>
  <si>
    <t>OAK GROVE MANOR</t>
  </si>
  <si>
    <t>676122</t>
  </si>
  <si>
    <t>OAK GROVE NURSING HOME</t>
  </si>
  <si>
    <t>25E115</t>
  </si>
  <si>
    <t>OAK GROVE RETIREMENT HOME</t>
  </si>
  <si>
    <t>106066</t>
  </si>
  <si>
    <t>OAK HAMMOCK AT THE UNIVERSITY OF FLORIDA INC</t>
  </si>
  <si>
    <t>425110</t>
  </si>
  <si>
    <t>OAK HARBOR HEALTHCARE</t>
  </si>
  <si>
    <t>195575</t>
  </si>
  <si>
    <t>OAK HAVEN HEALTHCARE CENTER</t>
  </si>
  <si>
    <t>105302</t>
  </si>
  <si>
    <t>OAK HAVEN REHAB AND NURSING CENTER</t>
  </si>
  <si>
    <t>145445</t>
  </si>
  <si>
    <t>OAK HILL</t>
  </si>
  <si>
    <t>395347</t>
  </si>
  <si>
    <t>OAK HILL CENTER FOR REHABILITATION AND NURSING</t>
  </si>
  <si>
    <t>106145</t>
  </si>
  <si>
    <t>OAK HILL HEALTH &amp; REHABILITATION</t>
  </si>
  <si>
    <t>415027</t>
  </si>
  <si>
    <t>OAK HILL HEALTH &amp; REHABILITATION CENTER</t>
  </si>
  <si>
    <t>395646</t>
  </si>
  <si>
    <t>OAK HILL HEALTHCARE AND REHABILITATION CENTER</t>
  </si>
  <si>
    <t>335225</t>
  </si>
  <si>
    <t>OAK HILL REHABILITATION AND NURSING CARE CENTER</t>
  </si>
  <si>
    <t>245490</t>
  </si>
  <si>
    <t>OAK HILLS LIVING CENTER</t>
  </si>
  <si>
    <t>375117</t>
  </si>
  <si>
    <t>365550</t>
  </si>
  <si>
    <t>OAK HILLS NURSING CENTER</t>
  </si>
  <si>
    <t>425310</t>
  </si>
  <si>
    <t>OAK HOLLOW OF SUMTER REHABILITATION CENTER</t>
  </si>
  <si>
    <t>015117</t>
  </si>
  <si>
    <t>OAK KNOLL HEALTH AND REHABILITATION, LLC</t>
  </si>
  <si>
    <t>225682</t>
  </si>
  <si>
    <t>OAK KNOLL HEALTHCARE CENTER</t>
  </si>
  <si>
    <t>265680</t>
  </si>
  <si>
    <t>OAK KNOLL SKILLED NURSING &amp; REHABILITATION CENTER</t>
  </si>
  <si>
    <t>195588</t>
  </si>
  <si>
    <t>OAK LANE WELLNESS &amp; REHABILITATIVE CENTER</t>
  </si>
  <si>
    <t>145942</t>
  </si>
  <si>
    <t>OAK LAWN RESPIRATORY &amp; REHAB</t>
  </si>
  <si>
    <t>105248</t>
  </si>
  <si>
    <t>OAK MANOR HEALTHCARE &amp; REHABILITATION CENTER</t>
  </si>
  <si>
    <t>045301</t>
  </si>
  <si>
    <t>OAK MANOR NURSING AND REHABILITATION CENTER INC</t>
  </si>
  <si>
    <t>675445</t>
  </si>
  <si>
    <t>OAK MANOR NURSING CENTER</t>
  </si>
  <si>
    <t>675788</t>
  </si>
  <si>
    <t>OAK MANOR OF COMMERCE NURSING AND REHABILITATION</t>
  </si>
  <si>
    <t>265427</t>
  </si>
  <si>
    <t>OAK PARK CARE CENTER</t>
  </si>
  <si>
    <t>525266</t>
  </si>
  <si>
    <t>OAK PARK NURSING AND REHAB CTR</t>
  </si>
  <si>
    <t>455789</t>
  </si>
  <si>
    <t>OAK PARK NURSING AND REHABILITATION CENTER</t>
  </si>
  <si>
    <t>145714</t>
  </si>
  <si>
    <t>OAK PARK OASIS</t>
  </si>
  <si>
    <t>525728</t>
  </si>
  <si>
    <t>OAK PARK PLACE OF JANESVILLE</t>
  </si>
  <si>
    <t>525729</t>
  </si>
  <si>
    <t>OAK PARK PLACE OF NAKOMA</t>
  </si>
  <si>
    <t>366254</t>
  </si>
  <si>
    <t>OAK POINTE NURSING &amp; REHABILITATION</t>
  </si>
  <si>
    <t>525542</t>
  </si>
  <si>
    <t>OAK RIDGE CARE CENTER</t>
  </si>
  <si>
    <t>045271</t>
  </si>
  <si>
    <t>OAK RIDGE HEALTH AND REHABILITATION</t>
  </si>
  <si>
    <t>055491</t>
  </si>
  <si>
    <t>OAK RIDGE HEALTHCARE CENTER</t>
  </si>
  <si>
    <t>675944</t>
  </si>
  <si>
    <t>OAK RIDGE MANOR</t>
  </si>
  <si>
    <t>395564</t>
  </si>
  <si>
    <t>OAK RIDGE REHABILITATION &amp; HEALTHCARE CENTER</t>
  </si>
  <si>
    <t>555147</t>
  </si>
  <si>
    <t>OAK RIVER REHAB</t>
  </si>
  <si>
    <t>145804</t>
  </si>
  <si>
    <t>OAK TRACE</t>
  </si>
  <si>
    <t>425121</t>
  </si>
  <si>
    <t>OAK VIEW HEALTH AND REHABILITATION</t>
  </si>
  <si>
    <t>105586</t>
  </si>
  <si>
    <t>OAK VIEW HEALTH AND REHABILITATION CENTER</t>
  </si>
  <si>
    <t>115576</t>
  </si>
  <si>
    <t>OAK VIEW HOME, INC</t>
  </si>
  <si>
    <t>155714</t>
  </si>
  <si>
    <t>OAK VILLAGE</t>
  </si>
  <si>
    <t>676307</t>
  </si>
  <si>
    <t>OAK VILLAGE HEALTHCARE</t>
  </si>
  <si>
    <t>195598</t>
  </si>
  <si>
    <t>OAK WOODS HOME FOR THE ELDERLY</t>
  </si>
  <si>
    <t>525472</t>
  </si>
  <si>
    <t>OAKBROOK HEALTH AND REHABILITATION</t>
  </si>
  <si>
    <t>425156</t>
  </si>
  <si>
    <t>OAKBROOK HEALTH AND REHABILITATION CENTER</t>
  </si>
  <si>
    <t>676291</t>
  </si>
  <si>
    <t>OAKCREST NURSING AND REHABILITATION CENTER</t>
  </si>
  <si>
    <t>265556</t>
  </si>
  <si>
    <t>OAKDALE CARE CENTER</t>
  </si>
  <si>
    <t>056155</t>
  </si>
  <si>
    <t>OAKDALE NURSING AND REHABILITATION CENTER</t>
  </si>
  <si>
    <t>045418</t>
  </si>
  <si>
    <t>OAKDALE NURSING FACILITY OF JUDSONIA</t>
  </si>
  <si>
    <t>225334</t>
  </si>
  <si>
    <t>OAKDALE REHABILITATION &amp; SKILLED NURSING CENTER</t>
  </si>
  <si>
    <t>425064</t>
  </si>
  <si>
    <t>OAKHAVEN NURSING CENTER</t>
  </si>
  <si>
    <t>225145</t>
  </si>
  <si>
    <t>OAKHILL HEALTHCARE</t>
  </si>
  <si>
    <t>366141</t>
  </si>
  <si>
    <t>OAKHILL MANOR CARE CENTER</t>
  </si>
  <si>
    <t>495230</t>
  </si>
  <si>
    <t>OAKHURST HEALTH &amp; REHABILITATION</t>
  </si>
  <si>
    <t>415110</t>
  </si>
  <si>
    <t>OAKLAND GROVE HEALTH CARE CENTER</t>
  </si>
  <si>
    <t>055215</t>
  </si>
  <si>
    <t>OAKLAND HEALTHCARE &amp; WELLNESS CENTER</t>
  </si>
  <si>
    <t>285281</t>
  </si>
  <si>
    <t>OAKLAND HEIGHTS</t>
  </si>
  <si>
    <t>555570</t>
  </si>
  <si>
    <t>OAKLAND HEIGHTS NURSING AND REHABILITATION</t>
  </si>
  <si>
    <t>165230</t>
  </si>
  <si>
    <t>OAKLAND MANOR</t>
  </si>
  <si>
    <t>235703</t>
  </si>
  <si>
    <t>OAKLAND MANOR NURSING &amp; REHAB CENTER LLC</t>
  </si>
  <si>
    <t>675101</t>
  </si>
  <si>
    <t>OAKLAND MANOR NURSING CENTER</t>
  </si>
  <si>
    <t>215232</t>
  </si>
  <si>
    <t>OAKLAND NURSING &amp; REHABILITATION CENTER</t>
  </si>
  <si>
    <t>235523</t>
  </si>
  <si>
    <t>OAKLAND NURSING CENTER</t>
  </si>
  <si>
    <t>245592</t>
  </si>
  <si>
    <t>OAKLAND PARK NURSING HOME</t>
  </si>
  <si>
    <t>315171</t>
  </si>
  <si>
    <t>OAKLAND REHABILITATION AND HEALTHCARE  CENTER</t>
  </si>
  <si>
    <t>245517</t>
  </si>
  <si>
    <t>OAKLAWN CARE &amp; REHABILITATION CENTER</t>
  </si>
  <si>
    <t>455626</t>
  </si>
  <si>
    <t>OAKMONT GUEST CARE CENTER</t>
  </si>
  <si>
    <t>455725</t>
  </si>
  <si>
    <t>OAKMONT HEALTHCARE AND REHABILITATION CENTER OF HU</t>
  </si>
  <si>
    <t>455703</t>
  </si>
  <si>
    <t>OAKMONT HEALTHCARE AND REHABILITATION CENTER OF KA</t>
  </si>
  <si>
    <t>185250</t>
  </si>
  <si>
    <t>OAKMONT MANOR</t>
  </si>
  <si>
    <t>165030</t>
  </si>
  <si>
    <t>OAKNOLL RETIREMENT RESIDENCE</t>
  </si>
  <si>
    <t>105708</t>
  </si>
  <si>
    <t>OAKPARK HEALTH AND REHABILITATION CENTER</t>
  </si>
  <si>
    <t>055360</t>
  </si>
  <si>
    <t>OAKPARK HEALTHCARE CENTER</t>
  </si>
  <si>
    <t>235207</t>
  </si>
  <si>
    <t>OAKPOINTE SENIOR CARE AND REHAB CENTER</t>
  </si>
  <si>
    <t>525463</t>
  </si>
  <si>
    <t>OAKRIDGE GARDENS NUR CTR, INC</t>
  </si>
  <si>
    <t>235322</t>
  </si>
  <si>
    <t>OAKRIDGE MANOR NURSING &amp; REHAB CENTER LLC</t>
  </si>
  <si>
    <t>375360</t>
  </si>
  <si>
    <t>OAKRIDGE NURSING CENTER</t>
  </si>
  <si>
    <t>265742</t>
  </si>
  <si>
    <t>OAKRIDGE OF PLATTSBURG</t>
  </si>
  <si>
    <t>115419</t>
  </si>
  <si>
    <t>OAKS - ATHENS SKILLED NURSING, THE</t>
  </si>
  <si>
    <t>115705</t>
  </si>
  <si>
    <t>OAKS - BETHANY SKILLED NURSING, THE</t>
  </si>
  <si>
    <t>115384</t>
  </si>
  <si>
    <t>OAKS - CARROLLTON SKILLED NURSING, THE</t>
  </si>
  <si>
    <t>115410</t>
  </si>
  <si>
    <t>OAKS - LIMESTONE, THE</t>
  </si>
  <si>
    <t>115393</t>
  </si>
  <si>
    <t>OAKS - SCENIC VIEW SKILLED NURSING, THE</t>
  </si>
  <si>
    <t>105780</t>
  </si>
  <si>
    <t>OAKS AT AVON</t>
  </si>
  <si>
    <t>366413</t>
  </si>
  <si>
    <t>OAKS AT BETHESDA THE</t>
  </si>
  <si>
    <t>315329</t>
  </si>
  <si>
    <t>OAKS AT DENVILLE, THE</t>
  </si>
  <si>
    <t>366051</t>
  </si>
  <si>
    <t>OAKS AT NORTHPOINTE</t>
  </si>
  <si>
    <t>146125</t>
  </si>
  <si>
    <t>OAKS HEALTH CARE CENTER, THE</t>
  </si>
  <si>
    <t>115715</t>
  </si>
  <si>
    <t>OAKS HEALTH CTR AT THE MARSHES OF SKIDAWAY ISLAND</t>
  </si>
  <si>
    <t>425131</t>
  </si>
  <si>
    <t>OAKS HEALTHCARE</t>
  </si>
  <si>
    <t>675619</t>
  </si>
  <si>
    <t>OAKS NURSING CENTER</t>
  </si>
  <si>
    <t>115627</t>
  </si>
  <si>
    <t>OAKS NURSING HOME, INC, THE</t>
  </si>
  <si>
    <t>366395</t>
  </si>
  <si>
    <t>OAKS OF BRECKSVILLE</t>
  </si>
  <si>
    <t>105323</t>
  </si>
  <si>
    <t>OAKS OF CLEARWATER, THE</t>
  </si>
  <si>
    <t>365321</t>
  </si>
  <si>
    <t>OAKS OF WEST KETTERING THE</t>
  </si>
  <si>
    <t>015369</t>
  </si>
  <si>
    <t>OAKS ON PARKWOOD SKILLED NURSING FACILITY</t>
  </si>
  <si>
    <t>225328</t>
  </si>
  <si>
    <t>OAKS, THE</t>
  </si>
  <si>
    <t>106108</t>
  </si>
  <si>
    <t>OAKTON PLACE HEALTH AND REHABILITATION AT THE ARLI</t>
  </si>
  <si>
    <t>115428</t>
  </si>
  <si>
    <t>OAKVIEW HEALTH AND REHABILITATION</t>
  </si>
  <si>
    <t>015216</t>
  </si>
  <si>
    <t>OAKVIEW MANOR HEALTH CARE CENTER</t>
  </si>
  <si>
    <t>235072</t>
  </si>
  <si>
    <t>OAKVIEW MEDICAL CARE FACILITY</t>
  </si>
  <si>
    <t>145376</t>
  </si>
  <si>
    <t>OAKVIEW NURSING &amp; REHAB</t>
  </si>
  <si>
    <t>185195</t>
  </si>
  <si>
    <t>OAKVIEW NURSING &amp; REHABILITATION CENTER</t>
  </si>
  <si>
    <t>165626</t>
  </si>
  <si>
    <t>OAKVIEW NURSING &amp; REHABLITATION - MARION</t>
  </si>
  <si>
    <t>165439</t>
  </si>
  <si>
    <t>OAKVIEW NURSING AND REHABILITATION</t>
  </si>
  <si>
    <t>555857</t>
  </si>
  <si>
    <t>OAKVIEW SKILLED NURSING</t>
  </si>
  <si>
    <t>435112</t>
  </si>
  <si>
    <t>OAKVIEW TERRACE</t>
  </si>
  <si>
    <t>165254</t>
  </si>
  <si>
    <t>OAKVIEW, INC.</t>
  </si>
  <si>
    <t>065248</t>
  </si>
  <si>
    <t>OAKWOOD CARE AND REHABILITATION</t>
  </si>
  <si>
    <t>165365</t>
  </si>
  <si>
    <t>OAKWOOD CARE CENTER</t>
  </si>
  <si>
    <t>445335</t>
  </si>
  <si>
    <t>OAKWOOD COMMUNITY LIVING CENTER</t>
  </si>
  <si>
    <t>055204</t>
  </si>
  <si>
    <t>OAKWOOD GARDENS CARE CENTER</t>
  </si>
  <si>
    <t>495046</t>
  </si>
  <si>
    <t>OAKWOOD HEALTH AND REHAB CENTER</t>
  </si>
  <si>
    <t>155671</t>
  </si>
  <si>
    <t>OAKWOOD HEALTH CAMPUS</t>
  </si>
  <si>
    <t>525454</t>
  </si>
  <si>
    <t>OAKWOOD HEALTH SERVICES</t>
  </si>
  <si>
    <t>395110</t>
  </si>
  <si>
    <t>OAKWOOD HEALTHCARE &amp; REHABILITATION CENTER</t>
  </si>
  <si>
    <t>395502</t>
  </si>
  <si>
    <t>OAKWOOD HEIGHTS VILLAGE</t>
  </si>
  <si>
    <t>675394</t>
  </si>
  <si>
    <t>OAKWOOD MANOR NURSING HOME</t>
  </si>
  <si>
    <t>215181</t>
  </si>
  <si>
    <t>OAKWOOD SNF LLC</t>
  </si>
  <si>
    <t>165313</t>
  </si>
  <si>
    <t>OAKWOOD SPECIALTY CARE</t>
  </si>
  <si>
    <t>525692</t>
  </si>
  <si>
    <t>OAKWOOD VILLAGE EAST HEALTH AND REHAB CENTER</t>
  </si>
  <si>
    <t>675459</t>
  </si>
  <si>
    <t>OASIS AT AUSTIN</t>
  </si>
  <si>
    <t>675078</t>
  </si>
  <si>
    <t>OASIS AT GALLERIA LLC</t>
  </si>
  <si>
    <t>675557</t>
  </si>
  <si>
    <t>OASIS AT PEARLAND</t>
  </si>
  <si>
    <t>365795</t>
  </si>
  <si>
    <t>OASIS CENTER FOR REHABILITATION AND HEALING</t>
  </si>
  <si>
    <t>675568</t>
  </si>
  <si>
    <t>OASIS NURSING &amp; REHABILITATION CENTER</t>
  </si>
  <si>
    <t>035276</t>
  </si>
  <si>
    <t>OASIS PAVILION NURSING &amp; REHABILITATION CENTER</t>
  </si>
  <si>
    <t>335402</t>
  </si>
  <si>
    <t>OASIS REHABILITATION AND NURSING, LLC</t>
  </si>
  <si>
    <t>34A002</t>
  </si>
  <si>
    <t>O'BERRY NEURO-MEDICAL TREATMENT CENTER</t>
  </si>
  <si>
    <t>445508</t>
  </si>
  <si>
    <t>OBION COUNTY NURSING HOME</t>
  </si>
  <si>
    <t>365555</t>
  </si>
  <si>
    <t>O'BRIEN MEMORIAL HEALTH CARE C</t>
  </si>
  <si>
    <t>105321</t>
  </si>
  <si>
    <t>OCALA HEALTH AND REHABILITATION CENTER</t>
  </si>
  <si>
    <t>105724</t>
  </si>
  <si>
    <t>OCALA OAKS REHABILITATION CENTER</t>
  </si>
  <si>
    <t>335738</t>
  </si>
  <si>
    <t>OCEAN GARDENS CARE CENTER</t>
  </si>
  <si>
    <t>555786</t>
  </si>
  <si>
    <t>OCEAN PARK HEALTHCARE</t>
  </si>
  <si>
    <t>055155</t>
  </si>
  <si>
    <t>OCEAN POINTE HEALTHCARE CENTER</t>
  </si>
  <si>
    <t>056378</t>
  </si>
  <si>
    <t>OCEAN RIDGE POST ACUTE</t>
  </si>
  <si>
    <t>255142</t>
  </si>
  <si>
    <t>OCEAN SPRINGS HEALTH &amp; REHABILITATION CENTER</t>
  </si>
  <si>
    <t>555427</t>
  </si>
  <si>
    <t>OCEAN VIEW POST ACUTE</t>
  </si>
  <si>
    <t>235002</t>
  </si>
  <si>
    <t>OCEANA CO MD CARE FACILITY</t>
  </si>
  <si>
    <t>335158</t>
  </si>
  <si>
    <t>OCEANSIDE CARE CENTER INC</t>
  </si>
  <si>
    <t>115730</t>
  </si>
  <si>
    <t>OCEANSIDE CARE CENTER LLC</t>
  </si>
  <si>
    <t>225456</t>
  </si>
  <si>
    <t>OCEANSIDE REHABILITATION AND NURSING CENTER</t>
  </si>
  <si>
    <t>305055</t>
  </si>
  <si>
    <t>OCEANSIDE SKILLED NURSING AND REHABILITATION</t>
  </si>
  <si>
    <t>335168</t>
  </si>
  <si>
    <t>OCEANVIEW NURSING &amp; REHABILITATION CARE CENTER</t>
  </si>
  <si>
    <t>195180</t>
  </si>
  <si>
    <t>OCHSNER MEDICAL CENTER SKILLED NURSING FACILITY</t>
  </si>
  <si>
    <t>525350</t>
  </si>
  <si>
    <t>OCOEE COLBY HEALTHCARE CENTER LLC</t>
  </si>
  <si>
    <t>555916</t>
  </si>
  <si>
    <t>O'CONNOR HOSPITAL D/P SNF</t>
  </si>
  <si>
    <t>525670</t>
  </si>
  <si>
    <t>OCONTO HEALTH AND REHAB CENTER</t>
  </si>
  <si>
    <t>525559</t>
  </si>
  <si>
    <t>ODD FELLOW HOME</t>
  </si>
  <si>
    <t>145772</t>
  </si>
  <si>
    <t>ODD FELLOW-REBEKAH HOME</t>
  </si>
  <si>
    <t>205170</t>
  </si>
  <si>
    <t>ODD FELLOWS &amp; REBEKAHS' HOME OF MAINE</t>
  </si>
  <si>
    <t>225439</t>
  </si>
  <si>
    <t>ODD FELLOWS HOME OF MASSACHUSETTS</t>
  </si>
  <si>
    <t>165180</t>
  </si>
  <si>
    <t>ODEBOLT SPECIALTY CARE</t>
  </si>
  <si>
    <t>325060</t>
  </si>
  <si>
    <t>ODELIA HEALTHCARE</t>
  </si>
  <si>
    <t>366247</t>
  </si>
  <si>
    <t>ODEM AT AUGLAIZE</t>
  </si>
  <si>
    <t>145649</t>
  </si>
  <si>
    <t>ODIN HEALTH AND REHAB CENTER</t>
  </si>
  <si>
    <t>165341</t>
  </si>
  <si>
    <t>OELWEIN HEALTH CARE CENTER</t>
  </si>
  <si>
    <t>28E300</t>
  </si>
  <si>
    <t>OGLALA SIOUX LAKOTA NURSING HOME</t>
  </si>
  <si>
    <t>366076</t>
  </si>
  <si>
    <t>OHIO EASTERN STAR HLTH CARE CTR THE</t>
  </si>
  <si>
    <t>365581</t>
  </si>
  <si>
    <t>OHIO LIVING BRECKENRIDGE VILLAGE</t>
  </si>
  <si>
    <t>366415</t>
  </si>
  <si>
    <t>OHIO LIVING CAPE MAY</t>
  </si>
  <si>
    <t>365506</t>
  </si>
  <si>
    <t>OHIO LIVING DOROTHY LOVE</t>
  </si>
  <si>
    <t>366339</t>
  </si>
  <si>
    <t>OHIO LIVING LAKE VISTA</t>
  </si>
  <si>
    <t>365470</t>
  </si>
  <si>
    <t>OHIO LIVING LLANFAIR</t>
  </si>
  <si>
    <t>365358</t>
  </si>
  <si>
    <t>OHIO LIVING MOUNT PLEASANT</t>
  </si>
  <si>
    <t>365974</t>
  </si>
  <si>
    <t>OHIO LIVING QUAKER HEIGHTS</t>
  </si>
  <si>
    <t>365051</t>
  </si>
  <si>
    <t>OHIO LIVING ROCKYNOL</t>
  </si>
  <si>
    <t>366310</t>
  </si>
  <si>
    <t>OHIO LIVING SARAH MOORE</t>
  </si>
  <si>
    <t>365996</t>
  </si>
  <si>
    <t>OHIO LIVING SWAN CREEK</t>
  </si>
  <si>
    <t>365416</t>
  </si>
  <si>
    <t>OHIO LIVING WESTMINSTER-THURBER</t>
  </si>
  <si>
    <t>515181</t>
  </si>
  <si>
    <t>OHIO VALLEY HEALTH CARE</t>
  </si>
  <si>
    <t>365376</t>
  </si>
  <si>
    <t>OHIO VALLEY MANOR NURSING AND REHABILITATION</t>
  </si>
  <si>
    <t>366325</t>
  </si>
  <si>
    <t>OHIO VETERANS HOME</t>
  </si>
  <si>
    <t>366351</t>
  </si>
  <si>
    <t>OHIO VETERANS HOME - GEORGETOWN</t>
  </si>
  <si>
    <t>366124</t>
  </si>
  <si>
    <t>OHMAN FAMILY LIVING AT BLOSSOM</t>
  </si>
  <si>
    <t>365937</t>
  </si>
  <si>
    <t>OHMAN FAMILY LIVING AT BRIAR</t>
  </si>
  <si>
    <t>365947</t>
  </si>
  <si>
    <t>OHMAN FAMILY LIVING AT HOLLY</t>
  </si>
  <si>
    <t>395594</t>
  </si>
  <si>
    <t>OIL CITY HEALTHCARE AND REHABILITATION CENTER</t>
  </si>
  <si>
    <t>055861</t>
  </si>
  <si>
    <t>OJAI HEALTH &amp; REHABILITATION</t>
  </si>
  <si>
    <t>105484</t>
  </si>
  <si>
    <t>OKEECHOBEE HEALTH CARE FACILITY</t>
  </si>
  <si>
    <t>375420</t>
  </si>
  <si>
    <t>OKEMAH CARE CENTER</t>
  </si>
  <si>
    <t>375468</t>
  </si>
  <si>
    <t>OKLAHOMA MEMORY CARE INSTITUTE</t>
  </si>
  <si>
    <t>195363</t>
  </si>
  <si>
    <t>OLD BROWNLEE COMMUNITY CARE CENTER</t>
  </si>
  <si>
    <t>285299</t>
  </si>
  <si>
    <t>OLD CHENEY REHABILITATION</t>
  </si>
  <si>
    <t>495204</t>
  </si>
  <si>
    <t>OLD DOMINION REHABILITATION AND NURSING</t>
  </si>
  <si>
    <t>195571</t>
  </si>
  <si>
    <t>OLD JEFFERSON COMMUNITY CARE CENTER</t>
  </si>
  <si>
    <t>285289</t>
  </si>
  <si>
    <t>OLD MILL REHABILITATION (OMAHA TCU)</t>
  </si>
  <si>
    <t>495156</t>
  </si>
  <si>
    <t>OLD SOUTHWEST HEALTH AND REHABILITATION</t>
  </si>
  <si>
    <t>106117</t>
  </si>
  <si>
    <t>OLIVE BRANCH HEALTH AND REHABILITATION CENTER</t>
  </si>
  <si>
    <t>245290</t>
  </si>
  <si>
    <t>OLIVIA RESTORATIVE CARE CENTER</t>
  </si>
  <si>
    <t>195566</t>
  </si>
  <si>
    <t>OLLIE STEELE BURDEN MANOR</t>
  </si>
  <si>
    <t>056321</t>
  </si>
  <si>
    <t>OLYMPIA CONVALESCENT HOSPITAL</t>
  </si>
  <si>
    <t>505243</t>
  </si>
  <si>
    <t>OLYMPIA TRANSITIONAL CARE AND REHABILITATION</t>
  </si>
  <si>
    <t>505185</t>
  </si>
  <si>
    <t>OLYMPIC VIEW CARE</t>
  </si>
  <si>
    <t>285240</t>
  </si>
  <si>
    <t>OMAHA NURSING AND REHABILITATION CENTER</t>
  </si>
  <si>
    <t>235500</t>
  </si>
  <si>
    <t>OMNI CONTINUING CARE</t>
  </si>
  <si>
    <t>365433</t>
  </si>
  <si>
    <t>OMNI MANOR NURSING HOME</t>
  </si>
  <si>
    <t>525406</t>
  </si>
  <si>
    <t>OMRO CARE CENTER</t>
  </si>
  <si>
    <t>165163</t>
  </si>
  <si>
    <t>ON WITH LIFE</t>
  </si>
  <si>
    <t>165281</t>
  </si>
  <si>
    <t>ON WITH LIFE AT GLENWOOD</t>
  </si>
  <si>
    <t>175220</t>
  </si>
  <si>
    <t>ONAGA OPERATOR, LLC</t>
  </si>
  <si>
    <t>525443</t>
  </si>
  <si>
    <t>ONALASKA CARE CENTER</t>
  </si>
  <si>
    <t>335794</t>
  </si>
  <si>
    <t>ONEIDA CENTER FOR REHABILITATION AND NURSING</t>
  </si>
  <si>
    <t>135062</t>
  </si>
  <si>
    <t>ONEIDA COUNTY HOSPITAL &amp; LONG TERM CARE FACILITY</t>
  </si>
  <si>
    <t>335427</t>
  </si>
  <si>
    <t>ONEIDA HEALTH REHABILITATION AND EXTENDED CARE</t>
  </si>
  <si>
    <t>445254</t>
  </si>
  <si>
    <t>ONEIDA NURSING AND REHAB CENTER</t>
  </si>
  <si>
    <t>365264</t>
  </si>
  <si>
    <t>O'NEILL HEALTHCARE BAY VILLAGE</t>
  </si>
  <si>
    <t>366428</t>
  </si>
  <si>
    <t>O'NEILL HEALTHCARE FAIRVIEW PARK</t>
  </si>
  <si>
    <t>365267</t>
  </si>
  <si>
    <t>O'NEILL HEALTHCARE LAKEWOOD</t>
  </si>
  <si>
    <t>365702</t>
  </si>
  <si>
    <t>O'NEILL HEALTHCARE MIDDLEBURG HEIGHTS</t>
  </si>
  <si>
    <t>366272</t>
  </si>
  <si>
    <t>O'NEILL HEALTHCARE NORTH OLMSTED</t>
  </si>
  <si>
    <t>365685</t>
  </si>
  <si>
    <t>O'NEILL HEALTHCARE NORTH RIDGEVILLE</t>
  </si>
  <si>
    <t>676271</t>
  </si>
  <si>
    <t>ONION CREEK NURSING AND REHABILITATION CENTER</t>
  </si>
  <si>
    <t>335548</t>
  </si>
  <si>
    <t>ONONDAGA CENTER FOR REHABILITATION AND NURSING</t>
  </si>
  <si>
    <t>335564</t>
  </si>
  <si>
    <t>ONTARIO CENTER FOR REHABILITATION AND HEALTHCARE</t>
  </si>
  <si>
    <t>055693</t>
  </si>
  <si>
    <t>ONTARIO GROVE HEALTHCARE &amp; WELLNESS CENTRE, LP</t>
  </si>
  <si>
    <t>055707</t>
  </si>
  <si>
    <t>ONTARIO HEALTHCARE CENTER</t>
  </si>
  <si>
    <t>015210</t>
  </si>
  <si>
    <t>OPP HEALTH AND REHABILITATION, LLC</t>
  </si>
  <si>
    <t>235428</t>
  </si>
  <si>
    <t>OPTALIS HEALTH AND REHAB OF DEARBORN HEIGHTS</t>
  </si>
  <si>
    <t>235665</t>
  </si>
  <si>
    <t>OPTALIS HEALTH AND REHAB OF STERLING HEIGHTS</t>
  </si>
  <si>
    <t>235439</t>
  </si>
  <si>
    <t>OPTALIS HEALTH AND REHABILITATION OF ALLEN PARK</t>
  </si>
  <si>
    <t>235580</t>
  </si>
  <si>
    <t>OPTALIS HEALTH AND REHABILITATION OF ANN ARBOR</t>
  </si>
  <si>
    <t>235618</t>
  </si>
  <si>
    <t>OPTALIS HEALTH AND REHABILITATION OF CANTON</t>
  </si>
  <si>
    <t>235109</t>
  </si>
  <si>
    <t>OPTALIS HEALTH AND REHABILITATION OF GROSSE POINTE</t>
  </si>
  <si>
    <t>235267</t>
  </si>
  <si>
    <t>OPTALIS HEALTH AND REHABILITATION OF KINGSFORD</t>
  </si>
  <si>
    <t>235395</t>
  </si>
  <si>
    <t>OPTALIS HEALTH AND REHABILITATION OF THREE RIVERS</t>
  </si>
  <si>
    <t>235626</t>
  </si>
  <si>
    <t>OPTALIS HEALTH AND REHABILITATION OF TROY</t>
  </si>
  <si>
    <t>315344</t>
  </si>
  <si>
    <t>OPTIMA CARE CASTLE HILL</t>
  </si>
  <si>
    <t>315310</t>
  </si>
  <si>
    <t>OPTIMA CARE HARBORVIEW</t>
  </si>
  <si>
    <t>425379</t>
  </si>
  <si>
    <t>OPUS POST ACUTE REHABILITATION</t>
  </si>
  <si>
    <t>105735</t>
  </si>
  <si>
    <t>ORANGE CITY NURSING AND REHAB CENTER</t>
  </si>
  <si>
    <t>075434</t>
  </si>
  <si>
    <t>ORANGE HEALTH CARE CENTER</t>
  </si>
  <si>
    <t>055252</t>
  </si>
  <si>
    <t>ORANGE HEALTHCARE &amp; WELLNESS CENTRE, LLC</t>
  </si>
  <si>
    <t>105381</t>
  </si>
  <si>
    <t>ORANGE PARK REHABILITATION AND NURSING CENTER</t>
  </si>
  <si>
    <t>235611</t>
  </si>
  <si>
    <t>ORCHARD CREEK SKILLED NURSING</t>
  </si>
  <si>
    <t>175452</t>
  </si>
  <si>
    <t>ORCHARD GARDENS</t>
  </si>
  <si>
    <t>235721</t>
  </si>
  <si>
    <t>ORCHARD GROVE HEALTH CAMPUS</t>
  </si>
  <si>
    <t>115522</t>
  </si>
  <si>
    <t>ORCHARD HEALTH AND REHABILITATION</t>
  </si>
  <si>
    <t>215069</t>
  </si>
  <si>
    <t>ORCHARD HILL REHABILITATION AND HEALTHCARE CENTER</t>
  </si>
  <si>
    <t>525290</t>
  </si>
  <si>
    <t>ORCHARD MANOR</t>
  </si>
  <si>
    <t>395793</t>
  </si>
  <si>
    <t>ORCHARD MANOR, INC</t>
  </si>
  <si>
    <t>505093</t>
  </si>
  <si>
    <t>ORCHARD PARK HEALTH CARE &amp; REHAB CENTER</t>
  </si>
  <si>
    <t>065259</t>
  </si>
  <si>
    <t>ORCHARD PARK HEALTH CARE CENTER</t>
  </si>
  <si>
    <t>675363</t>
  </si>
  <si>
    <t>ORCHARD PARK POST ACUTE NURSING AND REHABILITATION</t>
  </si>
  <si>
    <t>205168</t>
  </si>
  <si>
    <t>ORCHARD PARK REHAB &amp; LIVING</t>
  </si>
  <si>
    <t>155851</t>
  </si>
  <si>
    <t>ORCHARD POINTE HEALTH CAMPUS</t>
  </si>
  <si>
    <t>056225</t>
  </si>
  <si>
    <t>ORCHARD POST ACUTE</t>
  </si>
  <si>
    <t>055412</t>
  </si>
  <si>
    <t>ORCHARD POST ACUTE CARE</t>
  </si>
  <si>
    <t>015442</t>
  </si>
  <si>
    <t>ORCHARD REHABILITATION &amp; HEALTHCARE CENTER</t>
  </si>
  <si>
    <t>335397</t>
  </si>
  <si>
    <t>ORCHARD REHABILITATION &amp; NURSING CENTER</t>
  </si>
  <si>
    <t>065228</t>
  </si>
  <si>
    <t>ORCHARD VALLEY HEALTH AND REHABILITATION CENTER</t>
  </si>
  <si>
    <t>415059</t>
  </si>
  <si>
    <t>ORCHARD VIEW MANOR</t>
  </si>
  <si>
    <t>445174</t>
  </si>
  <si>
    <t>ORCHARD VIEW POST-ACUTE AND REHABILITATION CENTER</t>
  </si>
  <si>
    <t>115146</t>
  </si>
  <si>
    <t>ORCHARD VIEW REHABILITATION &amp; SKILLED NURSING CTR</t>
  </si>
  <si>
    <t>366068</t>
  </si>
  <si>
    <t>ORCHARD VILLA</t>
  </si>
  <si>
    <t>056261</t>
  </si>
  <si>
    <t>ORCHARDS AT TULARE</t>
  </si>
  <si>
    <t>135019</t>
  </si>
  <si>
    <t>ORCHARDS OF CASCADIA, THE</t>
  </si>
  <si>
    <t>366309</t>
  </si>
  <si>
    <t>ORCHARDS OF EAST LIVERPOOL, THE</t>
  </si>
  <si>
    <t>555922</t>
  </si>
  <si>
    <t>ORCHARDS SKILLED NURSING</t>
  </si>
  <si>
    <t>385245</t>
  </si>
  <si>
    <t>OREGON CITY HEALTH CARE CENTER</t>
  </si>
  <si>
    <t>265629</t>
  </si>
  <si>
    <t>OREGON HEALTHCARE</t>
  </si>
  <si>
    <t>145476</t>
  </si>
  <si>
    <t>OREGON LIVING AND REHABILITATION CENTER</t>
  </si>
  <si>
    <t>385257</t>
  </si>
  <si>
    <t>OREGON VETERANS HOME</t>
  </si>
  <si>
    <t>465104</t>
  </si>
  <si>
    <t>OREM REHABILITATION AND NURSING CENTER</t>
  </si>
  <si>
    <t>055775</t>
  </si>
  <si>
    <t>ORINDA CARE CENTER, LLC</t>
  </si>
  <si>
    <t>105728</t>
  </si>
  <si>
    <t>ORLANDO HEALTH AND REHABILITATION CENTER</t>
  </si>
  <si>
    <t>106130</t>
  </si>
  <si>
    <t>ORLANDO HEALTH CENTER FOR REHABILITATION</t>
  </si>
  <si>
    <t>195221</t>
  </si>
  <si>
    <t>ORMOND NURSING &amp; CARE CENTER</t>
  </si>
  <si>
    <t>105458</t>
  </si>
  <si>
    <t>ORMOND REHABILITATION AND NURSING CENTER</t>
  </si>
  <si>
    <t>295067</t>
  </si>
  <si>
    <t>ORMSBY POST ACUTE REHABILITATION</t>
  </si>
  <si>
    <t>205031</t>
  </si>
  <si>
    <t>ORONO COMMONS</t>
  </si>
  <si>
    <t>555281</t>
  </si>
  <si>
    <t>OROVILLE HOSPITAL POST-ACUTE CENTER</t>
  </si>
  <si>
    <t>366203</t>
  </si>
  <si>
    <t>ORRVILLE POINTE</t>
  </si>
  <si>
    <t>395878</t>
  </si>
  <si>
    <t>ORWIGSBURG NURSING AND REHABILITATION  CENTER</t>
  </si>
  <si>
    <t>265171</t>
  </si>
  <si>
    <t>OSAGE BEACH REHABILITATION AND HEALTH CARE CENTER</t>
  </si>
  <si>
    <t>056143</t>
  </si>
  <si>
    <t>OSAGE HEALTHCARE &amp; WELLNESS CENTRE</t>
  </si>
  <si>
    <t>175256</t>
  </si>
  <si>
    <t>OSAGE NURSING &amp; REHABILITATION CENTER</t>
  </si>
  <si>
    <t>375474</t>
  </si>
  <si>
    <t>OSAGE NURSING HOME, LLC</t>
  </si>
  <si>
    <t>165173</t>
  </si>
  <si>
    <t>OSAGE REHAB AND HEALTH CARE CENTER</t>
  </si>
  <si>
    <t>035076</t>
  </si>
  <si>
    <t>OSBORN HEALTH AND REHABILITATION</t>
  </si>
  <si>
    <t>165589</t>
  </si>
  <si>
    <t>OSKALOOSA CARE CENTER</t>
  </si>
  <si>
    <t>106008</t>
  </si>
  <si>
    <t>OSPREY POINT NURSING CENTER</t>
  </si>
  <si>
    <t>155335</t>
  </si>
  <si>
    <t>OSSIAN HEALTH CARE AND REHABILITATION CENTER</t>
  </si>
  <si>
    <t>165576</t>
  </si>
  <si>
    <t>OSSIAN SENIOR HOSPICE</t>
  </si>
  <si>
    <t>245464</t>
  </si>
  <si>
    <t>OSTRANDER CARE AND REHAB</t>
  </si>
  <si>
    <t>175434</t>
  </si>
  <si>
    <t>OSWEGO OPERATOR, LLC</t>
  </si>
  <si>
    <t>505255</t>
  </si>
  <si>
    <t>OTHELLO NURSING &amp; REHAB</t>
  </si>
  <si>
    <t>365498</t>
  </si>
  <si>
    <t>OTTAWA CO RIVERVIEW NURSING HO</t>
  </si>
  <si>
    <t>366314</t>
  </si>
  <si>
    <t>OTTERBEIN AT GRANVILLE</t>
  </si>
  <si>
    <t>366393</t>
  </si>
  <si>
    <t>OTTERBEIN AT MAINEVILLE</t>
  </si>
  <si>
    <t>155771</t>
  </si>
  <si>
    <t>OTTERBEIN FRANKLIN SENIORLIFE COMM RES &amp; COM CARE</t>
  </si>
  <si>
    <t>366430</t>
  </si>
  <si>
    <t>OTTERBEIN GAHANNA</t>
  </si>
  <si>
    <t>365346</t>
  </si>
  <si>
    <t>OTTERBEIN LEBANON RETIREMENT COMMUNITY</t>
  </si>
  <si>
    <t>366445</t>
  </si>
  <si>
    <t>OTTERBEIN LOVELAND</t>
  </si>
  <si>
    <t>366376</t>
  </si>
  <si>
    <t>OTTERBEIN MIDDLETOWN</t>
  </si>
  <si>
    <t>366361</t>
  </si>
  <si>
    <t>OTTERBEIN MONCLOVA</t>
  </si>
  <si>
    <t>366424</t>
  </si>
  <si>
    <t>OTTERBEIN NEW ALBANY</t>
  </si>
  <si>
    <t>366358</t>
  </si>
  <si>
    <t>OTTERBEIN NORTH SHORE</t>
  </si>
  <si>
    <t>365571</t>
  </si>
  <si>
    <t>OTTERBEIN PORTAGE VALLEY</t>
  </si>
  <si>
    <t>366368</t>
  </si>
  <si>
    <t>OTTERBEIN SPRINGBORO</t>
  </si>
  <si>
    <t>365953</t>
  </si>
  <si>
    <t>OTTERBEIN ST MARYS RETIREMENT COMMUNITY</t>
  </si>
  <si>
    <t>366148</t>
  </si>
  <si>
    <t>OTTERBEIN SUNSET HOUSE</t>
  </si>
  <si>
    <t>366242</t>
  </si>
  <si>
    <t>OTTERBEIN SUNSET VILLAGE</t>
  </si>
  <si>
    <t>366439</t>
  </si>
  <si>
    <t>OTTERBEIN UNION TOWNSHIP</t>
  </si>
  <si>
    <t>366050</t>
  </si>
  <si>
    <t>OTTERBEIN-CRIDERSVILLE</t>
  </si>
  <si>
    <t>195531</t>
  </si>
  <si>
    <t>OUACHITA HEALTHCARE AND REHABILITATION CENTER</t>
  </si>
  <si>
    <t>045207</t>
  </si>
  <si>
    <t>OUACHITA NURSING AND REHABILITATION CENTER</t>
  </si>
  <si>
    <t>225772</t>
  </si>
  <si>
    <t>OUR ISLAND HOME</t>
  </si>
  <si>
    <t>335539</t>
  </si>
  <si>
    <t>OUR LADY OF CONSOLATION NURSING AND REHAB CARE CTR</t>
  </si>
  <si>
    <t>495311</t>
  </si>
  <si>
    <t>OUR LADY OF HOPE HEALTH CENTER</t>
  </si>
  <si>
    <t>335767</t>
  </si>
  <si>
    <t>OUR LADY OF MERCY LIFE CENTER</t>
  </si>
  <si>
    <t>49A007</t>
  </si>
  <si>
    <t>OUR LADY OF PEACE INC</t>
  </si>
  <si>
    <t>335843</t>
  </si>
  <si>
    <t>OUR LADY OF PEACE NURSING CARE RESIDENCE</t>
  </si>
  <si>
    <t>49E256</t>
  </si>
  <si>
    <t>OUR LADY OF PERPETUAL HELP</t>
  </si>
  <si>
    <t>195369</t>
  </si>
  <si>
    <t>OUR LADY OF PROMPT SUCCOR NURSING FACILITY</t>
  </si>
  <si>
    <t>495357</t>
  </si>
  <si>
    <t>OUR LADY OF THE VALLEY</t>
  </si>
  <si>
    <t>195509</t>
  </si>
  <si>
    <t>OUR LADY OF WISDOM COMMUNITY CARE CENTER</t>
  </si>
  <si>
    <t>315054</t>
  </si>
  <si>
    <t>OUR LADYS CENTER FOR REHABILITATION &amp; HEALTHCARE</t>
  </si>
  <si>
    <t>225485</t>
  </si>
  <si>
    <t>OUR LADYS HAVEN OF FAIRHAVEN INC</t>
  </si>
  <si>
    <t>365721</t>
  </si>
  <si>
    <t>OVERBROOK CENTER</t>
  </si>
  <si>
    <t>175180</t>
  </si>
  <si>
    <t>OVERLAND PARK CENTER FOR REHABILITATION AND HEALTH</t>
  </si>
  <si>
    <t>055504</t>
  </si>
  <si>
    <t>OVERLAND TERRACE HEALTHCARE &amp; WELLNESS CENTRE, LP</t>
  </si>
  <si>
    <t>225643</t>
  </si>
  <si>
    <t>OVERLOOK MASONIC HEALTH CENTER</t>
  </si>
  <si>
    <t>415045</t>
  </si>
  <si>
    <t>OVERLOOK NURSING AND REHABILITATION CENTER</t>
  </si>
  <si>
    <t>445419</t>
  </si>
  <si>
    <t>OVERTON COUNTY HEALTH AND REHAB CENTER</t>
  </si>
  <si>
    <t>675408</t>
  </si>
  <si>
    <t>OVERTON HEALTHCARE CENTER</t>
  </si>
  <si>
    <t>235569</t>
  </si>
  <si>
    <t>OVID HEALTHCARE CENTER</t>
  </si>
  <si>
    <t>155661</t>
  </si>
  <si>
    <t>OWEN VALLEY REHABILITATION AND HEALTHCARE CENTER</t>
  </si>
  <si>
    <t>185008</t>
  </si>
  <si>
    <t>OWENSBORO HEALTH MUHLENBERG COMMUNITY HOSPITAL LTC</t>
  </si>
  <si>
    <t>185364</t>
  </si>
  <si>
    <t>OWENTON HEALTHCARE AND REHABILITATION</t>
  </si>
  <si>
    <t>185273</t>
  </si>
  <si>
    <t>OWSLEY COUNTY HEALTH CARE CENTER, INC</t>
  </si>
  <si>
    <t>135087</t>
  </si>
  <si>
    <t>OWYHEE HEALTH &amp; REHABILITATION CENTER</t>
  </si>
  <si>
    <t>255269</t>
  </si>
  <si>
    <t>OXFORD HEALTH &amp; REHAB CENTER</t>
  </si>
  <si>
    <t>395367</t>
  </si>
  <si>
    <t>OXFORD HEALTH CENTER</t>
  </si>
  <si>
    <t>335163</t>
  </si>
  <si>
    <t>OXFORD NURSING HOME</t>
  </si>
  <si>
    <t>225218</t>
  </si>
  <si>
    <t>OXFORD REHABILITATION &amp; HEALTH CARE CENTER, THE</t>
  </si>
  <si>
    <t>395710</t>
  </si>
  <si>
    <t>OXFORD REHABILITATION AND HEALTHCARE CENTER</t>
  </si>
  <si>
    <t>115387</t>
  </si>
  <si>
    <t>OXLEY PARK HEALTH AND REHABILITATION</t>
  </si>
  <si>
    <t>056379</t>
  </si>
  <si>
    <t>OXNARD MANOR HEALTHCARE CENTER</t>
  </si>
  <si>
    <t>335363</t>
  </si>
  <si>
    <t>OZANAM HALL OF QUEENS NURSING HOME INC</t>
  </si>
  <si>
    <t>015208</t>
  </si>
  <si>
    <t>OZARK HEALTH AND REHABILITATION, LLC</t>
  </si>
  <si>
    <t>045414</t>
  </si>
  <si>
    <t>OZARK HEALTH NURSING AND REHAB  CENTER</t>
  </si>
  <si>
    <t>265753</t>
  </si>
  <si>
    <t>OZARK NURSING AND CARE CENTER</t>
  </si>
  <si>
    <t>045386</t>
  </si>
  <si>
    <t>OZARK NURSING AND REHAB</t>
  </si>
  <si>
    <t>265178</t>
  </si>
  <si>
    <t>OZARK REHABILITATION &amp; HEALTH CARE CENTER</t>
  </si>
  <si>
    <t>265464</t>
  </si>
  <si>
    <t>OZARK RIVERVIEW MANOR</t>
  </si>
  <si>
    <t>265594</t>
  </si>
  <si>
    <t>OZARKS METHODIST MANOR, THE</t>
  </si>
  <si>
    <t>145751</t>
  </si>
  <si>
    <t>PA PETERSON AT THE CITADEL</t>
  </si>
  <si>
    <t>505081</t>
  </si>
  <si>
    <t>PACIFIC CARE AND REHABILITATION</t>
  </si>
  <si>
    <t>265337</t>
  </si>
  <si>
    <t>PACIFIC CARE CENTER</t>
  </si>
  <si>
    <t>056007</t>
  </si>
  <si>
    <t>PACIFIC CARE NURSING CENTER</t>
  </si>
  <si>
    <t>056048</t>
  </si>
  <si>
    <t>PACIFIC COAST MANOR</t>
  </si>
  <si>
    <t>555090</t>
  </si>
  <si>
    <t>PACIFIC COAST POST ACUTE</t>
  </si>
  <si>
    <t>056207</t>
  </si>
  <si>
    <t>PACIFIC GARDENS NURSING AND REHABILITATION CENTER</t>
  </si>
  <si>
    <t>055356</t>
  </si>
  <si>
    <t>PACIFIC GROVE HEALTHCARE CENTER</t>
  </si>
  <si>
    <t>055575</t>
  </si>
  <si>
    <t>PACIFIC HAVEN SUBACUTE AND HEALTHCARE CENTER</t>
  </si>
  <si>
    <t>056176</t>
  </si>
  <si>
    <t>PACIFIC HEIGHTS TRANSITIONAL CARE CENTER</t>
  </si>
  <si>
    <t>056037</t>
  </si>
  <si>
    <t>PACIFIC HILLS MANOR</t>
  </si>
  <si>
    <t>056164</t>
  </si>
  <si>
    <t>PACIFIC PALMS HEALTHCARE</t>
  </si>
  <si>
    <t>555054</t>
  </si>
  <si>
    <t>PACIFIC POST ACUTE</t>
  </si>
  <si>
    <t>056313</t>
  </si>
  <si>
    <t>PACIFIC VILLA, INC</t>
  </si>
  <si>
    <t>555217</t>
  </si>
  <si>
    <t>PACIFICA HOSPITAL OF THE VALLEY DP SNF</t>
  </si>
  <si>
    <t>056205</t>
  </si>
  <si>
    <t>PACIFICA NURSING AND REHABILITATION CENTER</t>
  </si>
  <si>
    <t>155495</t>
  </si>
  <si>
    <t>PADDOCK SPRINGS</t>
  </si>
  <si>
    <t>105864</t>
  </si>
  <si>
    <t>PAGE REHABILITATION AND HEALTHCARE CENTER</t>
  </si>
  <si>
    <t>295075</t>
  </si>
  <si>
    <t>PAHRUMP HEALTH AND REHABILITATION CENTER</t>
  </si>
  <si>
    <t>105719</t>
  </si>
  <si>
    <t>PALACE AT KENDALL NURSING AND REHABILITATION CENTE</t>
  </si>
  <si>
    <t>315263</t>
  </si>
  <si>
    <t>PALACE REHABILITATION AND CARE CENTER, THE</t>
  </si>
  <si>
    <t>335685</t>
  </si>
  <si>
    <t>PALATINE NURSING HOME</t>
  </si>
  <si>
    <t>105652</t>
  </si>
  <si>
    <t>PALATKA CENTER FOR REHABILITATION AND HEALING</t>
  </si>
  <si>
    <t>056456</t>
  </si>
  <si>
    <t>PALAZZO POST ACUTE</t>
  </si>
  <si>
    <t>115713</t>
  </si>
  <si>
    <t>PALEMON GASKINS MEM NSG HOME</t>
  </si>
  <si>
    <t>455565</t>
  </si>
  <si>
    <t>PALESTINE HEALTHCARE CENTER</t>
  </si>
  <si>
    <t>435115</t>
  </si>
  <si>
    <t>PALISADE HEALTHCARE CENTER</t>
  </si>
  <si>
    <t>105466</t>
  </si>
  <si>
    <t>PALM BEACH NURSING CENTER</t>
  </si>
  <si>
    <t>105831</t>
  </si>
  <si>
    <t>PALM CITY NURSING &amp; REHAB CENTER</t>
  </si>
  <si>
    <t>105610</t>
  </si>
  <si>
    <t>PALM GARDEN OF AVENTURA</t>
  </si>
  <si>
    <t>105581</t>
  </si>
  <si>
    <t>PALM GARDEN OF CLEARWATER</t>
  </si>
  <si>
    <t>105571</t>
  </si>
  <si>
    <t>PALM GARDEN OF GAINESVILLE</t>
  </si>
  <si>
    <t>105682</t>
  </si>
  <si>
    <t>PALM GARDEN OF JACKSONVILLE</t>
  </si>
  <si>
    <t>105574</t>
  </si>
  <si>
    <t>PALM GARDEN OF LARGO</t>
  </si>
  <si>
    <t>105562</t>
  </si>
  <si>
    <t>PALM GARDEN OF OCALA</t>
  </si>
  <si>
    <t>105577</t>
  </si>
  <si>
    <t>PALM GARDEN OF ORLANDO</t>
  </si>
  <si>
    <t>105733</t>
  </si>
  <si>
    <t>PALM GARDEN OF PINELLAS</t>
  </si>
  <si>
    <t>105600</t>
  </si>
  <si>
    <t>PALM GARDEN OF PORT SAINT LUCIE</t>
  </si>
  <si>
    <t>105736</t>
  </si>
  <si>
    <t>PALM GARDEN OF SUN CITY</t>
  </si>
  <si>
    <t>105591</t>
  </si>
  <si>
    <t>PALM GARDEN OF TAMPA</t>
  </si>
  <si>
    <t>105592</t>
  </si>
  <si>
    <t>PALM GARDEN OF VERO BEACH</t>
  </si>
  <si>
    <t>105607</t>
  </si>
  <si>
    <t>PALM GARDEN OF WEST PALM BEACH</t>
  </si>
  <si>
    <t>105566</t>
  </si>
  <si>
    <t>PALM GARDEN OF WINTER HAVEN</t>
  </si>
  <si>
    <t>335328</t>
  </si>
  <si>
    <t>PALM GARDENS CENTER FOR NURSING AND REHABILITATION</t>
  </si>
  <si>
    <t>015403</t>
  </si>
  <si>
    <t>PALM GARDENS HEALTH AND REHABILITATION, LLC</t>
  </si>
  <si>
    <t>555740</t>
  </si>
  <si>
    <t>PALM GROVE HEALTH CARE</t>
  </si>
  <si>
    <t>056229</t>
  </si>
  <si>
    <t>PALM SPRINGS HEALTHCARE &amp; REHABILITATION CENTER</t>
  </si>
  <si>
    <t>555365</t>
  </si>
  <si>
    <t>PALM TERRACE CARE CENTER</t>
  </si>
  <si>
    <t>555257</t>
  </si>
  <si>
    <t>PALM TERRACE HEALTHCARE &amp; REHABILITATION CENTER</t>
  </si>
  <si>
    <t>145584</t>
  </si>
  <si>
    <t>PALM TERRACE OF MATTOON</t>
  </si>
  <si>
    <t>035255</t>
  </si>
  <si>
    <t>PALM VALLEY POST ACUTE</t>
  </si>
  <si>
    <t>555513</t>
  </si>
  <si>
    <t>PALM VILLAGE RETIREMENT COMM.</t>
  </si>
  <si>
    <t>106089</t>
  </si>
  <si>
    <t>PALM VISTA NURSING AND REHABILITATION CENTER</t>
  </si>
  <si>
    <t>675312</t>
  </si>
  <si>
    <t>PALMA REAL</t>
  </si>
  <si>
    <t>225763</t>
  </si>
  <si>
    <t>PALMER HEALTHCARE CENTER</t>
  </si>
  <si>
    <t>105575</t>
  </si>
  <si>
    <t>PALMETTO CARE CENTER AND REHAB</t>
  </si>
  <si>
    <t>425003</t>
  </si>
  <si>
    <t>PALMETTO PATRIOTS</t>
  </si>
  <si>
    <t>105939</t>
  </si>
  <si>
    <t>PALMETTO SUBACUTE CARE CENTER</t>
  </si>
  <si>
    <t>055047</t>
  </si>
  <si>
    <t>PALMS CARE CENTER</t>
  </si>
  <si>
    <t>105336</t>
  </si>
  <si>
    <t>PALMS CARE CENTER AND REHAB</t>
  </si>
  <si>
    <t>105037</t>
  </si>
  <si>
    <t>PALMS OF SEBRING, THE</t>
  </si>
  <si>
    <t>16E668</t>
  </si>
  <si>
    <t>PALO ALTO COUNTY HOSPITAL</t>
  </si>
  <si>
    <t>055646</t>
  </si>
  <si>
    <t>PALO ALTO SUB-ACUTE AND REHABILITATION CENTER</t>
  </si>
  <si>
    <t>455641</t>
  </si>
  <si>
    <t>PALO DURO NURSING HOME</t>
  </si>
  <si>
    <t>455961</t>
  </si>
  <si>
    <t>PALO PINTO NURSING CENTER</t>
  </si>
  <si>
    <t>125059</t>
  </si>
  <si>
    <t>PALOLO CHINESE HOME</t>
  </si>
  <si>
    <t>325062</t>
  </si>
  <si>
    <t>PALOMA SPRINGS HEALTHCARE LLC</t>
  </si>
  <si>
    <t>555764</t>
  </si>
  <si>
    <t>PALOMAR HEIGHTS POST ACUTE</t>
  </si>
  <si>
    <t>055067</t>
  </si>
  <si>
    <t>PALOMAR VISTA HEALTHCARE CENTER</t>
  </si>
  <si>
    <t>676422</t>
  </si>
  <si>
    <t>PALOMINO PLACE</t>
  </si>
  <si>
    <t>145681</t>
  </si>
  <si>
    <t>PALOS HEIGHTS REHABILITATION</t>
  </si>
  <si>
    <t>555028</t>
  </si>
  <si>
    <t>PALOS VERDES HEALTH CARE CENTER</t>
  </si>
  <si>
    <t>675327</t>
  </si>
  <si>
    <t>PAMPA NURSING CENTER</t>
  </si>
  <si>
    <t>145267</t>
  </si>
  <si>
    <t>PANA HEALTH AND REHAB CENTER</t>
  </si>
  <si>
    <t>675387</t>
  </si>
  <si>
    <t>PANOLA COUNTY NURSING &amp; REHABILITATION</t>
  </si>
  <si>
    <t>165253</t>
  </si>
  <si>
    <t>PANORA SPECIALTY CARE</t>
  </si>
  <si>
    <t>505059</t>
  </si>
  <si>
    <t>PANORAMA CITY CONV &amp; REHAB CTR</t>
  </si>
  <si>
    <t>056337</t>
  </si>
  <si>
    <t>PANORAMA GARDENS NURSING AND REHABILITATION CENTER</t>
  </si>
  <si>
    <t>155333</t>
  </si>
  <si>
    <t>PAOLI HEALTH AND LIVING COMMUNITY</t>
  </si>
  <si>
    <t>065251</t>
  </si>
  <si>
    <t>PAONIA CARE AND REHABILITATION CENTER</t>
  </si>
  <si>
    <t>675321</t>
  </si>
  <si>
    <t>PARADIGM AT FAITH MEMORIAL</t>
  </si>
  <si>
    <t>455812</t>
  </si>
  <si>
    <t>PARADIGM AT FIRST COLONY</t>
  </si>
  <si>
    <t>455594</t>
  </si>
  <si>
    <t>PARADIGM AT KOUNTZE</t>
  </si>
  <si>
    <t>455544</t>
  </si>
  <si>
    <t>PARADIGM AT STEVENS</t>
  </si>
  <si>
    <t>675344</t>
  </si>
  <si>
    <t>PARADIGM AT SWEENY</t>
  </si>
  <si>
    <t>675420</t>
  </si>
  <si>
    <t>PARADIGM AT THE BRAZOS</t>
  </si>
  <si>
    <t>455699</t>
  </si>
  <si>
    <t>PARADIGM AT THE CREEK</t>
  </si>
  <si>
    <t>675971</t>
  </si>
  <si>
    <t>PARADIGM AT THE OAK</t>
  </si>
  <si>
    <t>676040</t>
  </si>
  <si>
    <t>PARADIGM AT THE PRAIRIES</t>
  </si>
  <si>
    <t>675612</t>
  </si>
  <si>
    <t>PARADIGM AT WESTBURY</t>
  </si>
  <si>
    <t>675085</t>
  </si>
  <si>
    <t>PARADIGM AT WOODWIND LAKES</t>
  </si>
  <si>
    <t>135067</t>
  </si>
  <si>
    <t>PARADISE CREEK HEALTH AND REHAB OF CASCADIA</t>
  </si>
  <si>
    <t>056388</t>
  </si>
  <si>
    <t>PARADISE VALLEY HEALTH CARE</t>
  </si>
  <si>
    <t>175385</t>
  </si>
  <si>
    <t>PARAMOUNT COMMUNITY LIVING AND REHAB INC</t>
  </si>
  <si>
    <t>056446</t>
  </si>
  <si>
    <t>PARAMOUNT CONVALESCENT HOSP.</t>
  </si>
  <si>
    <t>465100</t>
  </si>
  <si>
    <t>PARAMOUNT HEALTH AND REHABILITATION</t>
  </si>
  <si>
    <t>395721</t>
  </si>
  <si>
    <t>PARAMOUNT NURSING AND REHAB AT FAYETTEVILLE, LLC</t>
  </si>
  <si>
    <t>145221</t>
  </si>
  <si>
    <t>PARC JOLIET</t>
  </si>
  <si>
    <t>375583</t>
  </si>
  <si>
    <t>PARC PLACE MEDICAL RESORT</t>
  </si>
  <si>
    <t>495097</t>
  </si>
  <si>
    <t>PARHAM HEALTH CARE &amp; REHAB CEN</t>
  </si>
  <si>
    <t>145469</t>
  </si>
  <si>
    <t>PARIS HEALTH AND REHAB CENTER</t>
  </si>
  <si>
    <t>045300</t>
  </si>
  <si>
    <t>PARIS HEALTH AND REHABILITATION CENTER</t>
  </si>
  <si>
    <t>455831</t>
  </si>
  <si>
    <t>PARIS HEALTHCARE CENTER</t>
  </si>
  <si>
    <t>555035</t>
  </si>
  <si>
    <t>PARK ANAHEIM HEALTHCARE CENTER</t>
  </si>
  <si>
    <t>335819</t>
  </si>
  <si>
    <t>PARK AVENUE EXTENDED CARE FACILITY</t>
  </si>
  <si>
    <t>035174</t>
  </si>
  <si>
    <t>PARK AVENUE HEALTH AND REHABILITATION CENTER</t>
  </si>
  <si>
    <t>225584</t>
  </si>
  <si>
    <t>PARK AVENUE HEALTH CENTER</t>
  </si>
  <si>
    <t>555852</t>
  </si>
  <si>
    <t>PARK AVENUE HEALTHCARE &amp; WELLNESS CENTER</t>
  </si>
  <si>
    <t>675862</t>
  </si>
  <si>
    <t>PARK BEND HEALTH CENTER</t>
  </si>
  <si>
    <t>455763</t>
  </si>
  <si>
    <t>PARK BEND REHABILITATION AND HEALTHCARE CENTER</t>
  </si>
  <si>
    <t>365185</t>
  </si>
  <si>
    <t>PARK CENTER HEALTHCARE AND REHABILITATION</t>
  </si>
  <si>
    <t>056298</t>
  </si>
  <si>
    <t>PARK CENTRAL CARE AND REHABILITATION CENTER</t>
  </si>
  <si>
    <t>315266</t>
  </si>
  <si>
    <t>PARK CRESCENT HEALTHCARE &amp; REHABILITATION CENTER</t>
  </si>
  <si>
    <t>385258</t>
  </si>
  <si>
    <t>PARK FOREST CARE CENTER</t>
  </si>
  <si>
    <t>06A172</t>
  </si>
  <si>
    <t>PARK FOREST CARE CENTER, INC.</t>
  </si>
  <si>
    <t>335287</t>
  </si>
  <si>
    <t>PARK GARDENS REHABILITATION &amp; NURSING CENTER L L C</t>
  </si>
  <si>
    <t>365975</t>
  </si>
  <si>
    <t>PARK HEALTH CENTER</t>
  </si>
  <si>
    <t>675460</t>
  </si>
  <si>
    <t>PARK HIGHLANDS NURSING &amp; REHABILITATION CENTER</t>
  </si>
  <si>
    <t>175525</t>
  </si>
  <si>
    <t>PARK LANE NURSING HOME</t>
  </si>
  <si>
    <t>676373</t>
  </si>
  <si>
    <t>PARK MANOR BEE CAVE</t>
  </si>
  <si>
    <t>015326</t>
  </si>
  <si>
    <t>PARK MANOR HEALTH AND REHABILITATION, LLC</t>
  </si>
  <si>
    <t>525612</t>
  </si>
  <si>
    <t>PARK MANOR LTD</t>
  </si>
  <si>
    <t>675894</t>
  </si>
  <si>
    <t>PARK MANOR OF CONROE</t>
  </si>
  <si>
    <t>675818</t>
  </si>
  <si>
    <t>PARK MANOR OF CYFAIR</t>
  </si>
  <si>
    <t>675986</t>
  </si>
  <si>
    <t>PARK MANOR OF CYPRESS STATION</t>
  </si>
  <si>
    <t>675991</t>
  </si>
  <si>
    <t>PARK MANOR OF HUMBLE</t>
  </si>
  <si>
    <t>675175</t>
  </si>
  <si>
    <t>PARK MANOR OF MCKINNEY</t>
  </si>
  <si>
    <t>676073</t>
  </si>
  <si>
    <t>PARK MANOR OF QUAIL VALLEY</t>
  </si>
  <si>
    <t>675819</t>
  </si>
  <si>
    <t>PARK MANOR OF SOUTH BELT</t>
  </si>
  <si>
    <t>676273</t>
  </si>
  <si>
    <t>PARK MANOR OF THE WOODLANDS</t>
  </si>
  <si>
    <t>676165</t>
  </si>
  <si>
    <t>PARK MANOR OF TOMBALL</t>
  </si>
  <si>
    <t>676059</t>
  </si>
  <si>
    <t>PARK MANOR OF WESTCHASE</t>
  </si>
  <si>
    <t>505074</t>
  </si>
  <si>
    <t>PARK MANOR REHABILITATION CTR</t>
  </si>
  <si>
    <t>105193</t>
  </si>
  <si>
    <t>PARK MEADOWS HEALTHCARE &amp; REHABILITATION CENTER</t>
  </si>
  <si>
    <t>335093</t>
  </si>
  <si>
    <t>PARK NURSING HOME</t>
  </si>
  <si>
    <t>015084</t>
  </si>
  <si>
    <t>PARK PLACE</t>
  </si>
  <si>
    <t>675915</t>
  </si>
  <si>
    <t>PARK PLACE CARE CENTER</t>
  </si>
  <si>
    <t>146155</t>
  </si>
  <si>
    <t>PARK PLACE CHRISTIAN COMMUNITY</t>
  </si>
  <si>
    <t>155853</t>
  </si>
  <si>
    <t>PARK PLACE HEALTH AND WELLNESS CENTER</t>
  </si>
  <si>
    <t>375582</t>
  </si>
  <si>
    <t>PARK PLACE HEALTHCARE AND REHAB</t>
  </si>
  <si>
    <t>675948</t>
  </si>
  <si>
    <t>PARK PLACE MANOR</t>
  </si>
  <si>
    <t>676005</t>
  </si>
  <si>
    <t>PARK PLACE NURSING &amp; REHABILITATION CENTER</t>
  </si>
  <si>
    <t>115005</t>
  </si>
  <si>
    <t>PARK PLACE NURSING FACILITY</t>
  </si>
  <si>
    <t>146071</t>
  </si>
  <si>
    <t>PARK PLACE OF BELVIDERE</t>
  </si>
  <si>
    <t>275030</t>
  </si>
  <si>
    <t>PARK PLACE TRANSITIONAL CARE AND REHABILITATION</t>
  </si>
  <si>
    <t>675982</t>
  </si>
  <si>
    <t>PARK PLAZA NURSING AND REHABILITATION CENTER</t>
  </si>
  <si>
    <t>146077</t>
  </si>
  <si>
    <t>PARK POINTE HEALTHCARE &amp; REHAB</t>
  </si>
  <si>
    <t>555536</t>
  </si>
  <si>
    <t>PARK REGENCY CARE CENTER</t>
  </si>
  <si>
    <t>44E446</t>
  </si>
  <si>
    <t>PARK REST HARDIN COUNTY HEALTH CENTER</t>
  </si>
  <si>
    <t>145839</t>
  </si>
  <si>
    <t>PARK RIDGE HEALTHCARE CENTER</t>
  </si>
  <si>
    <t>105813</t>
  </si>
  <si>
    <t>PARK RIDGE NURSING CENTER</t>
  </si>
  <si>
    <t>335369</t>
  </si>
  <si>
    <t>PARK RIDGE NURSING HOME</t>
  </si>
  <si>
    <t>245448</t>
  </si>
  <si>
    <t>PARK RIVER ESTATES CARE CENTER</t>
  </si>
  <si>
    <t>505239</t>
  </si>
  <si>
    <t>PARK ROSE CARE CENTER</t>
  </si>
  <si>
    <t>505493</t>
  </si>
  <si>
    <t>PARK SHORE</t>
  </si>
  <si>
    <t>335317</t>
  </si>
  <si>
    <t>PARK TERRACE CARE CENTER</t>
  </si>
  <si>
    <t>185462</t>
  </si>
  <si>
    <t>PARK TERRACE HEALTH CAMPUS</t>
  </si>
  <si>
    <t>365339</t>
  </si>
  <si>
    <t>PARK TERRACE NURSING AND REHABILITATION CENTER</t>
  </si>
  <si>
    <t>155328</t>
  </si>
  <si>
    <t>PARK TERRACE VILLAGE</t>
  </si>
  <si>
    <t>676471</t>
  </si>
  <si>
    <t>PARK VALLEY INN HEALTH CENTER</t>
  </si>
  <si>
    <t>245474</t>
  </si>
  <si>
    <t>PARK VIEW CARE CENTER</t>
  </si>
  <si>
    <t>365570</t>
  </si>
  <si>
    <t>455606</t>
  </si>
  <si>
    <t>285073</t>
  </si>
  <si>
    <t>PARK VIEW HAVEN NURSING HOME</t>
  </si>
  <si>
    <t>525638</t>
  </si>
  <si>
    <t>PARK VIEW HEALTH CENTER</t>
  </si>
  <si>
    <t>525458</t>
  </si>
  <si>
    <t>PARK VIEW HOME</t>
  </si>
  <si>
    <t>676079</t>
  </si>
  <si>
    <t>PARK VIEW NURSING CARE CENTER</t>
  </si>
  <si>
    <t>056411</t>
  </si>
  <si>
    <t>PARK VIEW POST ACUTE</t>
  </si>
  <si>
    <t>145765</t>
  </si>
  <si>
    <t>PARK VIEW REHAB CENTER</t>
  </si>
  <si>
    <t>165343</t>
  </si>
  <si>
    <t>PARK VIEW REHABILITATION CENTER</t>
  </si>
  <si>
    <t>175492</t>
  </si>
  <si>
    <t>PARK VILLA</t>
  </si>
  <si>
    <t>366449</t>
  </si>
  <si>
    <t>PARK VILLAGE HC NP LLC</t>
  </si>
  <si>
    <t>366093</t>
  </si>
  <si>
    <t>PARK VILLAGE HEALTH CARE CENTER INC</t>
  </si>
  <si>
    <t>455727</t>
  </si>
  <si>
    <t>PARK VILLAGE HEALTHCARE AND REHABILITATION</t>
  </si>
  <si>
    <t>555515</t>
  </si>
  <si>
    <t>PARK VISTA AT MORNINGSIDE</t>
  </si>
  <si>
    <t>365275</t>
  </si>
  <si>
    <t>PARK VISTA NURSING &amp; REHAB BY MCARE HEALTH</t>
  </si>
  <si>
    <t>465102</t>
  </si>
  <si>
    <t>PARKDALE HEALTH AND REHAB</t>
  </si>
  <si>
    <t>265591</t>
  </si>
  <si>
    <t>PARKDALE MANOR HEALTH &amp; REHABILITATION</t>
  </si>
  <si>
    <t>135068</t>
  </si>
  <si>
    <t>PARKE VIEW REHABILITATION &amp; CARE CENTER</t>
  </si>
  <si>
    <t>315253</t>
  </si>
  <si>
    <t>PARKER AT SOMERSET, INC</t>
  </si>
  <si>
    <t>155489</t>
  </si>
  <si>
    <t>PARKER HEALTH CARE &amp; REHABILITATION CENTER</t>
  </si>
  <si>
    <t>335132</t>
  </si>
  <si>
    <t>PARKER JEWISH INSTITUTE FOR HEALTH CARE &amp; REHAB</t>
  </si>
  <si>
    <t>145989</t>
  </si>
  <si>
    <t>PARKER NURSING &amp; REHAB CENTER</t>
  </si>
  <si>
    <t>065405</t>
  </si>
  <si>
    <t>PARKER POST ACUTE</t>
  </si>
  <si>
    <t>515102</t>
  </si>
  <si>
    <t>PARKERSBURG CENTER</t>
  </si>
  <si>
    <t>375322</t>
  </si>
  <si>
    <t>PARKHILL NORTH NURSING HOME</t>
  </si>
  <si>
    <t>395454</t>
  </si>
  <si>
    <t>PARKHOUSE REHABILITATION AND NURSING CENTER</t>
  </si>
  <si>
    <t>375385</t>
  </si>
  <si>
    <t>PARKLAND MANOR LIVING CENTER</t>
  </si>
  <si>
    <t>105638</t>
  </si>
  <si>
    <t>PARKLANDS CARE CENTER AND REHAB</t>
  </si>
  <si>
    <t>675509</t>
  </si>
  <si>
    <t>PARKLANE WEST HEALTHCARE CENTER</t>
  </si>
  <si>
    <t>165345</t>
  </si>
  <si>
    <t>PARKRIDGE SPECIALTY CARE</t>
  </si>
  <si>
    <t>455690</t>
  </si>
  <si>
    <t>PARKS HEALTH CENTER</t>
  </si>
  <si>
    <t>145938</t>
  </si>
  <si>
    <t>PARKSHORE ESTATES NURSING &amp; REHAB</t>
  </si>
  <si>
    <t>115683</t>
  </si>
  <si>
    <t>PARKSIDE CENTER FOR NURSING AND REHAB AT ELLIJAY</t>
  </si>
  <si>
    <t>105145</t>
  </si>
  <si>
    <t>PARKSIDE HEALTH AND REHABILITATION CENTER</t>
  </si>
  <si>
    <t>555596</t>
  </si>
  <si>
    <t>PARKSIDE HEALTH AND WELLNESS CENTER</t>
  </si>
  <si>
    <t>365766</t>
  </si>
  <si>
    <t>PARKSIDE HEALTH CARE CENTER</t>
  </si>
  <si>
    <t>175387</t>
  </si>
  <si>
    <t>PARKSIDE HOMES</t>
  </si>
  <si>
    <t>355116</t>
  </si>
  <si>
    <t>PARKSIDE LUTHERAN HOME</t>
  </si>
  <si>
    <t>265302</t>
  </si>
  <si>
    <t>PARKSIDE MANOR</t>
  </si>
  <si>
    <t>285245</t>
  </si>
  <si>
    <t>365363</t>
  </si>
  <si>
    <t>PARKSIDE NURSING AND REHABILITATION  CENTER</t>
  </si>
  <si>
    <t>115643</t>
  </si>
  <si>
    <t>PARKSIDE POST ACUTE AND REHABILITATION</t>
  </si>
  <si>
    <t>366229</t>
  </si>
  <si>
    <t>PARKSIDE VILLA</t>
  </si>
  <si>
    <t>335074</t>
  </si>
  <si>
    <t>PARKVIEW CARE AND REHABILITATION CENTER, INC</t>
  </si>
  <si>
    <t>065299</t>
  </si>
  <si>
    <t>PARKVIEW CARE CENTER</t>
  </si>
  <si>
    <t>155348</t>
  </si>
  <si>
    <t>165306</t>
  </si>
  <si>
    <t>245436</t>
  </si>
  <si>
    <t>366081</t>
  </si>
  <si>
    <t>155746</t>
  </si>
  <si>
    <t>PARKVIEW HAVEN</t>
  </si>
  <si>
    <t>285261</t>
  </si>
  <si>
    <t>PARKVIEW HAVEN NURSING HOME</t>
  </si>
  <si>
    <t>345576</t>
  </si>
  <si>
    <t>PARKVIEW HEALTH &amp; REHAB CENTER</t>
  </si>
  <si>
    <t>175409</t>
  </si>
  <si>
    <t>PARKVIEW HEALTH AND REHABILITATION CENTER</t>
  </si>
  <si>
    <t>265519</t>
  </si>
  <si>
    <t>PARKVIEW HEALTH CARE FACILITY</t>
  </si>
  <si>
    <t>265463</t>
  </si>
  <si>
    <t>PARKVIEW HEALTHCARE</t>
  </si>
  <si>
    <t>055671</t>
  </si>
  <si>
    <t>PARKVIEW HEALTHCARE CENTER</t>
  </si>
  <si>
    <t>175433</t>
  </si>
  <si>
    <t>PARKVIEW HEIGHTS NURSING AND REHABILITATION CENTER</t>
  </si>
  <si>
    <t>165547</t>
  </si>
  <si>
    <t>PARKVIEW HOME</t>
  </si>
  <si>
    <t>245475</t>
  </si>
  <si>
    <t>285243</t>
  </si>
  <si>
    <t>PARKVIEW HOME, INC.</t>
  </si>
  <si>
    <t>055601</t>
  </si>
  <si>
    <t>PARKVIEW JULIAN HEALTHCARE CENTER</t>
  </si>
  <si>
    <t>165234</t>
  </si>
  <si>
    <t>PARKVIEW MANOR</t>
  </si>
  <si>
    <t>165522</t>
  </si>
  <si>
    <t>PARKVIEW MANOR CARE CENTER</t>
  </si>
  <si>
    <t>675922</t>
  </si>
  <si>
    <t>PARKVIEW MANOR NURSING AND REHABILITATION</t>
  </si>
  <si>
    <t>245553</t>
  </si>
  <si>
    <t>PARKVIEW MANOR NURSING HOME</t>
  </si>
  <si>
    <t>366256</t>
  </si>
  <si>
    <t>PARKVIEW NORTHWEST HEALTHCARE CENTER</t>
  </si>
  <si>
    <t>085002</t>
  </si>
  <si>
    <t>PARKVIEW NURSING</t>
  </si>
  <si>
    <t>185171</t>
  </si>
  <si>
    <t>PARKVIEW NURSING &amp; REHABILITATION CENTER</t>
  </si>
  <si>
    <t>675458</t>
  </si>
  <si>
    <t>PARKVIEW NURSING AND REHABILITATION CENTER</t>
  </si>
  <si>
    <t>675462</t>
  </si>
  <si>
    <t>105307</t>
  </si>
  <si>
    <t>PARKVIEW REHABILITATION CENTER AT WINTER PARK</t>
  </si>
  <si>
    <t>075250</t>
  </si>
  <si>
    <t>PARKVILLE CARE CENTER</t>
  </si>
  <si>
    <t>365997</t>
  </si>
  <si>
    <t>PARKVUE HEALTH CARE CENTER</t>
  </si>
  <si>
    <t>255273</t>
  </si>
  <si>
    <t>PARKWAY HEALTH &amp; REHAB LLC</t>
  </si>
  <si>
    <t>225497</t>
  </si>
  <si>
    <t>PARKWAY HEALTH AND REHABILITATION CENTER</t>
  </si>
  <si>
    <t>445387</t>
  </si>
  <si>
    <t>265532</t>
  </si>
  <si>
    <t>PARKWAY HEALTH CARE CENTER</t>
  </si>
  <si>
    <t>465129</t>
  </si>
  <si>
    <t>PARKWAY HEALTH CENTER</t>
  </si>
  <si>
    <t>055078</t>
  </si>
  <si>
    <t>PARKWAY HILLS NURSING &amp; REHABILITATION</t>
  </si>
  <si>
    <t>145841</t>
  </si>
  <si>
    <t>PARKWAY MANOR</t>
  </si>
  <si>
    <t>175229</t>
  </si>
  <si>
    <t>PARKWAY OPERATOR LLC</t>
  </si>
  <si>
    <t>075195</t>
  </si>
  <si>
    <t>PARKWAY PAVILION HEALTH AND REHABILITATION CENTER</t>
  </si>
  <si>
    <t>675777</t>
  </si>
  <si>
    <t>PARKWAY PLACE</t>
  </si>
  <si>
    <t>015179</t>
  </si>
  <si>
    <t>PARKWOOD HEALTH CARE FACILITY</t>
  </si>
  <si>
    <t>675565</t>
  </si>
  <si>
    <t>PARKWOOD HEALTHCARE COMMUNITY</t>
  </si>
  <si>
    <t>455673</t>
  </si>
  <si>
    <t>PARKWOOD IN THE PINES</t>
  </si>
  <si>
    <t>265523</t>
  </si>
  <si>
    <t>PARKWOOD SKILLED NURSING AND REHABILITATION CENTER</t>
  </si>
  <si>
    <t>365758</t>
  </si>
  <si>
    <t>PARMA CARE CENTER</t>
  </si>
  <si>
    <t>245328</t>
  </si>
  <si>
    <t>PARMLY ON THE LAKE LLC</t>
  </si>
  <si>
    <t>225390</t>
  </si>
  <si>
    <t>PARSONS HILL REHABILITATION &amp; HEALTH CARE CENTER</t>
  </si>
  <si>
    <t>175303</t>
  </si>
  <si>
    <t>PARSONS PRESBYTERIAN MANOR</t>
  </si>
  <si>
    <t>555213</t>
  </si>
  <si>
    <t>PASADENA CARE CENTER, LLC</t>
  </si>
  <si>
    <t>055617</t>
  </si>
  <si>
    <t>PASADENA GROVE HEALTH CENTER</t>
  </si>
  <si>
    <t>555893</t>
  </si>
  <si>
    <t>PASADENA NURSING CENTER</t>
  </si>
  <si>
    <t>055548</t>
  </si>
  <si>
    <t>PASADENA PARK HEALTHCARE AND WELLNESS CENTER</t>
  </si>
  <si>
    <t>675365</t>
  </si>
  <si>
    <t>PASADENA POST ACUTE</t>
  </si>
  <si>
    <t>255287</t>
  </si>
  <si>
    <t>PASS CHRISTIAN HEALTH AND REHABILIATION CENTER</t>
  </si>
  <si>
    <t>395001</t>
  </si>
  <si>
    <t>PASSAVANT RETIREMENT AND HEALT</t>
  </si>
  <si>
    <t>215084</t>
  </si>
  <si>
    <t>PATAPSCO HEALTHCARE</t>
  </si>
  <si>
    <t>365794</t>
  </si>
  <si>
    <t>PATASKALA OAKS CARE CENTER</t>
  </si>
  <si>
    <t>425305</t>
  </si>
  <si>
    <t>PATEWOOD POST ACUTE</t>
  </si>
  <si>
    <t>245390</t>
  </si>
  <si>
    <t>PATHSTONE LIVING</t>
  </si>
  <si>
    <t>195643</t>
  </si>
  <si>
    <t>PATHWAY REHABILITATION HOSPITAL OF BOSSIER</t>
  </si>
  <si>
    <t>335701</t>
  </si>
  <si>
    <t>PATHWAYS NURSING AND REHABILITATION CENTER</t>
  </si>
  <si>
    <t>455969</t>
  </si>
  <si>
    <t>PATRIOT HEIGHTS HEALTH CARE CENTER</t>
  </si>
  <si>
    <t>676468</t>
  </si>
  <si>
    <t>PATRIOT REHABILITATION AND WELLNESS CENTER</t>
  </si>
  <si>
    <t>395840</t>
  </si>
  <si>
    <t>PATRIOT, A CHOICE COMMUNITY THE</t>
  </si>
  <si>
    <t>195425</t>
  </si>
  <si>
    <t>PATTERSON HEALTHCARE CENTER</t>
  </si>
  <si>
    <t>185471</t>
  </si>
  <si>
    <t>PAUL E PATTON EASTERN KY VETERANS CENTER</t>
  </si>
  <si>
    <t>145767</t>
  </si>
  <si>
    <t>PAUL HOUSE &amp; HEALTH CR CTR</t>
  </si>
  <si>
    <t>26A269</t>
  </si>
  <si>
    <t>PAUL L &amp; MARTHA BARONE CARE CENTER</t>
  </si>
  <si>
    <t>235460</t>
  </si>
  <si>
    <t>PAUL OLIVER MEMORIAL HOSPITAL LTCU</t>
  </si>
  <si>
    <t>395738</t>
  </si>
  <si>
    <t>PAUL'S RUN</t>
  </si>
  <si>
    <t>375463</t>
  </si>
  <si>
    <t>PAULS VALLEY CARE CENTER</t>
  </si>
  <si>
    <t>225503</t>
  </si>
  <si>
    <t>PAVILION , THE</t>
  </si>
  <si>
    <t>115524</t>
  </si>
  <si>
    <t>PAVILION AT BRANDON WILDE</t>
  </si>
  <si>
    <t>395355</t>
  </si>
  <si>
    <t>PAVILION AT BRMC, THE</t>
  </si>
  <si>
    <t>525461</t>
  </si>
  <si>
    <t>PAVILION AT GLACIER VALLEY</t>
  </si>
  <si>
    <t>105826</t>
  </si>
  <si>
    <t>PAVILION AT JACKSONVILLE, THE</t>
  </si>
  <si>
    <t>395265</t>
  </si>
  <si>
    <t>PAVILION AT ST LUKE VILLAGE, THE</t>
  </si>
  <si>
    <t>065121</t>
  </si>
  <si>
    <t>PAVILION AT VILLA PUEBLO, THE</t>
  </si>
  <si>
    <t>106096</t>
  </si>
  <si>
    <t>PAVILION FOR HEALTH CARE, THE</t>
  </si>
  <si>
    <t>345563</t>
  </si>
  <si>
    <t>PAVILION HEALTH CENTER AT BRIGHTMORE</t>
  </si>
  <si>
    <t>145208</t>
  </si>
  <si>
    <t>PAVILION OF BRIDGEVIEW, THE</t>
  </si>
  <si>
    <t>145792</t>
  </si>
  <si>
    <t>PAVILION OF LOGAN SQUARE, THE</t>
  </si>
  <si>
    <t>145426</t>
  </si>
  <si>
    <t>PAVILION OF OTTAWA</t>
  </si>
  <si>
    <t>145939</t>
  </si>
  <si>
    <t>PAVILION OF SOUTH SHORE</t>
  </si>
  <si>
    <t>145621</t>
  </si>
  <si>
    <t>PAVILION OF WAUKEGAN</t>
  </si>
  <si>
    <t>145712</t>
  </si>
  <si>
    <t>PAVILION ON MAIN STREET, THE</t>
  </si>
  <si>
    <t>055160</t>
  </si>
  <si>
    <t>PAVILION ON PICO HEALTHCARE &amp; WELLNESS CENTRE, LP</t>
  </si>
  <si>
    <t>445500</t>
  </si>
  <si>
    <t>PAVILION-THS, LLC</t>
  </si>
  <si>
    <t>415064</t>
  </si>
  <si>
    <t>PAWTUCKET FALLS HEALTHCARE CENTER</t>
  </si>
  <si>
    <t>135015</t>
  </si>
  <si>
    <t>PAYETTE HEALTHCARE OF CASCADIA</t>
  </si>
  <si>
    <t>245253</t>
  </si>
  <si>
    <t>PAYNESVILLE HEALTH CARE CENTER</t>
  </si>
  <si>
    <t>035117</t>
  </si>
  <si>
    <t>PAYSON CARE CENTER</t>
  </si>
  <si>
    <t>175457</t>
  </si>
  <si>
    <t>PEABODY HEALTH AND REHAB</t>
  </si>
  <si>
    <t>525548</t>
  </si>
  <si>
    <t>PEABODY MANOR</t>
  </si>
  <si>
    <t>155655</t>
  </si>
  <si>
    <t>PEABODY RETIREMENT COMMUNITY</t>
  </si>
  <si>
    <t>315413</t>
  </si>
  <si>
    <t>PEACE CARE ST ANN'S</t>
  </si>
  <si>
    <t>315452</t>
  </si>
  <si>
    <t>PEACE CARE ST JOSEPH'S</t>
  </si>
  <si>
    <t>215216</t>
  </si>
  <si>
    <t>PEACE HEALTHCARE AT DENNETT ROAD</t>
  </si>
  <si>
    <t>215073</t>
  </si>
  <si>
    <t>PEACE HEALTHCARE AT LIONS CENTER</t>
  </si>
  <si>
    <t>215277</t>
  </si>
  <si>
    <t>PEACE HEALTHCARE AT MOUNTAIN CITY</t>
  </si>
  <si>
    <t>215227</t>
  </si>
  <si>
    <t>PEACE HEALTHCARE AT RIDGEWAY MANOR</t>
  </si>
  <si>
    <t>676148</t>
  </si>
  <si>
    <t>PEACH TREE PLACE</t>
  </si>
  <si>
    <t>425095</t>
  </si>
  <si>
    <t>PEACHTREE CENTRE</t>
  </si>
  <si>
    <t>345494</t>
  </si>
  <si>
    <t>PEAK RESOURCES -  GASTONIA</t>
  </si>
  <si>
    <t>345337</t>
  </si>
  <si>
    <t>PEAK RESOURCES - ALAMANCE, INC</t>
  </si>
  <si>
    <t>345439</t>
  </si>
  <si>
    <t>PEAK RESOURCES - BROOKSHIRE, INC</t>
  </si>
  <si>
    <t>345013</t>
  </si>
  <si>
    <t>PEAK RESOURCES - CHARLOTTE</t>
  </si>
  <si>
    <t>345429</t>
  </si>
  <si>
    <t>PEAK RESOURCES - PINELAKE</t>
  </si>
  <si>
    <t>345229</t>
  </si>
  <si>
    <t>PEAK RESOURCES - SHELBY</t>
  </si>
  <si>
    <t>345395</t>
  </si>
  <si>
    <t>PEAK RESOURCES-CHERRYVILLE</t>
  </si>
  <si>
    <t>345226</t>
  </si>
  <si>
    <t>PEAK RESOURCES-OUTER BANKS</t>
  </si>
  <si>
    <t>345537</t>
  </si>
  <si>
    <t>PEAK RESOURCES-WILMINGTON, INC</t>
  </si>
  <si>
    <t>065189</t>
  </si>
  <si>
    <t>PEAKS CARE CENTER THE</t>
  </si>
  <si>
    <t>105089</t>
  </si>
  <si>
    <t>PEARL AT FORT LAUDERDALE REHABILITATION AND NURSIN</t>
  </si>
  <si>
    <t>385271</t>
  </si>
  <si>
    <t>PEARL AT KRUSE WAY, THE</t>
  </si>
  <si>
    <t>146034</t>
  </si>
  <si>
    <t>PEARL AT THE TILLERS</t>
  </si>
  <si>
    <t>125043</t>
  </si>
  <si>
    <t>PEARL CITY NURSING HOME</t>
  </si>
  <si>
    <t>145612</t>
  </si>
  <si>
    <t>PEARL OF CRYSTAL LAKE, THE</t>
  </si>
  <si>
    <t>145821</t>
  </si>
  <si>
    <t>PEARL OF ELGIN, THE</t>
  </si>
  <si>
    <t>145689</t>
  </si>
  <si>
    <t>PEARL OF ELK GROVE, THE</t>
  </si>
  <si>
    <t>145803</t>
  </si>
  <si>
    <t>PEARL OF EVANSTON,THE</t>
  </si>
  <si>
    <t>145946</t>
  </si>
  <si>
    <t>PEARL OF HILLSIDE,THE</t>
  </si>
  <si>
    <t>145246</t>
  </si>
  <si>
    <t>PEARL OF HINSDALE, THE</t>
  </si>
  <si>
    <t>145372</t>
  </si>
  <si>
    <t>PEARL OF JOLIET, THE</t>
  </si>
  <si>
    <t>145844</t>
  </si>
  <si>
    <t>PEARL OF MONTCLARE, THE</t>
  </si>
  <si>
    <t>145045</t>
  </si>
  <si>
    <t>PEARL OF NAPERVILLE, THE</t>
  </si>
  <si>
    <t>145473</t>
  </si>
  <si>
    <t>PEARL OF ORCHARD VALLEY</t>
  </si>
  <si>
    <t>145350</t>
  </si>
  <si>
    <t>PEARL OF ROLLING MEADOWS,THE</t>
  </si>
  <si>
    <t>145980</t>
  </si>
  <si>
    <t>PEARL OF ST CHARLES, THE</t>
  </si>
  <si>
    <t>145234</t>
  </si>
  <si>
    <t>PEARL PAVILION</t>
  </si>
  <si>
    <t>255349</t>
  </si>
  <si>
    <t>PEARL RIVER CO NURSING HOME</t>
  </si>
  <si>
    <t>265796</t>
  </si>
  <si>
    <t>PEARL'S II EDEN FOR ELDERS</t>
  </si>
  <si>
    <t>365452</t>
  </si>
  <si>
    <t>PEARLVIEW REHAB &amp; WELLNESS CTR</t>
  </si>
  <si>
    <t>455797</t>
  </si>
  <si>
    <t>PEARSALL NURSING AND REHABILITATION CENTER</t>
  </si>
  <si>
    <t>365727</t>
  </si>
  <si>
    <t>PEBBLE CREEK HEALTHCARE CENTER</t>
  </si>
  <si>
    <t>455718</t>
  </si>
  <si>
    <t>PEBBLE CREEK NURSING CENTER</t>
  </si>
  <si>
    <t>115694</t>
  </si>
  <si>
    <t>PEBBLEBROOK HEALTH CENTER AT PARK SPRINGS</t>
  </si>
  <si>
    <t>676278</t>
  </si>
  <si>
    <t>PECAN BAYOU NURSING AND REHABILITATION</t>
  </si>
  <si>
    <t>455954</t>
  </si>
  <si>
    <t>PECAN CREEK HEALTHCARE CENTER</t>
  </si>
  <si>
    <t>675270</t>
  </si>
  <si>
    <t>PECAN MANOR NURSING AND REHABILITATION</t>
  </si>
  <si>
    <t>675550</t>
  </si>
  <si>
    <t>PECAN TREE REHAB AND HEALTHCARE CENTER</t>
  </si>
  <si>
    <t>676250</t>
  </si>
  <si>
    <t>PECAN VALLEY REHABILITATION AND HEALTHCARE</t>
  </si>
  <si>
    <t>335842</t>
  </si>
  <si>
    <t>PECONIC LANDING AT SOUTHOLD</t>
  </si>
  <si>
    <t>145597</t>
  </si>
  <si>
    <t>PEKIN MANOR</t>
  </si>
  <si>
    <t>335486</t>
  </si>
  <si>
    <t>PELHAM PARKWAY NURSING CARE &amp; REHAB FACILITY L L C</t>
  </si>
  <si>
    <t>345418</t>
  </si>
  <si>
    <t>PELICAN HEALTH AT ASHEVILLE</t>
  </si>
  <si>
    <t>345201</t>
  </si>
  <si>
    <t>PELICAN HEALTH AT CHARLOTTE</t>
  </si>
  <si>
    <t>345134</t>
  </si>
  <si>
    <t>PELICAN HEALTH RANDOLPH LLC</t>
  </si>
  <si>
    <t>065278</t>
  </si>
  <si>
    <t>PELICAN POINTE HEALTH AND REHABILITATION CENTER</t>
  </si>
  <si>
    <t>195342</t>
  </si>
  <si>
    <t>PELICAN POINTE HEALTHCARE AND REHABILITATION</t>
  </si>
  <si>
    <t>315508</t>
  </si>
  <si>
    <t>PELICAN POINTE POST ACUTE NURSING &amp; REHABILITATION</t>
  </si>
  <si>
    <t>055121</t>
  </si>
  <si>
    <t>PELICAN RIDGE POST ACUTE</t>
  </si>
  <si>
    <t>245373</t>
  </si>
  <si>
    <t>PELICAN VALLEY HEALTH CENTER</t>
  </si>
  <si>
    <t>355057</t>
  </si>
  <si>
    <t>PEMBILIER NURSING CENTER</t>
  </si>
  <si>
    <t>345409</t>
  </si>
  <si>
    <t>PEMBROKE CENTER</t>
  </si>
  <si>
    <t>26A469</t>
  </si>
  <si>
    <t>PEMISCOT COUNTY MEMORIAL HOSPITAL</t>
  </si>
  <si>
    <t>225376</t>
  </si>
  <si>
    <t>PENACOOK PLACE, INC</t>
  </si>
  <si>
    <t>345245</t>
  </si>
  <si>
    <t>PENDER MEMORIAL HOSP SNF</t>
  </si>
  <si>
    <t>515124</t>
  </si>
  <si>
    <t>PENDLETON MANOR</t>
  </si>
  <si>
    <t>075341</t>
  </si>
  <si>
    <t>PENDLETON REHABILITATION AND NURSING CENTER</t>
  </si>
  <si>
    <t>335407</t>
  </si>
  <si>
    <t>PENFIELD PLACE</t>
  </si>
  <si>
    <t>345111</t>
  </si>
  <si>
    <t>PENICK VILLAGE</t>
  </si>
  <si>
    <t>335387</t>
  </si>
  <si>
    <t>PENINSULA NURSING AND REHABILITATION CENTER</t>
  </si>
  <si>
    <t>555856</t>
  </si>
  <si>
    <t>PENINSULA POST-ACUTE</t>
  </si>
  <si>
    <t>105451</t>
  </si>
  <si>
    <t>PENINSULA REHABILITATION AND NURSING CENTER</t>
  </si>
  <si>
    <t>395626</t>
  </si>
  <si>
    <t>PENN HIGHLANDS JEFFERSON MANOR</t>
  </si>
  <si>
    <t>05A360</t>
  </si>
  <si>
    <t>PENN MAR HEALTHCARE CENTER</t>
  </si>
  <si>
    <t>345530</t>
  </si>
  <si>
    <t>PENN NURSING CENTER</t>
  </si>
  <si>
    <t>335494</t>
  </si>
  <si>
    <t>PENN YAN MANOR NURSING HOME INC</t>
  </si>
  <si>
    <t>395422</t>
  </si>
  <si>
    <t>PENNKNOLL VILLAGE</t>
  </si>
  <si>
    <t>395555</t>
  </si>
  <si>
    <t>PENNSBURG MANOR</t>
  </si>
  <si>
    <t>395473</t>
  </si>
  <si>
    <t>PENNSWOOD VILLAGE</t>
  </si>
  <si>
    <t>39A434</t>
  </si>
  <si>
    <t>PENNSYLVANIA SOLDIERS AND SAILORS HOME</t>
  </si>
  <si>
    <t>395135</t>
  </si>
  <si>
    <t>PENNYPACK NURSING AND REHABILITATION CENTER</t>
  </si>
  <si>
    <t>105935</t>
  </si>
  <si>
    <t>PENSACOLA NURSING &amp; REHABILITATION CENTER</t>
  </si>
  <si>
    <t>035144</t>
  </si>
  <si>
    <t>PEORIA POST ACUTE AND REHABILITATION</t>
  </si>
  <si>
    <t>245486</t>
  </si>
  <si>
    <t>PERHAM LIVING</t>
  </si>
  <si>
    <t>115270</t>
  </si>
  <si>
    <t>PERIMETER REHABILITATION SUITES BY HARBORVIEW</t>
  </si>
  <si>
    <t>185344</t>
  </si>
  <si>
    <t>PERKINS COUNTRY MANOR</t>
  </si>
  <si>
    <t>676175</t>
  </si>
  <si>
    <t>PERMIAN RESIDENTIAL CARE CENTER</t>
  </si>
  <si>
    <t>045246</t>
  </si>
  <si>
    <t>PERRY COUNTY NURSING AND REHABILITATION CENTER</t>
  </si>
  <si>
    <t>255159</t>
  </si>
  <si>
    <t>PERRY COUNTY NURSING CENTER</t>
  </si>
  <si>
    <t>445503</t>
  </si>
  <si>
    <t>PERRY COUNTY NURSING HOME</t>
  </si>
  <si>
    <t>375373</t>
  </si>
  <si>
    <t>PERRY GREEN VALLEY NURSING CENTER, LLC</t>
  </si>
  <si>
    <t>165606</t>
  </si>
  <si>
    <t>PERRY LUTHERAN HOME</t>
  </si>
  <si>
    <t>165795</t>
  </si>
  <si>
    <t>PERRY LUTHERAN HOMES EDEN ACRES CAMPUS</t>
  </si>
  <si>
    <t>365624</t>
  </si>
  <si>
    <t>PERRYSBURG HEALTHCARE AND REHABILITATION CENTER.</t>
  </si>
  <si>
    <t>295000</t>
  </si>
  <si>
    <t>PERSHING GENERAL HOSPITAL SNF</t>
  </si>
  <si>
    <t>155526</t>
  </si>
  <si>
    <t>PERSIMMON RIDGE REHABILITATION CENTRE</t>
  </si>
  <si>
    <t>345004</t>
  </si>
  <si>
    <t>PERSON MEMORIAL HOSPITAL</t>
  </si>
  <si>
    <t>455485</t>
  </si>
  <si>
    <t>PETAL HILL NURSING &amp; REHABILITATION CENTER</t>
  </si>
  <si>
    <t>056072</t>
  </si>
  <si>
    <t>PETALUMA POST-ACUTE REHABILITATION</t>
  </si>
  <si>
    <t>395648</t>
  </si>
  <si>
    <t>PETER BECKER COMMUNITY</t>
  </si>
  <si>
    <t>395783</t>
  </si>
  <si>
    <t>PETERS TOWNSHIP SKILLED NURSING AND REHABILITATION</t>
  </si>
  <si>
    <t>495144</t>
  </si>
  <si>
    <t>PETERSBURG HEALTHCARE CENTER</t>
  </si>
  <si>
    <t>025019</t>
  </si>
  <si>
    <t>PETERSBURG MEDICAL CENTER LTC</t>
  </si>
  <si>
    <t>145838</t>
  </si>
  <si>
    <t>PETERSON PARK HEALTH CARE CTR</t>
  </si>
  <si>
    <t>345053</t>
  </si>
  <si>
    <t>PETTIGREW REHABILITATION CENTER</t>
  </si>
  <si>
    <t>675913</t>
  </si>
  <si>
    <t>PFLUGERVILLE CARE CENTER</t>
  </si>
  <si>
    <t>676245</t>
  </si>
  <si>
    <t>PFLUGERVILLE NURSING AND REHABILITATION CENTER</t>
  </si>
  <si>
    <t>495325</t>
  </si>
  <si>
    <t>PHEASANT RIDGE NURSING &amp; REHAB CENTER</t>
  </si>
  <si>
    <t>305059</t>
  </si>
  <si>
    <t>PHEASANT WOOD CENTER</t>
  </si>
  <si>
    <t>265327</t>
  </si>
  <si>
    <t>PHELPS HEALTH</t>
  </si>
  <si>
    <t>395961</t>
  </si>
  <si>
    <t>PHILADELPHIA PROTESTANT HOME</t>
  </si>
  <si>
    <t>17E658</t>
  </si>
  <si>
    <t>PHILLIPS COUNTY RETIREMENT CENTER</t>
  </si>
  <si>
    <t>225748</t>
  </si>
  <si>
    <t>PHILLIPS MANOR NURSING HOME</t>
  </si>
  <si>
    <t>395080</t>
  </si>
  <si>
    <t>PHOEBE ALLENTOWN HEALTH CARE CENTER</t>
  </si>
  <si>
    <t>395880</t>
  </si>
  <si>
    <t>PHOEBE BERKS</t>
  </si>
  <si>
    <t>395023</t>
  </si>
  <si>
    <t>PHOEBE RICHLAND HCC</t>
  </si>
  <si>
    <t>396120</t>
  </si>
  <si>
    <t>PHOEBE WYNCOTE</t>
  </si>
  <si>
    <t>395284</t>
  </si>
  <si>
    <t>PHOENIX CENTER FOR REHABILITATION AND NURSING,THE</t>
  </si>
  <si>
    <t>315229</t>
  </si>
  <si>
    <t>PHOENIX CENTER FOR REHABILITATION AND PEDIATRICS</t>
  </si>
  <si>
    <t>035072</t>
  </si>
  <si>
    <t>PHOENIX MOUNTAIN POST ACUTE</t>
  </si>
  <si>
    <t>425175</t>
  </si>
  <si>
    <t>PHYSICAL REHABILITATION AND WELLNESS CENTER OF SPA</t>
  </si>
  <si>
    <t>145883</t>
  </si>
  <si>
    <t>PIATT COUNTY NURSING HOME</t>
  </si>
  <si>
    <t>255141</t>
  </si>
  <si>
    <t>PICAYUNE REHABILITATION AND HEALTHCARE CENTER</t>
  </si>
  <si>
    <t>365556</t>
  </si>
  <si>
    <t>PICKAWAY MANOR CARE CENTER</t>
  </si>
  <si>
    <t>395597</t>
  </si>
  <si>
    <t>PICKERING MANOR HOME</t>
  </si>
  <si>
    <t>365636</t>
  </si>
  <si>
    <t>PICKERINGTON CARE AND REHABILITATION</t>
  </si>
  <si>
    <t>215259</t>
  </si>
  <si>
    <t>PICKERSGILL RETIREMENT COMMUNITY</t>
  </si>
  <si>
    <t>445390</t>
  </si>
  <si>
    <t>PICKETT CARE AND REHABILITATION CENTER</t>
  </si>
  <si>
    <t>055170</t>
  </si>
  <si>
    <t>PICO RIVERA HEALTHCARE CENTER</t>
  </si>
  <si>
    <t>345310</t>
  </si>
  <si>
    <t>PIEDMONT CROSSING</t>
  </si>
  <si>
    <t>056096</t>
  </si>
  <si>
    <t>PIEDMONT GARDENS HEALTH FACILITY</t>
  </si>
  <si>
    <t>345140</t>
  </si>
  <si>
    <t>PIEDMONT HEALTH &amp; REHAB CENTER</t>
  </si>
  <si>
    <t>015194</t>
  </si>
  <si>
    <t>PIEDMONT HEALTH CARE CENTER</t>
  </si>
  <si>
    <t>345116</t>
  </si>
  <si>
    <t>PIEDMONT HILLS CENTER FOR NURSING AND REHAB</t>
  </si>
  <si>
    <t>425314</t>
  </si>
  <si>
    <t>PIEDMONT POST-ACUTE</t>
  </si>
  <si>
    <t>075243</t>
  </si>
  <si>
    <t>PIERCE MEMORIAL BAPTIST HOME, INC.</t>
  </si>
  <si>
    <t>515155</t>
  </si>
  <si>
    <t>PIERPONT CENTER AT FAIRMONT CAMPUS</t>
  </si>
  <si>
    <t>195312</t>
  </si>
  <si>
    <t>PIERREMONT HEALTHCARE CENTER</t>
  </si>
  <si>
    <t>245286</t>
  </si>
  <si>
    <t>PIERZ VILLA INC</t>
  </si>
  <si>
    <t>525687</t>
  </si>
  <si>
    <t>PIGEON FALLS HCC</t>
  </si>
  <si>
    <t>045178</t>
  </si>
  <si>
    <t>PIGGOTT HEALTHCARE &amp; SENIOR LIVING, LLC</t>
  </si>
  <si>
    <t>555927</t>
  </si>
  <si>
    <t>PIH HEALTH GOOD SAMARITAN HOSPITAL D/P SNF</t>
  </si>
  <si>
    <t>085033</t>
  </si>
  <si>
    <t>PIKE CREEK NURSING &amp; REHABILITATION CENTER</t>
  </si>
  <si>
    <t>065415</t>
  </si>
  <si>
    <t>PIKES PEAK POST ACUTE</t>
  </si>
  <si>
    <t>365961</t>
  </si>
  <si>
    <t>PIKETON NURSING CENTER</t>
  </si>
  <si>
    <t>185094</t>
  </si>
  <si>
    <t>PIKEVILLE NURSING AND REHAB CENTER</t>
  </si>
  <si>
    <t>075306</t>
  </si>
  <si>
    <t>PILGRIM MANOR</t>
  </si>
  <si>
    <t>155073</t>
  </si>
  <si>
    <t>195594</t>
  </si>
  <si>
    <t>PILGRIM MANOR SKILLED NURSING AND REHABILITATION</t>
  </si>
  <si>
    <t>055261</t>
  </si>
  <si>
    <t>PILGRIM PLACE HEALTH SERVICES CENTER</t>
  </si>
  <si>
    <t>225048</t>
  </si>
  <si>
    <t>PILGRIM REHABILITATION &amp; SKILLED NURSING CENTER</t>
  </si>
  <si>
    <t>165307</t>
  </si>
  <si>
    <t>PILLAR OF CEDAR VALLEY</t>
  </si>
  <si>
    <t>265341</t>
  </si>
  <si>
    <t>PILLARS OF NORTH COUNTY HEALTH &amp; REHAB CENTER, THE</t>
  </si>
  <si>
    <t>385138</t>
  </si>
  <si>
    <t>PILOT BUTTE REHABILITATION CENTER</t>
  </si>
  <si>
    <t>675902</t>
  </si>
  <si>
    <t>PILOT POINT CARE CENTER</t>
  </si>
  <si>
    <t>265481</t>
  </si>
  <si>
    <t>PIN OAKS LIVING CENTER</t>
  </si>
  <si>
    <t>146175</t>
  </si>
  <si>
    <t>PINCKNEYVILLE NURSING &amp; REHAB</t>
  </si>
  <si>
    <t>345011</t>
  </si>
  <si>
    <t>PINE ACRES CENTER FOR NURSING AND REHABILITATION</t>
  </si>
  <si>
    <t>315053</t>
  </si>
  <si>
    <t>PINE ACRES CONVALESCENT CENTER</t>
  </si>
  <si>
    <t>165350</t>
  </si>
  <si>
    <t>PINE ACRES REHABILITATION AND CARE CENTER</t>
  </si>
  <si>
    <t>675391</t>
  </si>
  <si>
    <t>PINE ARBOR</t>
  </si>
  <si>
    <t>555801</t>
  </si>
  <si>
    <t>PINE CREEK CARE CENTER</t>
  </si>
  <si>
    <t>235559</t>
  </si>
  <si>
    <t>PINE CREEK MANOR SKILLED NURSING &amp; REHAB CENTER</t>
  </si>
  <si>
    <t>46A064</t>
  </si>
  <si>
    <t>PINE CREEK REHABILITATION AND NURSING</t>
  </si>
  <si>
    <t>255210</t>
  </si>
  <si>
    <t>PINE CREST GUEST HOME INC</t>
  </si>
  <si>
    <t>145220</t>
  </si>
  <si>
    <t>PINE CREST HEALTH CARE</t>
  </si>
  <si>
    <t>525326</t>
  </si>
  <si>
    <t>PINE CREST NURSING HOME</t>
  </si>
  <si>
    <t>255326</t>
  </si>
  <si>
    <t>PINE FOREST HEALTH AND REHABILITATION</t>
  </si>
  <si>
    <t>055056</t>
  </si>
  <si>
    <t>PINE GROVE HEALTHCARE &amp; WELLNESS CENTRE, LP</t>
  </si>
  <si>
    <t>366366</t>
  </si>
  <si>
    <t>PINE GROVE HEALTHCARE CENTER</t>
  </si>
  <si>
    <t>675230</t>
  </si>
  <si>
    <t>PINE GROVE NURSING CENTER</t>
  </si>
  <si>
    <t>245359</t>
  </si>
  <si>
    <t>PINE HAVEN CARE CENTER INC</t>
  </si>
  <si>
    <t>335632</t>
  </si>
  <si>
    <t>PINE HAVEN HOME</t>
  </si>
  <si>
    <t>475023</t>
  </si>
  <si>
    <t>PINE HEIGHTS AT BRATTLEBORO CENTER FOR NURSING &amp; R</t>
  </si>
  <si>
    <t>115443</t>
  </si>
  <si>
    <t>PINE KNOLL NURSING &amp; REHAB CTR</t>
  </si>
  <si>
    <t>225049</t>
  </si>
  <si>
    <t>PINE KNOLL NURSING CENTER</t>
  </si>
  <si>
    <t>515001</t>
  </si>
  <si>
    <t>PINE LODGE</t>
  </si>
  <si>
    <t>445232</t>
  </si>
  <si>
    <t>PINE MEADOWS HEALTH CARE</t>
  </si>
  <si>
    <t>185215</t>
  </si>
  <si>
    <t>PINE MEADOWS POST ACUTE</t>
  </si>
  <si>
    <t>205070</t>
  </si>
  <si>
    <t>PINE POINT CENTER</t>
  </si>
  <si>
    <t>055850</t>
  </si>
  <si>
    <t>PINE RIDGE CARE CENTER</t>
  </si>
  <si>
    <t>345144</t>
  </si>
  <si>
    <t>PINE RIDGE HEALTH AND REHABILITATION CENTER</t>
  </si>
  <si>
    <t>676000</t>
  </si>
  <si>
    <t>PINE RIDGE HEALTH CARE LLP</t>
  </si>
  <si>
    <t>065366</t>
  </si>
  <si>
    <t>PINE RIDGE REHABILITATION AND HEALTHCARE CENTER</t>
  </si>
  <si>
    <t>365878</t>
  </si>
  <si>
    <t>PINE RIDGE SKILLED NURSING AND REHAB</t>
  </si>
  <si>
    <t>395366</t>
  </si>
  <si>
    <t>PINE RUN HEALTH CENTER</t>
  </si>
  <si>
    <t>675177</t>
  </si>
  <si>
    <t>PINE TREE LODGE NURSING CENTER</t>
  </si>
  <si>
    <t>335285</t>
  </si>
  <si>
    <t>PINE VALLEY CENTER FOR REHABILITATION AND NURSING</t>
  </si>
  <si>
    <t>525365</t>
  </si>
  <si>
    <t>PINE VALLEY COMMUNITY VILLAGE</t>
  </si>
  <si>
    <t>525409</t>
  </si>
  <si>
    <t>PINE VIEW CARE CENTER</t>
  </si>
  <si>
    <t>255286</t>
  </si>
  <si>
    <t>PINE VIEW HEALTH AND REHABILITATION CENTER</t>
  </si>
  <si>
    <t>395078</t>
  </si>
  <si>
    <t>PINE VIEW HEALTHCARE AND REHABILITATION CENTER</t>
  </si>
  <si>
    <t>265506</t>
  </si>
  <si>
    <t>PINE VIEW MANOR INC</t>
  </si>
  <si>
    <t>115544</t>
  </si>
  <si>
    <t>PINE VIEW NURSING AND REHAB  CENTER</t>
  </si>
  <si>
    <t>515184</t>
  </si>
  <si>
    <t>PINE VIEW NURSING AND REHABILITATION CENTER</t>
  </si>
  <si>
    <t>465155</t>
  </si>
  <si>
    <t>PINE VIEW TRANSITIONAL REHAB</t>
  </si>
  <si>
    <t>175414</t>
  </si>
  <si>
    <t>PINE VILLAGE</t>
  </si>
  <si>
    <t>395279</t>
  </si>
  <si>
    <t>PINECREST MANOR</t>
  </si>
  <si>
    <t>235069</t>
  </si>
  <si>
    <t>PINECREST MEDICAL CARE FACILITY</t>
  </si>
  <si>
    <t>105153</t>
  </si>
  <si>
    <t>PINECREST REHABILITATION CENTER</t>
  </si>
  <si>
    <t>676124</t>
  </si>
  <si>
    <t>PINECREST RETIREMENT COMMUNITY</t>
  </si>
  <si>
    <t>345370</t>
  </si>
  <si>
    <t>PINEHURST HEALTHCARE &amp; REHABILITATION CENTER</t>
  </si>
  <si>
    <t>155527</t>
  </si>
  <si>
    <t>PINEKNOLL REHABILITATION CENTRE</t>
  </si>
  <si>
    <t>105422</t>
  </si>
  <si>
    <t>PINELLAS PARK FL OPCO, LLC</t>
  </si>
  <si>
    <t>105878</t>
  </si>
  <si>
    <t>PINELLAS POINT NURSING AND REHAB CENTER</t>
  </si>
  <si>
    <t>555207</t>
  </si>
  <si>
    <t>PINERS NURSING HOME</t>
  </si>
  <si>
    <t>075221</t>
  </si>
  <si>
    <t>PINES AT BRISTOL FOR NURSING &amp; REHABILITATION, THE</t>
  </si>
  <si>
    <t>215010</t>
  </si>
  <si>
    <t>PINES NURSING AND REHAB</t>
  </si>
  <si>
    <t>105057</t>
  </si>
  <si>
    <t>PINES NURSING HOME</t>
  </si>
  <si>
    <t>105147</t>
  </si>
  <si>
    <t>PINES OF SARASOTA</t>
  </si>
  <si>
    <t>475044</t>
  </si>
  <si>
    <t>PINES REHAB &amp; HEALTH CTR</t>
  </si>
  <si>
    <t>195512</t>
  </si>
  <si>
    <t>PINES RETIREMENT CENTER OF BATON ROUGE</t>
  </si>
  <si>
    <t>345415</t>
  </si>
  <si>
    <t>PINEVILLE REHABILITATION AND LIVING CTR</t>
  </si>
  <si>
    <t>115586</t>
  </si>
  <si>
    <t>PINEWOOD MANOR NURSING HOME &amp; REHABILITATION CNTR</t>
  </si>
  <si>
    <t>115607</t>
  </si>
  <si>
    <t>PINEWOOD NURSING CENTER</t>
  </si>
  <si>
    <t>495107</t>
  </si>
  <si>
    <t>PINEY FOREST HEALTH AND REHABILITATION CENTER</t>
  </si>
  <si>
    <t>345354</t>
  </si>
  <si>
    <t>PINEY GROVE NURSING AND REHABILITATION CENTER</t>
  </si>
  <si>
    <t>045456</t>
  </si>
  <si>
    <t>PINK BUD HOME FOR THE GOLDEN YEARS</t>
  </si>
  <si>
    <t>235536</t>
  </si>
  <si>
    <t>PINNACLE CARE OF BATTLE CREEK</t>
  </si>
  <si>
    <t>205101</t>
  </si>
  <si>
    <t>PINNACLE HEALTH &amp; REHAB  CANTON</t>
  </si>
  <si>
    <t>205086</t>
  </si>
  <si>
    <t>PINNACLE HEALTH &amp; REHAB AT N BERWICK</t>
  </si>
  <si>
    <t>205082</t>
  </si>
  <si>
    <t>PINNACLE HEALTH &amp; REHAB AT SANFORD</t>
  </si>
  <si>
    <t>205121</t>
  </si>
  <si>
    <t>PINNACLE HEALTH &amp; REHAB AT SOUTH PORTLAND</t>
  </si>
  <si>
    <t>335581</t>
  </si>
  <si>
    <t>PINNACLE MULTICARE NURSING AND REHAB CENTER</t>
  </si>
  <si>
    <t>465098</t>
  </si>
  <si>
    <t>PINNACLE NURSING AND REHABILITATION CENTER</t>
  </si>
  <si>
    <t>175184</t>
  </si>
  <si>
    <t>PINNACLE PARK NURSING &amp; REHAB CENTER</t>
  </si>
  <si>
    <t>085020</t>
  </si>
  <si>
    <t>PINNACLE REHABILITATION &amp; HEALTH CENTER</t>
  </si>
  <si>
    <t>165298</t>
  </si>
  <si>
    <t>PINNACLE SPECIALTY CARE</t>
  </si>
  <si>
    <t>275124</t>
  </si>
  <si>
    <t>PIONEER CARE AND REHABILITATION</t>
  </si>
  <si>
    <t>245463</t>
  </si>
  <si>
    <t>PIONEER CARE CENTER</t>
  </si>
  <si>
    <t>065235</t>
  </si>
  <si>
    <t>PIONEER HEALTH CARE CENTER</t>
  </si>
  <si>
    <t>555542</t>
  </si>
  <si>
    <t>PIONEER HOUSE</t>
  </si>
  <si>
    <t>17E580</t>
  </si>
  <si>
    <t>PIONEER LODGE</t>
  </si>
  <si>
    <t>285212</t>
  </si>
  <si>
    <t>PIONEER MANOR NURSING HOME</t>
  </si>
  <si>
    <t>435120</t>
  </si>
  <si>
    <t>PIONEER MEMORIAL NURSING HOME</t>
  </si>
  <si>
    <t>385273</t>
  </si>
  <si>
    <t>PIONEER NURSING HOME</t>
  </si>
  <si>
    <t>175445</t>
  </si>
  <si>
    <t>PIONEER RIDGE RETIREMENT COMMUNITY</t>
  </si>
  <si>
    <t>265169</t>
  </si>
  <si>
    <t>PIONEER SKILLED NURSING CENTER</t>
  </si>
  <si>
    <t>045322</t>
  </si>
  <si>
    <t>PIONEER THERAPY AND LIVING</t>
  </si>
  <si>
    <t>185314</t>
  </si>
  <si>
    <t>PIONEER TRACE GROUP, LLC</t>
  </si>
  <si>
    <t>225757</t>
  </si>
  <si>
    <t>PIONEER VALLEY HEALTH &amp; REHABILITATION</t>
  </si>
  <si>
    <t>165615</t>
  </si>
  <si>
    <t>PIONEER VALLEY LIVING AND REHAB</t>
  </si>
  <si>
    <t>555557</t>
  </si>
  <si>
    <t>PIONEERS MEMORIAL SKILLED NURSING CENTER</t>
  </si>
  <si>
    <t>145489</t>
  </si>
  <si>
    <t>PIPER CITY REHAB &amp; LIVING CTR</t>
  </si>
  <si>
    <t>205187</t>
  </si>
  <si>
    <t>PIPER SHORES</t>
  </si>
  <si>
    <t>365265</t>
  </si>
  <si>
    <t>PIQUA MANOR</t>
  </si>
  <si>
    <t>345393</t>
  </si>
  <si>
    <t>PISGAH MANOR HEALTH CARE CENTER</t>
  </si>
  <si>
    <t>175208</t>
  </si>
  <si>
    <t>PITTSBURG CARE AND REHAB</t>
  </si>
  <si>
    <t>675037</t>
  </si>
  <si>
    <t>PITTSBURG NURSING CENTER</t>
  </si>
  <si>
    <t>055677</t>
  </si>
  <si>
    <t>PITTSBURG SKILLED NURSING CENTER</t>
  </si>
  <si>
    <t>395068</t>
  </si>
  <si>
    <t>PITTSBURGH SKILLED NURSING AND REHABILITATION CTR</t>
  </si>
  <si>
    <t>145837</t>
  </si>
  <si>
    <t>PITTSFIELD MANOR</t>
  </si>
  <si>
    <t>115290</t>
  </si>
  <si>
    <t>PLACE AT DEANS BRIDGE, THE</t>
  </si>
  <si>
    <t>115308</t>
  </si>
  <si>
    <t>PLACE AT MARTINEZ, THE</t>
  </si>
  <si>
    <t>155215</t>
  </si>
  <si>
    <t>PLAINFIELD HEALTH CARE CENTER</t>
  </si>
  <si>
    <t>455551</t>
  </si>
  <si>
    <t>PLAINVIEW HEALTHCARE CENTER</t>
  </si>
  <si>
    <t>285273</t>
  </si>
  <si>
    <t>PLAINVIEW MANOR</t>
  </si>
  <si>
    <t>235637</t>
  </si>
  <si>
    <t>PLAINWELL PINES NURSING AND REHABILITATION COMMUNI</t>
  </si>
  <si>
    <t>195257</t>
  </si>
  <si>
    <t>PLANTATION MANOR NURSING AND REHAB CENTER, LLC</t>
  </si>
  <si>
    <t>015015</t>
  </si>
  <si>
    <t>PLANTATION MANOR NURSING HOME</t>
  </si>
  <si>
    <t>105175</t>
  </si>
  <si>
    <t>PLANTATION NURSING &amp; REHABILITATION CENTER</t>
  </si>
  <si>
    <t>195504</t>
  </si>
  <si>
    <t>PLANTATION OAKS NURSING &amp; REHABILITATION CENTER</t>
  </si>
  <si>
    <t>395011</t>
  </si>
  <si>
    <t>PLATINUM RIDGE CTR FOR REHAB &amp; HEALING</t>
  </si>
  <si>
    <t>43A072</t>
  </si>
  <si>
    <t>PLATTE CARE CENTER</t>
  </si>
  <si>
    <t>535053</t>
  </si>
  <si>
    <t>PLATTE COUNTY LEGACY HOME</t>
  </si>
  <si>
    <t>335528</t>
  </si>
  <si>
    <t>PLATTSBURGH REHABILITATION AND NURSING CENTER</t>
  </si>
  <si>
    <t>555004</t>
  </si>
  <si>
    <t>PLAYA DEL REY CENTER</t>
  </si>
  <si>
    <t>255207</t>
  </si>
  <si>
    <t>PLAZA COMMUNITY LIVING CENTER</t>
  </si>
  <si>
    <t>105434</t>
  </si>
  <si>
    <t>PLAZA HEALTH AND REHAB</t>
  </si>
  <si>
    <t>035084</t>
  </si>
  <si>
    <t>PLAZA HEALTHCARE</t>
  </si>
  <si>
    <t>315483</t>
  </si>
  <si>
    <t>PLAZA HEALTHCARE &amp; REHABILITATION CENTER</t>
  </si>
  <si>
    <t>105866</t>
  </si>
  <si>
    <t>PLAZA WEST</t>
  </si>
  <si>
    <t>175255</t>
  </si>
  <si>
    <t>PLAZA WEST HEALTHCARE AND REHAB</t>
  </si>
  <si>
    <t>165248</t>
  </si>
  <si>
    <t>PLEASANT ACRES CARE CENTER</t>
  </si>
  <si>
    <t>395290</t>
  </si>
  <si>
    <t>PLEASANT ACRES REHABILITATION AND NURSING CENTER</t>
  </si>
  <si>
    <t>225667</t>
  </si>
  <si>
    <t>PLEASANT BAY OF BREWSTER REHAB CENTER</t>
  </si>
  <si>
    <t>265565</t>
  </si>
  <si>
    <t>PLEASANT HILL HEALTH AND REHABILITATION CENTER</t>
  </si>
  <si>
    <t>055049</t>
  </si>
  <si>
    <t>PLEASANT HILL POST ACUTE</t>
  </si>
  <si>
    <t>255112</t>
  </si>
  <si>
    <t>PLEASANT HILLS COM LIV CENTER</t>
  </si>
  <si>
    <t>365706</t>
  </si>
  <si>
    <t>PLEASANT LAKE VILLA</t>
  </si>
  <si>
    <t>675889</t>
  </si>
  <si>
    <t>PLEASANT MANOR HEALTHCARE REHABILITATION</t>
  </si>
  <si>
    <t>045227</t>
  </si>
  <si>
    <t>PLEASANT MANOR NURSING &amp; REHAB</t>
  </si>
  <si>
    <t>146037</t>
  </si>
  <si>
    <t>PLEASANT MEADOWS SENIOR LIVING</t>
  </si>
  <si>
    <t>365196</t>
  </si>
  <si>
    <t>PLEASANT RIDGE HEALTHCARE CENTER</t>
  </si>
  <si>
    <t>395361</t>
  </si>
  <si>
    <t>PLEASANT RIDGE MANOR EAST/WEST</t>
  </si>
  <si>
    <t>455532</t>
  </si>
  <si>
    <t>PLEASANT SPRINGS HEALTHCARE CENTER</t>
  </si>
  <si>
    <t>375451</t>
  </si>
  <si>
    <t>PLEASANT VALLEY HEALTH CARE CENTER</t>
  </si>
  <si>
    <t>675305</t>
  </si>
  <si>
    <t>PLEASANT VALLEY HEALTHCARE AND REHABILITATION CENT</t>
  </si>
  <si>
    <t>515064</t>
  </si>
  <si>
    <t>PLEASANT VALLEY HEALTHCARE CENTER</t>
  </si>
  <si>
    <t>175232</t>
  </si>
  <si>
    <t>PLEASANT VALLEY MANOR</t>
  </si>
  <si>
    <t>265679</t>
  </si>
  <si>
    <t>PLEASANT VALLEY MANOR CARE CENTER</t>
  </si>
  <si>
    <t>395491</t>
  </si>
  <si>
    <t>PLEASANT VALLEY MANOR, INC</t>
  </si>
  <si>
    <t>305039</t>
  </si>
  <si>
    <t>PLEASANT VALLEY SNF LLC</t>
  </si>
  <si>
    <t>165296</t>
  </si>
  <si>
    <t>PLEASANT VIEW CARE CENTER</t>
  </si>
  <si>
    <t>305045</t>
  </si>
  <si>
    <t>PLEASANT VIEW CENTER</t>
  </si>
  <si>
    <t>395786</t>
  </si>
  <si>
    <t>PLEASANT VIEW COMMUNITIES</t>
  </si>
  <si>
    <t>365406</t>
  </si>
  <si>
    <t>PLEASANT VIEW HEALTH CARE CENTER</t>
  </si>
  <si>
    <t>215268</t>
  </si>
  <si>
    <t>PLEASANT VIEW HEALTHCARE CENTER</t>
  </si>
  <si>
    <t>175406</t>
  </si>
  <si>
    <t>PLEASANT VIEW HOME</t>
  </si>
  <si>
    <t>145801</t>
  </si>
  <si>
    <t>PLEASANT VIEW LUTHER HOME</t>
  </si>
  <si>
    <t>115411</t>
  </si>
  <si>
    <t>PLEASANT VIEW NURSING CENTER</t>
  </si>
  <si>
    <t>265744</t>
  </si>
  <si>
    <t>PLEASANT VIEW NURSING HOME</t>
  </si>
  <si>
    <t>525643</t>
  </si>
  <si>
    <t>146084</t>
  </si>
  <si>
    <t>PLEASANT VIEW REHAB &amp; HCC</t>
  </si>
  <si>
    <t>235067</t>
  </si>
  <si>
    <t>PLEASANT VIEW SHIAWASSEE COUNTY MED CARE FAC</t>
  </si>
  <si>
    <t>675502</t>
  </si>
  <si>
    <t>PLEASANTON NORTH NURSING AND REHABILITATION</t>
  </si>
  <si>
    <t>056392</t>
  </si>
  <si>
    <t>PLEASANTON NURSING AND REHABILITATION CENTER</t>
  </si>
  <si>
    <t>675428</t>
  </si>
  <si>
    <t>PLEASANTON SOUTH NURSING AND REHABILITATION</t>
  </si>
  <si>
    <t>365084</t>
  </si>
  <si>
    <t>PLEASANTVIEW CARE CENTER</t>
  </si>
  <si>
    <t>165470</t>
  </si>
  <si>
    <t>PLEASANTVIEW HOME</t>
  </si>
  <si>
    <t>525440</t>
  </si>
  <si>
    <t>PLUM CITY CARE CTR</t>
  </si>
  <si>
    <t>055866</t>
  </si>
  <si>
    <t>PLUM TREE CARE CENTER</t>
  </si>
  <si>
    <t>105817</t>
  </si>
  <si>
    <t>PLYMOUTH HARBOR INCORPORATED</t>
  </si>
  <si>
    <t>225284</t>
  </si>
  <si>
    <t>PLYMOUTH HARBORSIDE HEALTHCARE</t>
  </si>
  <si>
    <t>525685</t>
  </si>
  <si>
    <t>PLYMOUTH HEALTH SERVICES</t>
  </si>
  <si>
    <t>146128</t>
  </si>
  <si>
    <t>PLYMOUTH PLACE</t>
  </si>
  <si>
    <t>225207</t>
  </si>
  <si>
    <t>PLYMOUTH REHABILITATION &amp; HEALTH CARE CENTER</t>
  </si>
  <si>
    <t>055914</t>
  </si>
  <si>
    <t>PLYMOUTH VILLAGE</t>
  </si>
  <si>
    <t>515183</t>
  </si>
  <si>
    <t>POCAHONTAS CENTER</t>
  </si>
  <si>
    <t>045284</t>
  </si>
  <si>
    <t>POCAHONTAS HEALTHCARE AND REHABILITATION CENTER</t>
  </si>
  <si>
    <t>375188</t>
  </si>
  <si>
    <t>POCOLA HEALTH AND REHAB</t>
  </si>
  <si>
    <t>395384</t>
  </si>
  <si>
    <t>POCOPSON HOME</t>
  </si>
  <si>
    <t>425114</t>
  </si>
  <si>
    <t>POCOTALIGO RIVER HEALTH AND REHAB</t>
  </si>
  <si>
    <t>225360</t>
  </si>
  <si>
    <t>POET'S SEAT HEALTHCARE CENTER</t>
  </si>
  <si>
    <t>265411</t>
  </si>
  <si>
    <t>POINT LOOKOUT NURSING &amp; REHAB</t>
  </si>
  <si>
    <t>366039</t>
  </si>
  <si>
    <t>POINT PLACE HEALTHCARE AND REHABILITATION CENTER</t>
  </si>
  <si>
    <t>195620</t>
  </si>
  <si>
    <t>POINTE COUPEE HEALTHCARE</t>
  </si>
  <si>
    <t>465188</t>
  </si>
  <si>
    <t>POINTE MEADOWS HEALTH AND REHABILITATION</t>
  </si>
  <si>
    <t>085058</t>
  </si>
  <si>
    <t>POLARIS HEALTHCARE AND REHABILITATION CENTER</t>
  </si>
  <si>
    <t>535025</t>
  </si>
  <si>
    <t>POLARIS REHABILITATION AND CARE CENTER</t>
  </si>
  <si>
    <t>145727</t>
  </si>
  <si>
    <t>POLO REHABILITATION &amp; HCC</t>
  </si>
  <si>
    <t>275049</t>
  </si>
  <si>
    <t>POLSON HEALTH &amp; REHABILITATION CENTER</t>
  </si>
  <si>
    <t>235477</t>
  </si>
  <si>
    <t>POMEROY LIVING ROCHESTER SKILLED REHABILITATION</t>
  </si>
  <si>
    <t>235484</t>
  </si>
  <si>
    <t>POMEROY LIVING STERLING SKILLED REHABILITATION</t>
  </si>
  <si>
    <t>055282</t>
  </si>
  <si>
    <t>POMONA VISTA CARE CENTER</t>
  </si>
  <si>
    <t>105572</t>
  </si>
  <si>
    <t>POMPANO HEALTH AND REHABILITATION CENTER</t>
  </si>
  <si>
    <t>075318</t>
  </si>
  <si>
    <t>POMPERAUG WOODS HEALTH CENTER</t>
  </si>
  <si>
    <t>375439</t>
  </si>
  <si>
    <t>PONCA CITY NURSING &amp; REHABILITATION CENTER</t>
  </si>
  <si>
    <t>106021</t>
  </si>
  <si>
    <t>PONCE HEALTH AND REHABILITATION CENTER</t>
  </si>
  <si>
    <t>105468</t>
  </si>
  <si>
    <t>PONCE THERAPY CARE CENTER AND REHAB, THE</t>
  </si>
  <si>
    <t>195543</t>
  </si>
  <si>
    <t>PONCHATOULA COMMUNITY CARE CENTER</t>
  </si>
  <si>
    <t>285250</t>
  </si>
  <si>
    <t>PONDEROSA VILLA</t>
  </si>
  <si>
    <t>195297</t>
  </si>
  <si>
    <t>PONTCHARTRAIN HEALTH CARE CENTER</t>
  </si>
  <si>
    <t>335590</t>
  </si>
  <si>
    <t>PONTIAC NURSING HOME</t>
  </si>
  <si>
    <t>255270</t>
  </si>
  <si>
    <t>PONTOTOC HEALTH &amp; REHAB CENTER</t>
  </si>
  <si>
    <t>25A380</t>
  </si>
  <si>
    <t>PONTOTOC NURSING HOME</t>
  </si>
  <si>
    <t>225613</t>
  </si>
  <si>
    <t>POPE NURSING HOME</t>
  </si>
  <si>
    <t>155374</t>
  </si>
  <si>
    <t>POPLAR CARE STRATEGIES</t>
  </si>
  <si>
    <t>255315</t>
  </si>
  <si>
    <t>POPLAR SPRINGS NURSING CTR, LLC</t>
  </si>
  <si>
    <t>105982</t>
  </si>
  <si>
    <t>PORT CHARLOTTE CENTER FOR NURSING &amp; REHABILITATION</t>
  </si>
  <si>
    <t>105524</t>
  </si>
  <si>
    <t>PORT CHARLOTTE REHABILITATION CENTER</t>
  </si>
  <si>
    <t>225271</t>
  </si>
  <si>
    <t>PORT HEALTHCARE CENTER</t>
  </si>
  <si>
    <t>455999</t>
  </si>
  <si>
    <t>PORT LAVACA NURSING AND REHABILITATION CENTER</t>
  </si>
  <si>
    <t>105776</t>
  </si>
  <si>
    <t>PORT ORANGE NURSING AND REHAB CENTER</t>
  </si>
  <si>
    <t>105410</t>
  </si>
  <si>
    <t>PORT ST LUCIE REHABILITATION AND HEALTHCARE</t>
  </si>
  <si>
    <t>525611</t>
  </si>
  <si>
    <t>PORTAGE CTY HLTH CARE CTR</t>
  </si>
  <si>
    <t>235624</t>
  </si>
  <si>
    <t>PORTAGEPOINTE</t>
  </si>
  <si>
    <t>265549</t>
  </si>
  <si>
    <t>PORTAGEVILLE HEALTH CARE CENTER</t>
  </si>
  <si>
    <t>235310</t>
  </si>
  <si>
    <t>PORTER HILLS HEALTH CENTER</t>
  </si>
  <si>
    <t>385045</t>
  </si>
  <si>
    <t>PORTHAVEN HEALTHCARE CENTER</t>
  </si>
  <si>
    <t>075214</t>
  </si>
  <si>
    <t>PORTLAND CARE &amp; REHAB CENTER,</t>
  </si>
  <si>
    <t>385228</t>
  </si>
  <si>
    <t>PORTLAND HEALTH &amp; REHABILITATION CENTER</t>
  </si>
  <si>
    <t>495201</t>
  </si>
  <si>
    <t>PORTSIDE HEALTH &amp; REHAB CENTER</t>
  </si>
  <si>
    <t>365643</t>
  </si>
  <si>
    <t>PORTSMOUTH HEALTH AND REHAB</t>
  </si>
  <si>
    <t>495149</t>
  </si>
  <si>
    <t>675716</t>
  </si>
  <si>
    <t>POST NURSING &amp; REHAB CENTER</t>
  </si>
  <si>
    <t>495179</t>
  </si>
  <si>
    <t>POTOMAC FALLS HEALTH &amp; REHAB CENTER</t>
  </si>
  <si>
    <t>215026</t>
  </si>
  <si>
    <t>POTOMAC VALLEY REHABILITATION AND HEALTHCARE</t>
  </si>
  <si>
    <t>265681</t>
  </si>
  <si>
    <t>POTOSI MANOR</t>
  </si>
  <si>
    <t>395402</t>
  </si>
  <si>
    <t>POTTSTOWN SKILLED NURSING AND REHABILITATION CENTE</t>
  </si>
  <si>
    <t>395344</t>
  </si>
  <si>
    <t>POTTSVILLE REHABILITATION AND NURSING CENTER</t>
  </si>
  <si>
    <t>065166</t>
  </si>
  <si>
    <t>POUDRE CANYON HEALTH AND REHABILITATION CENTER</t>
  </si>
  <si>
    <t>555136</t>
  </si>
  <si>
    <t>POWAY HEALTHCARE CENTER</t>
  </si>
  <si>
    <t>275087</t>
  </si>
  <si>
    <t>POWDER RIVER MANOR</t>
  </si>
  <si>
    <t>115538</t>
  </si>
  <si>
    <t>POWDER SPRINGS CENTER FOR NURSING &amp; HEALING</t>
  </si>
  <si>
    <t>425298</t>
  </si>
  <si>
    <t>POWDERSVILLE POST-ACUTE</t>
  </si>
  <si>
    <t>535045</t>
  </si>
  <si>
    <t>POWELL VALLEY CARE CENTER</t>
  </si>
  <si>
    <t>135066</t>
  </si>
  <si>
    <t>POWER COUNTY NURSING HOME</t>
  </si>
  <si>
    <t>675443</t>
  </si>
  <si>
    <t>PRAIRIE ACRES</t>
  </si>
  <si>
    <t>146038</t>
  </si>
  <si>
    <t>PRAIRIE CITY REHAB &amp; H C</t>
  </si>
  <si>
    <t>145414</t>
  </si>
  <si>
    <t>PRAIRIE CROSSING LVG &amp; REHAB</t>
  </si>
  <si>
    <t>676145</t>
  </si>
  <si>
    <t>PRAIRIE ESTATES</t>
  </si>
  <si>
    <t>165788</t>
  </si>
  <si>
    <t>PRAIRIE GATE</t>
  </si>
  <si>
    <t>165789</t>
  </si>
  <si>
    <t>165794</t>
  </si>
  <si>
    <t>045409</t>
  </si>
  <si>
    <t>PRAIRIE GROVE HEALTH AND REHABILITATION, LLC</t>
  </si>
  <si>
    <t>435004</t>
  </si>
  <si>
    <t>PRAIRIE HEIGHTS HEALTHCARE</t>
  </si>
  <si>
    <t>675478</t>
  </si>
  <si>
    <t>PRAIRIE HOUSE LIVING CENTER</t>
  </si>
  <si>
    <t>155779</t>
  </si>
  <si>
    <t>PRAIRIE LAKES HEALTH CAMPUS</t>
  </si>
  <si>
    <t>525525</t>
  </si>
  <si>
    <t>PRAIRIE MAISON</t>
  </si>
  <si>
    <t>245482</t>
  </si>
  <si>
    <t>PRAIRIE MANOR CARE CENTER</t>
  </si>
  <si>
    <t>145629</t>
  </si>
  <si>
    <t>PRAIRIE MANOR NRSG &amp; REHAB CTR</t>
  </si>
  <si>
    <t>195577</t>
  </si>
  <si>
    <t>PRAIRIE MANOR NURSING HOME</t>
  </si>
  <si>
    <t>675446</t>
  </si>
  <si>
    <t>PRAIRIE MEADOWS REHABILITATION AND HEALTHCARE CENT</t>
  </si>
  <si>
    <t>175468</t>
  </si>
  <si>
    <t>PRAIRIE MISSION RETIREMENT VILLAGE</t>
  </si>
  <si>
    <t>145927</t>
  </si>
  <si>
    <t>PRAIRIE OASIS</t>
  </si>
  <si>
    <t>165538</t>
  </si>
  <si>
    <t>PRAIRIE RIDGE CARE CENTER</t>
  </si>
  <si>
    <t>175187</t>
  </si>
  <si>
    <t>PRAIRIE RIDGE HEALTH &amp; REHABILITATION</t>
  </si>
  <si>
    <t>145411</t>
  </si>
  <si>
    <t>PRAIRIE ROSE HEALTH CARE CTR</t>
  </si>
  <si>
    <t>175489</t>
  </si>
  <si>
    <t>PRAIRIE SUNSET HOME INC</t>
  </si>
  <si>
    <t>435118</t>
  </si>
  <si>
    <t>PRAIRIE VIEW HEALTHCARE CENTER</t>
  </si>
  <si>
    <t>165574</t>
  </si>
  <si>
    <t>PRAIRIE VIEW HOME</t>
  </si>
  <si>
    <t>245371</t>
  </si>
  <si>
    <t>PRAIRIE VIEW SENIOR LIVING</t>
  </si>
  <si>
    <t>265451</t>
  </si>
  <si>
    <t>PRAIRIE VIEW SKILLED NURSING</t>
  </si>
  <si>
    <t>145294</t>
  </si>
  <si>
    <t>PRAIRIE VILLAGE HEALTHCARE CTR</t>
  </si>
  <si>
    <t>155461</t>
  </si>
  <si>
    <t>PRAIRIE VILLAGE NURSING AND REHABILITATION</t>
  </si>
  <si>
    <t>165610</t>
  </si>
  <si>
    <t>PRAIRIE VISTA VILLAGE</t>
  </si>
  <si>
    <t>146118</t>
  </si>
  <si>
    <t>PRAIRIEVIEW AT THE GARLANDS</t>
  </si>
  <si>
    <t>145953</t>
  </si>
  <si>
    <t>PRAIRIEVIEW LUTHERAN HOME</t>
  </si>
  <si>
    <t>175315</t>
  </si>
  <si>
    <t>PRATT HEALTH AND REHAB</t>
  </si>
  <si>
    <t>015065</t>
  </si>
  <si>
    <t>PRATTVILLE HEALTH AND REHABILITATION, LLC</t>
  </si>
  <si>
    <t>315361</t>
  </si>
  <si>
    <t>PREAKNESS HEALTHCARE CENTER</t>
  </si>
  <si>
    <t>315244</t>
  </si>
  <si>
    <t>PREFERRED CARE AT ABSECON</t>
  </si>
  <si>
    <t>315396</t>
  </si>
  <si>
    <t>PREFERRED CARE AT CUMBERLAND</t>
  </si>
  <si>
    <t>315111</t>
  </si>
  <si>
    <t>PREFERRED CARE AT HAMILTON</t>
  </si>
  <si>
    <t>315487</t>
  </si>
  <si>
    <t>PREFERRED CARE AT MERCER</t>
  </si>
  <si>
    <t>315321</t>
  </si>
  <si>
    <t>PREFERRED CARE AT OLD BRIDGE, LLC</t>
  </si>
  <si>
    <t>315397</t>
  </si>
  <si>
    <t>PREFERRED CARE AT WALL</t>
  </si>
  <si>
    <t>395426</t>
  </si>
  <si>
    <t>PREMIER AT PERRY VILLAGE FOR NURSING AND REHAB, LL</t>
  </si>
  <si>
    <t>045357</t>
  </si>
  <si>
    <t>PREMIER AT THE SPRINGS</t>
  </si>
  <si>
    <t>315183</t>
  </si>
  <si>
    <t>PREMIER CADBURY OF CHERRY HILL</t>
  </si>
  <si>
    <t>056328</t>
  </si>
  <si>
    <t>PREMIER CARE CENTER FOR PALM SPRINGS</t>
  </si>
  <si>
    <t>115495</t>
  </si>
  <si>
    <t>PREMIER ESTATES OF DUBLIN, LLC</t>
  </si>
  <si>
    <t>285166</t>
  </si>
  <si>
    <t>PREMIER ESTATES OF KENESAW, LLC</t>
  </si>
  <si>
    <t>165578</t>
  </si>
  <si>
    <t>PREMIER ESTATES OF MUSCATINE</t>
  </si>
  <si>
    <t>285157</t>
  </si>
  <si>
    <t>PREMIER ESTATES OF PAWNEE, LLC</t>
  </si>
  <si>
    <t>285139</t>
  </si>
  <si>
    <t>PREMIER ESTATES OF PIERCE, LLC</t>
  </si>
  <si>
    <t>165450</t>
  </si>
  <si>
    <t>PREMIER ESTATES OF TOLEDO</t>
  </si>
  <si>
    <t>335423</t>
  </si>
  <si>
    <t>PREMIER GENESEE CENTER FOR NRSG AND REHABILITATION</t>
  </si>
  <si>
    <t>295021</t>
  </si>
  <si>
    <t>PREMIER HEALTH &amp; REHABILITATION CENTER OF LV, LP</t>
  </si>
  <si>
    <t>155370</t>
  </si>
  <si>
    <t>PREMIER HEALTHCARE OF NEW HARMONY</t>
  </si>
  <si>
    <t>345185</t>
  </si>
  <si>
    <t>PREMIER LIVING AND REHAB CENTER</t>
  </si>
  <si>
    <t>335165</t>
  </si>
  <si>
    <t>PREMIER NSG &amp; REHAB CENTER OF FAR ROCKAWAY</t>
  </si>
  <si>
    <t>345217</t>
  </si>
  <si>
    <t>PREMIER NURSING AND REHABILITATION CENTER</t>
  </si>
  <si>
    <t>105856</t>
  </si>
  <si>
    <t>PREMIER PLACE AT THE GLENVIEW</t>
  </si>
  <si>
    <t>305005</t>
  </si>
  <si>
    <t>PREMIER REHAB AND HEALTHCARE</t>
  </si>
  <si>
    <t>395577</t>
  </si>
  <si>
    <t>PREMIER WASHINGTON REHABILITATION AND NURSING CTR</t>
  </si>
  <si>
    <t>425393</t>
  </si>
  <si>
    <t>PRESBYTERIAN COMMUNITIES OF SOUTH CAROLINA- CLINTO</t>
  </si>
  <si>
    <t>425406</t>
  </si>
  <si>
    <t>PRESBYTERIAN COMMUNITIES OF SOUTH CAROLINA-FLORENC</t>
  </si>
  <si>
    <t>425389</t>
  </si>
  <si>
    <t>PRESBYTERIAN COMMUNITIES OF SOUTH CAROLINA-SUMMERV</t>
  </si>
  <si>
    <t>395749</t>
  </si>
  <si>
    <t>PRESBYTERIAN CTR FOR CONT CARE</t>
  </si>
  <si>
    <t>335546</t>
  </si>
  <si>
    <t>PRESBYTERIAN HOME FOR CENTRAL NEW YORK INC</t>
  </si>
  <si>
    <t>425403</t>
  </si>
  <si>
    <t>PRESBYTERIAN HOME OF SC - FOOTHILLS</t>
  </si>
  <si>
    <t>425396</t>
  </si>
  <si>
    <t>PRESBYTERIAN HOME OF SOUTH CAROLINA-COLUMBIA</t>
  </si>
  <si>
    <t>115498</t>
  </si>
  <si>
    <t>PRESBYTERIAN HOME, QUITMAN, IN</t>
  </si>
  <si>
    <t>245424</t>
  </si>
  <si>
    <t>PRESBYTERIAN HOMES OF ARDEN HILLS</t>
  </si>
  <si>
    <t>245556</t>
  </si>
  <si>
    <t>PRESBYTERIAN HOMES OF BLOOMINGTON</t>
  </si>
  <si>
    <t>245613</t>
  </si>
  <si>
    <t>PRESBYTERIAN HOMES OF NORTH OAKS</t>
  </si>
  <si>
    <t>395530</t>
  </si>
  <si>
    <t>PRESBYTERIAN HOMES-PRESBY</t>
  </si>
  <si>
    <t>555654</t>
  </si>
  <si>
    <t>PRESBYTERIAN INTERCOMM HOSP DP/SNF</t>
  </si>
  <si>
    <t>115490</t>
  </si>
  <si>
    <t>PRESBYTERIAN VILLAGE</t>
  </si>
  <si>
    <t>115775</t>
  </si>
  <si>
    <t>PRESBYTERIAN VILLAGE - ATHENS</t>
  </si>
  <si>
    <t>676135</t>
  </si>
  <si>
    <t>PRESBYTERIAN VILLAGE NORTH SPECIAL CARE CTR</t>
  </si>
  <si>
    <t>195579</t>
  </si>
  <si>
    <t>PRESBYTERIAN VILLAGE OF HOMER</t>
  </si>
  <si>
    <t>045436</t>
  </si>
  <si>
    <t>PRESBYTERIAN VILLAGE, INC</t>
  </si>
  <si>
    <t>225510</t>
  </si>
  <si>
    <t>PRESCOTT HOUSE</t>
  </si>
  <si>
    <t>525398</t>
  </si>
  <si>
    <t>PRESCOTT NURSING AND REHAB COMMUNITY</t>
  </si>
  <si>
    <t>225486</t>
  </si>
  <si>
    <t>PRESENTATION REHAB AND SKILLED CARE CENTER</t>
  </si>
  <si>
    <t>305063</t>
  </si>
  <si>
    <t>PRESIDENTIAL OAKS</t>
  </si>
  <si>
    <t>365618</t>
  </si>
  <si>
    <t>PRESIDENTIAL POST-ACUTE</t>
  </si>
  <si>
    <t>205100</t>
  </si>
  <si>
    <t>PRESQUE ISLE REHAB AND NURSING CENTER</t>
  </si>
  <si>
    <t>025025</t>
  </si>
  <si>
    <t>PRESTIGE CARE &amp; REHAB CENTER OF ANCHORAGE</t>
  </si>
  <si>
    <t>505273</t>
  </si>
  <si>
    <t>PRESTIGE CARE &amp; REHABILITATION - CAMAS</t>
  </si>
  <si>
    <t>505226</t>
  </si>
  <si>
    <t>PRESTIGE CARE &amp; REHABILITATION - SUNNYSIDE</t>
  </si>
  <si>
    <t>135103</t>
  </si>
  <si>
    <t>PRESTIGE CARE &amp; REHABILITATION - THE ORCHARDS</t>
  </si>
  <si>
    <t>385044</t>
  </si>
  <si>
    <t>PRESTIGE CARE AND REHABILITATION - MENLO PARK</t>
  </si>
  <si>
    <t>385055</t>
  </si>
  <si>
    <t>PRESTIGE CARE AND REHABILITATION OF REEDWOOD</t>
  </si>
  <si>
    <t>165602</t>
  </si>
  <si>
    <t>PRESTIGE CARE CENTER OF FAIRFIELD</t>
  </si>
  <si>
    <t>065257</t>
  </si>
  <si>
    <t>PRESTIGE CARE CENTER OF FORT COLLINS</t>
  </si>
  <si>
    <t>065188</t>
  </si>
  <si>
    <t>PRESTIGE CARE CENTER OF MORRISON</t>
  </si>
  <si>
    <t>285109</t>
  </si>
  <si>
    <t>PRESTIGE CARE CENTER OF NEBRASKA CITY</t>
  </si>
  <si>
    <t>285104</t>
  </si>
  <si>
    <t>PRESTIGE CARE CENTER OF PLATTSMOUTH</t>
  </si>
  <si>
    <t>365577</t>
  </si>
  <si>
    <t>PRESTIGE GARDENS REHABILITATION AND NURSING CENTER</t>
  </si>
  <si>
    <t>385270</t>
  </si>
  <si>
    <t>PRESTIGE POST-ACUTE &amp; REHAB CENTER - MILWAUKIE</t>
  </si>
  <si>
    <t>505263</t>
  </si>
  <si>
    <t>PRESTIGE POST-ACUTE &amp; REHAB CTR - KITTITAS VALLEY</t>
  </si>
  <si>
    <t>505373</t>
  </si>
  <si>
    <t>PRESTIGE POST-ACUTE AND REHAB CENTER - CENTRALIA</t>
  </si>
  <si>
    <t>505527</t>
  </si>
  <si>
    <t>PRESTIGE POST-ACUTE AND REHAB CENTER - EDMONDS</t>
  </si>
  <si>
    <t>385225</t>
  </si>
  <si>
    <t>PRESTIGE POST-ACUTE AND REHABILITATION CENTER - MC</t>
  </si>
  <si>
    <t>396090</t>
  </si>
  <si>
    <t>PRESTON RESIDENCE</t>
  </si>
  <si>
    <t>185304</t>
  </si>
  <si>
    <t>PRESTONSBURG HEALTH CARE CENTER</t>
  </si>
  <si>
    <t>676156</t>
  </si>
  <si>
    <t>PRESTONWOOD REHABILITATION &amp; NURSING CENTER INC</t>
  </si>
  <si>
    <t>525711</t>
  </si>
  <si>
    <t>PRIDE TLC THERAPY AND LIVING CAMPUS</t>
  </si>
  <si>
    <t>055608</t>
  </si>
  <si>
    <t>PRIMROSE POST-ACUTE</t>
  </si>
  <si>
    <t>425295</t>
  </si>
  <si>
    <t>PRINCE GEORGE HEALTHCARE CENTER</t>
  </si>
  <si>
    <t>355048</t>
  </si>
  <si>
    <t>PRINCE OF PEACE CARE CENTER</t>
  </si>
  <si>
    <t>495418</t>
  </si>
  <si>
    <t>PRINCESS ANNE HEALTH &amp; REHABILITATION CENTER</t>
  </si>
  <si>
    <t>325045</t>
  </si>
  <si>
    <t>PRINCETON HEALTH &amp; REHABILITATION</t>
  </si>
  <si>
    <t>515187</t>
  </si>
  <si>
    <t>PRINCETON HEALTH CARE CENTER</t>
  </si>
  <si>
    <t>055876</t>
  </si>
  <si>
    <t>PRINCETON MANOR HEALTHCARE CENTER, LLC</t>
  </si>
  <si>
    <t>676485</t>
  </si>
  <si>
    <t>PRINCETON MEDICAL LODGE</t>
  </si>
  <si>
    <t>185316</t>
  </si>
  <si>
    <t>PRINCETON NURSING &amp; REHABILITATION</t>
  </si>
  <si>
    <t>195520</t>
  </si>
  <si>
    <t>PRINCETON PLACE-RUSTON</t>
  </si>
  <si>
    <t>145688</t>
  </si>
  <si>
    <t>PRINCETON REHAB &amp; HCC</t>
  </si>
  <si>
    <t>445356</t>
  </si>
  <si>
    <t>PRINCETON TRANSITIONAL CARE &amp; ASSISTED LIVING</t>
  </si>
  <si>
    <t>345510</t>
  </si>
  <si>
    <t>PRODIGY TRANSITIONAL REHAB</t>
  </si>
  <si>
    <t>555214</t>
  </si>
  <si>
    <t>PROFESSIONAL POST ACUTE CENTER</t>
  </si>
  <si>
    <t>065183</t>
  </si>
  <si>
    <t>PROGRESSIVE CARE CENTER</t>
  </si>
  <si>
    <t>195136</t>
  </si>
  <si>
    <t>315506</t>
  </si>
  <si>
    <t>PROMEDICA SKILLED NURSING &amp; REHAB (WASHINGTON TWP)</t>
  </si>
  <si>
    <t>315246</t>
  </si>
  <si>
    <t>PROMEDICA SKILLED NURSING &amp; REHAB (WEST DEPTFORD)</t>
  </si>
  <si>
    <t>366493</t>
  </si>
  <si>
    <t>PROMEDICA SKILLED NURSING &amp; REHAB AT METROHEALTH</t>
  </si>
  <si>
    <t>425294</t>
  </si>
  <si>
    <t>PROMEDICA SKILLED NURSING AND REH- GREENVILLE WEST</t>
  </si>
  <si>
    <t>105499</t>
  </si>
  <si>
    <t>PROMEDICA SKILLED NURSING AND REHABILITATION (LELY</t>
  </si>
  <si>
    <t>105599</t>
  </si>
  <si>
    <t>PROMEDICA SKILLED NURSING AND REHABILITATION (ZEPH</t>
  </si>
  <si>
    <t>045361</t>
  </si>
  <si>
    <t>PROMENADE HEALTH AND REHABILITATION</t>
  </si>
  <si>
    <t>335292</t>
  </si>
  <si>
    <t>PROMENADE REHABILITATION AND HEALTH CARE CENTER</t>
  </si>
  <si>
    <t>135137</t>
  </si>
  <si>
    <t>PROMONTORY POINT REHABILITATION</t>
  </si>
  <si>
    <t>105762</t>
  </si>
  <si>
    <t>PROSPER HEALTH AND REHABILITATION CENTER</t>
  </si>
  <si>
    <t>17E034</t>
  </si>
  <si>
    <t>PROTECTION VALLEY MANOR</t>
  </si>
  <si>
    <t>385018</t>
  </si>
  <si>
    <t>PROVIDENCE BENEDICTINE NURSING CENTER</t>
  </si>
  <si>
    <t>365976</t>
  </si>
  <si>
    <t>PROVIDENCE CARE CENTER</t>
  </si>
  <si>
    <t>38A001</t>
  </si>
  <si>
    <t>PROVIDENCE CHILD CENTER</t>
  </si>
  <si>
    <t>025036</t>
  </si>
  <si>
    <t>PROVIDENCE EXTENDED CARE</t>
  </si>
  <si>
    <t>395682</t>
  </si>
  <si>
    <t>PROVIDENCE HEALTH &amp; REHAB CENTER</t>
  </si>
  <si>
    <t>155802</t>
  </si>
  <si>
    <t>PROVIDENCE HEALTH CARE CENTER</t>
  </si>
  <si>
    <t>115484</t>
  </si>
  <si>
    <t>PROVIDENCE HEALTHCARE</t>
  </si>
  <si>
    <t>555074</t>
  </si>
  <si>
    <t>PROVIDENCE HOLY CROSS MED CTR D/P SNF</t>
  </si>
  <si>
    <t>025030</t>
  </si>
  <si>
    <t>PROVIDENCE KODIAK ISLAND MED LTC</t>
  </si>
  <si>
    <t>056499</t>
  </si>
  <si>
    <t>PROVIDENCE LITTLE CO OF MARY TRANSITIONAL CARE CTR</t>
  </si>
  <si>
    <t>555848</t>
  </si>
  <si>
    <t>PROVIDENCE LITTLE COMP OF MARY SUBACUTE CARE CTR</t>
  </si>
  <si>
    <t>175418</t>
  </si>
  <si>
    <t>PROVIDENCE LIVING CENTER</t>
  </si>
  <si>
    <t>505418</t>
  </si>
  <si>
    <t>PROVIDENCE MARIANWOOD</t>
  </si>
  <si>
    <t>505387</t>
  </si>
  <si>
    <t>PROVIDENCE MOTHER JOSEPH CARE</t>
  </si>
  <si>
    <t>505182</t>
  </si>
  <si>
    <t>PROVIDENCE MOUNT ST VINCENT</t>
  </si>
  <si>
    <t>115397</t>
  </si>
  <si>
    <t>PROVIDENCE OF SPARTA HEALTH AND REHAB</t>
  </si>
  <si>
    <t>676184</t>
  </si>
  <si>
    <t>PROVIDENCE PARK REHABILITATION AND SKILLED NURSING</t>
  </si>
  <si>
    <t>245271</t>
  </si>
  <si>
    <t>PROVIDENCE PLACE</t>
  </si>
  <si>
    <t>035154</t>
  </si>
  <si>
    <t>PROVIDENCE PLACE AT GLENCROFT</t>
  </si>
  <si>
    <t>175159</t>
  </si>
  <si>
    <t>PROVIDENCE PLACE LTCU</t>
  </si>
  <si>
    <t>396124</t>
  </si>
  <si>
    <t>PROVIDENCE POINT HEALTHCARE RESIDENCE</t>
  </si>
  <si>
    <t>185227</t>
  </si>
  <si>
    <t>PROVIDENCE POINTE HEALTHCARE</t>
  </si>
  <si>
    <t>395989</t>
  </si>
  <si>
    <t>PROVIDENCE REHAB AND HLTHCARE CTRATMERCYFITZGERALD</t>
  </si>
  <si>
    <t>025024</t>
  </si>
  <si>
    <t>PROVIDENCE SEWARD MOUNTAIN HAVEN</t>
  </si>
  <si>
    <t>055192</t>
  </si>
  <si>
    <t>PROVIDENCE ST ELIZABETH CARE CENTER</t>
  </si>
  <si>
    <t>505414</t>
  </si>
  <si>
    <t>PROVIDENCE ST JOSEPH CARE CENTER</t>
  </si>
  <si>
    <t>025018</t>
  </si>
  <si>
    <t>PROVIDENCE TRANSITIONAL CARE CENTER</t>
  </si>
  <si>
    <t>025034</t>
  </si>
  <si>
    <t>PROVIDENCE VALDEZ MEDICAL CENTER</t>
  </si>
  <si>
    <t>465119</t>
  </si>
  <si>
    <t>PROVO REHABILITATION AND NURSING</t>
  </si>
  <si>
    <t>115491</t>
  </si>
  <si>
    <t>PRUITTHEALTH - ASHBURN</t>
  </si>
  <si>
    <t>115509</t>
  </si>
  <si>
    <t>PRUITTHEALTH - ATHENS HERITAGE</t>
  </si>
  <si>
    <t>115334</t>
  </si>
  <si>
    <t>PRUITTHEALTH - AUGUSTA</t>
  </si>
  <si>
    <t>115672</t>
  </si>
  <si>
    <t>PRUITTHEALTH - AUGUSTA HILLS</t>
  </si>
  <si>
    <t>115314</t>
  </si>
  <si>
    <t>PRUITTHEALTH - AUSTELL</t>
  </si>
  <si>
    <t>115700</t>
  </si>
  <si>
    <t>PRUITTHEALTH - BETHANY</t>
  </si>
  <si>
    <t>115468</t>
  </si>
  <si>
    <t>PRUITTHEALTH - BLUE RIDGE</t>
  </si>
  <si>
    <t>115313</t>
  </si>
  <si>
    <t>PRUITTHEALTH - BROOKHAVEN</t>
  </si>
  <si>
    <t>115588</t>
  </si>
  <si>
    <t>PRUITTHEALTH - COVINGTON</t>
  </si>
  <si>
    <t>115385</t>
  </si>
  <si>
    <t>PRUITTHEALTH - CRESTWOOD, LLC</t>
  </si>
  <si>
    <t>115647</t>
  </si>
  <si>
    <t>PRUITTHEALTH - DECATUR</t>
  </si>
  <si>
    <t>115391</t>
  </si>
  <si>
    <t>PRUITTHEALTH - EASTSIDE</t>
  </si>
  <si>
    <t>115336</t>
  </si>
  <si>
    <t>PRUITTHEALTH - EVANS, LLC</t>
  </si>
  <si>
    <t>115506</t>
  </si>
  <si>
    <t>PRUITTHEALTH - FAIRBURN</t>
  </si>
  <si>
    <t>115617</t>
  </si>
  <si>
    <t>PRUITTHEALTH - FITZGERALD</t>
  </si>
  <si>
    <t>106124</t>
  </si>
  <si>
    <t>PRUITTHEALTH - FLEMING ISLAND</t>
  </si>
  <si>
    <t>115418</t>
  </si>
  <si>
    <t>PRUITTHEALTH - FORSYTH</t>
  </si>
  <si>
    <t>115409</t>
  </si>
  <si>
    <t>PRUITTHEALTH - FORT OGLETHORPE</t>
  </si>
  <si>
    <t>115616</t>
  </si>
  <si>
    <t>PRUITTHEALTH - FRANKLIN</t>
  </si>
  <si>
    <t>115631</t>
  </si>
  <si>
    <t>PRUITTHEALTH - GRANDVIEW</t>
  </si>
  <si>
    <t>115658</t>
  </si>
  <si>
    <t>PRUITTHEALTH - GREENVILLE</t>
  </si>
  <si>
    <t>115529</t>
  </si>
  <si>
    <t>PRUITTHEALTH - GRIFFIN</t>
  </si>
  <si>
    <t>115562</t>
  </si>
  <si>
    <t>PRUITTHEALTH - HOLLY HILL, LLC</t>
  </si>
  <si>
    <t>115677</t>
  </si>
  <si>
    <t>PRUITTHEALTH - JASPER</t>
  </si>
  <si>
    <t>115304</t>
  </si>
  <si>
    <t>PRUITTHEALTH - LAFAYETTE</t>
  </si>
  <si>
    <t>115373</t>
  </si>
  <si>
    <t>PRUITTHEALTH - LAKEHAVEN, LLC</t>
  </si>
  <si>
    <t>115600</t>
  </si>
  <si>
    <t>PRUITTHEALTH - LANIER</t>
  </si>
  <si>
    <t>115673</t>
  </si>
  <si>
    <t>PRUITTHEALTH - LAUREL PARK, LLC</t>
  </si>
  <si>
    <t>115516</t>
  </si>
  <si>
    <t>PRUITTHEALTH - LILBURN</t>
  </si>
  <si>
    <t>115288</t>
  </si>
  <si>
    <t>PRUITTHEALTH - MACON</t>
  </si>
  <si>
    <t>115326</t>
  </si>
  <si>
    <t>PRUITTHEALTH - MAGNOLIA MANOR</t>
  </si>
  <si>
    <t>115276</t>
  </si>
  <si>
    <t>PRUITTHEALTH - MARIETTA</t>
  </si>
  <si>
    <t>115379</t>
  </si>
  <si>
    <t>PRUITTHEALTH - MONROE</t>
  </si>
  <si>
    <t>115505</t>
  </si>
  <si>
    <t>PRUITTHEALTH - MOULTRIE</t>
  </si>
  <si>
    <t>115608</t>
  </si>
  <si>
    <t>PRUITTHEALTH - OCILLA</t>
  </si>
  <si>
    <t>115681</t>
  </si>
  <si>
    <t>PRUITTHEALTH - OLD CAPITOL</t>
  </si>
  <si>
    <t>115628</t>
  </si>
  <si>
    <t>PRUITTHEALTH - PALMYRA</t>
  </si>
  <si>
    <t>106121</t>
  </si>
  <si>
    <t>PRUITTHEALTH - PANAMA CITY</t>
  </si>
  <si>
    <t>115394</t>
  </si>
  <si>
    <t>PRUITTHEALTH - PEAKE</t>
  </si>
  <si>
    <t>425306</t>
  </si>
  <si>
    <t>PRUITTHEALTH - PICKENS</t>
  </si>
  <si>
    <t>115147</t>
  </si>
  <si>
    <t>PRUITTHEALTH - RICHMOND, LLC</t>
  </si>
  <si>
    <t>115719</t>
  </si>
  <si>
    <t>PRUITTHEALTH - ROME</t>
  </si>
  <si>
    <t>106048</t>
  </si>
  <si>
    <t>PRUITTHEALTH - SANTA ROSA</t>
  </si>
  <si>
    <t>115339</t>
  </si>
  <si>
    <t>PRUITTHEALTH - SAVANNAH</t>
  </si>
  <si>
    <t>115547</t>
  </si>
  <si>
    <t>PRUITTHEALTH - SEASIDE</t>
  </si>
  <si>
    <t>115452</t>
  </si>
  <si>
    <t>PRUITTHEALTH - SHEPHERD HILLS</t>
  </si>
  <si>
    <t>106140</t>
  </si>
  <si>
    <t>PRUITTHEALTH - SOUTHWOOD</t>
  </si>
  <si>
    <t>115401</t>
  </si>
  <si>
    <t>PRUITTHEALTH - SPRING VALLEY</t>
  </si>
  <si>
    <t>115668</t>
  </si>
  <si>
    <t>PRUITTHEALTH - SUNRISE</t>
  </si>
  <si>
    <t>115533</t>
  </si>
  <si>
    <t>PRUITTHEALTH - SWAINSBORO</t>
  </si>
  <si>
    <t>115629</t>
  </si>
  <si>
    <t>PRUITTHEALTH - SYLVESTER</t>
  </si>
  <si>
    <t>115345</t>
  </si>
  <si>
    <t>PRUITTHEALTH - TOCCOA</t>
  </si>
  <si>
    <t>115455</t>
  </si>
  <si>
    <t>PRUITTHEALTH - TOOMSBORO</t>
  </si>
  <si>
    <t>115377</t>
  </si>
  <si>
    <t>PRUITTHEALTH - VALDOSTA, LLC</t>
  </si>
  <si>
    <t>115531</t>
  </si>
  <si>
    <t>PRUITTHEALTH - VIRGINIA PARK</t>
  </si>
  <si>
    <t>115325</t>
  </si>
  <si>
    <t>PRUITTHEALTH - WASHINGTON</t>
  </si>
  <si>
    <t>115512</t>
  </si>
  <si>
    <t>PRUITTHEALTH - WEST ATLANTA</t>
  </si>
  <si>
    <t>425145</t>
  </si>
  <si>
    <t>PRUITTHEALTH- AIKEN</t>
  </si>
  <si>
    <t>425104</t>
  </si>
  <si>
    <t>PRUITTHEALTH- BAMBERG</t>
  </si>
  <si>
    <t>425097</t>
  </si>
  <si>
    <t>PRUITTHEALTH- BARNWELL</t>
  </si>
  <si>
    <t>425400</t>
  </si>
  <si>
    <t>PRUITTHEALTH- BLYTHEWOOD</t>
  </si>
  <si>
    <t>425013</t>
  </si>
  <si>
    <t>PRUITTHEALTH- COLUMBIA</t>
  </si>
  <si>
    <t>425173</t>
  </si>
  <si>
    <t>PRUITTHEALTH- CONWAY AT CONWAY MEDICAL CENTER</t>
  </si>
  <si>
    <t>425113</t>
  </si>
  <si>
    <t>PRUITTHEALTH- DILLON</t>
  </si>
  <si>
    <t>425315</t>
  </si>
  <si>
    <t>PRUITTHEALTH- ESTILL</t>
  </si>
  <si>
    <t>425140</t>
  </si>
  <si>
    <t>PRUITTHEALTH- MONCKS CORNER</t>
  </si>
  <si>
    <t>425296</t>
  </si>
  <si>
    <t>PRUITTHEALTH- NORTH AUGUSTA</t>
  </si>
  <si>
    <t>425085</t>
  </si>
  <si>
    <t>PRUITTHEALTH- ORANGEBURG</t>
  </si>
  <si>
    <t>425288</t>
  </si>
  <si>
    <t>PRUITTHEALTH- RIDGEWAY</t>
  </si>
  <si>
    <t>425127</t>
  </si>
  <si>
    <t>PRUITTHEALTH- ROCK HILL</t>
  </si>
  <si>
    <t>425053</t>
  </si>
  <si>
    <t>PRUITTHEALTH- WALTERBORO</t>
  </si>
  <si>
    <t>345551</t>
  </si>
  <si>
    <t>PRUITTHEALTH-CAROLINA POINT</t>
  </si>
  <si>
    <t>345061</t>
  </si>
  <si>
    <t>PRUITTHEALTH-DURHAM</t>
  </si>
  <si>
    <t>345124</t>
  </si>
  <si>
    <t>PRUITTHEALTH-ELKIN</t>
  </si>
  <si>
    <t>345384</t>
  </si>
  <si>
    <t>PRUITTHEALTH-FARMVILLE</t>
  </si>
  <si>
    <t>345357</t>
  </si>
  <si>
    <t>PRUITTHEALTH-NEUSE</t>
  </si>
  <si>
    <t>106150</t>
  </si>
  <si>
    <t>PRUITTHEALTH-NORTH TAMPA, LLC</t>
  </si>
  <si>
    <t>345538</t>
  </si>
  <si>
    <t>PRUITTHEALTH-RALEIGH</t>
  </si>
  <si>
    <t>345378</t>
  </si>
  <si>
    <t>PRUITTHEALTH-ROCKINGHAM</t>
  </si>
  <si>
    <t>345182</t>
  </si>
  <si>
    <t>PRUITTHEALTH-SEALEVEL</t>
  </si>
  <si>
    <t>345515</t>
  </si>
  <si>
    <t>PRUITTHEALTH-TOWN CENTER</t>
  </si>
  <si>
    <t>345371</t>
  </si>
  <si>
    <t>PRUITTHEALTH-TRENT</t>
  </si>
  <si>
    <t>345566</t>
  </si>
  <si>
    <t>PRUITTHEALTH-UNION POINTE</t>
  </si>
  <si>
    <t>035068</t>
  </si>
  <si>
    <t>PUEBLO SPRINGS REHABILITATION CENTER</t>
  </si>
  <si>
    <t>505299</t>
  </si>
  <si>
    <t>PUGET SOUND HEALTHCARE CENTER</t>
  </si>
  <si>
    <t>505513</t>
  </si>
  <si>
    <t>PUGET SOUND TRANSITIONAL CARE</t>
  </si>
  <si>
    <t>155660</t>
  </si>
  <si>
    <t>PULASKI HEALTH CARE CENTER</t>
  </si>
  <si>
    <t>495294</t>
  </si>
  <si>
    <t>PULASKI HLTH &amp; REHAB CNTR</t>
  </si>
  <si>
    <t>505246</t>
  </si>
  <si>
    <t>PULLMAN CARE</t>
  </si>
  <si>
    <t>375286</t>
  </si>
  <si>
    <t>PURCELL CARE CENTER</t>
  </si>
  <si>
    <t>676410</t>
  </si>
  <si>
    <t>PURE HEALTH TRANSITIONAL CARE AT TEXAS HEALTH PRES</t>
  </si>
  <si>
    <t>676407</t>
  </si>
  <si>
    <t>PURE HEALTH TRANSITIONAL CARE AT THR ARLINGTON</t>
  </si>
  <si>
    <t>515070</t>
  </si>
  <si>
    <t>PUTNAM CENTER</t>
  </si>
  <si>
    <t>265826</t>
  </si>
  <si>
    <t>PUTNAM COUNTY CARE CENTER</t>
  </si>
  <si>
    <t>335229</t>
  </si>
  <si>
    <t>PUTNAM NURSING &amp; REHABILITATION CENTER</t>
  </si>
  <si>
    <t>335824</t>
  </si>
  <si>
    <t>PUTNAM RIDGE</t>
  </si>
  <si>
    <t>125046</t>
  </si>
  <si>
    <t>PU'UWAI 'O MAKAHA</t>
  </si>
  <si>
    <t>265496</t>
  </si>
  <si>
    <t>PUXICO NURSING AND REHABILITATION CENTER</t>
  </si>
  <si>
    <t>505211</t>
  </si>
  <si>
    <t>PUYALLUP NURSING AND REHABILITATION CENTER</t>
  </si>
  <si>
    <t>225296</t>
  </si>
  <si>
    <t>QUABBIN VALLEY HEALTHCARE</t>
  </si>
  <si>
    <t>225361</t>
  </si>
  <si>
    <t>QUABOAG REHABILITATION &amp; SKILLED CARE FACILITY</t>
  </si>
  <si>
    <t>395801</t>
  </si>
  <si>
    <t>QUADRANGLE</t>
  </si>
  <si>
    <t>375386</t>
  </si>
  <si>
    <t>QUAIL RIDGE LIVING CENTER, INC</t>
  </si>
  <si>
    <t>265353</t>
  </si>
  <si>
    <t>QUAIL RUN HEALTH CARE CENTER</t>
  </si>
  <si>
    <t>175470</t>
  </si>
  <si>
    <t>QUAKER HILL MANOR</t>
  </si>
  <si>
    <t>395405</t>
  </si>
  <si>
    <t>QUAKERTOWN CENTER</t>
  </si>
  <si>
    <t>235622</t>
  </si>
  <si>
    <t>QUALICARE NURSING HOME</t>
  </si>
  <si>
    <t>445154</t>
  </si>
  <si>
    <t>QUALITY CENTER FOR REHABILITATION AND HEALING LLC</t>
  </si>
  <si>
    <t>395371</t>
  </si>
  <si>
    <t>QUALITY LIFE SERVICES - APOLLO</t>
  </si>
  <si>
    <t>395118</t>
  </si>
  <si>
    <t>QUALITY LIFE SERVICES - CHICORA</t>
  </si>
  <si>
    <t>395593</t>
  </si>
  <si>
    <t>QUALITY LIFE SERVICES - GROVE CITY</t>
  </si>
  <si>
    <t>395906</t>
  </si>
  <si>
    <t>QUALITY LIFE SERVICES - HENRY CLAY</t>
  </si>
  <si>
    <t>395870</t>
  </si>
  <si>
    <t>QUALITY LIFE SERVICES - MARKLEYSBURG</t>
  </si>
  <si>
    <t>395879</t>
  </si>
  <si>
    <t>QUALITY LIFE SERVICES - MERCER</t>
  </si>
  <si>
    <t>395003</t>
  </si>
  <si>
    <t>QUALITY LIFE SERVICES - NEW CASTLE</t>
  </si>
  <si>
    <t>395534</t>
  </si>
  <si>
    <t>QUALITY LIFE SERVICES - SARVER</t>
  </si>
  <si>
    <t>395410</t>
  </si>
  <si>
    <t>QUALITY LIFE SERVICES - SUGAR CREEK</t>
  </si>
  <si>
    <t>396132</t>
  </si>
  <si>
    <t>QUALITY LIFE SERVICES - WESTMONT</t>
  </si>
  <si>
    <t>28A060</t>
  </si>
  <si>
    <t>QUALITY LIVING, INC</t>
  </si>
  <si>
    <t>335719</t>
  </si>
  <si>
    <t>QUANTUM REHABILITATION AND NURSING L L C</t>
  </si>
  <si>
    <t>045338</t>
  </si>
  <si>
    <t>QUAPAW CARE AND REHABILITATION CENTER LLC</t>
  </si>
  <si>
    <t>395336</t>
  </si>
  <si>
    <t>QUARRYVILLE PRESBYTERIAN RETIREMENT COMMUNITY</t>
  </si>
  <si>
    <t>265834</t>
  </si>
  <si>
    <t>QUARTERS AT DES PERES, THE</t>
  </si>
  <si>
    <t>555356</t>
  </si>
  <si>
    <t>QUARTZ HILL POST ACUTE</t>
  </si>
  <si>
    <t>505204</t>
  </si>
  <si>
    <t>QUEEN ANNE HEALTHCARE</t>
  </si>
  <si>
    <t>225254</t>
  </si>
  <si>
    <t>QUEEN ANNE NURSING HOME, INC</t>
  </si>
  <si>
    <t>255166</t>
  </si>
  <si>
    <t>QUEEN CITY NURSING CENTER</t>
  </si>
  <si>
    <t>335606</t>
  </si>
  <si>
    <t>QUEEN OF PEACE RESIDENCE</t>
  </si>
  <si>
    <t>335791</t>
  </si>
  <si>
    <t>QUEENS BOULEVARD EXTENDED CARE FACILITY</t>
  </si>
  <si>
    <t>335448</t>
  </si>
  <si>
    <t>QUEENS NASSAU REHABILITATION AND NURSING CENTER</t>
  </si>
  <si>
    <t>676198</t>
  </si>
  <si>
    <t>QUERENCIA AT BARTON CREEK</t>
  </si>
  <si>
    <t>115396</t>
  </si>
  <si>
    <t>QUIET OAKS HEALTH CARE CENTER</t>
  </si>
  <si>
    <t>445197</t>
  </si>
  <si>
    <t>QUINCE NURSING AND REHABILITATION CENTER, LLC</t>
  </si>
  <si>
    <t>145457</t>
  </si>
  <si>
    <t>QUINCY HEALTHCARE &amp; SR LIVING</t>
  </si>
  <si>
    <t>395378</t>
  </si>
  <si>
    <t>QUINCY RETIREMENT COMMUNITY</t>
  </si>
  <si>
    <t>135136</t>
  </si>
  <si>
    <t>QUINN MEADOWS REHABILITATION AND CARE CENTER</t>
  </si>
  <si>
    <t>115403</t>
  </si>
  <si>
    <t>QUINTON MEM HC &amp; REHAB CENTER</t>
  </si>
  <si>
    <t>255344</t>
  </si>
  <si>
    <t>QUITMAN COUNTY HEALTH &amp; REHAB LLC</t>
  </si>
  <si>
    <t>025026</t>
  </si>
  <si>
    <t>QUYANNA CARE CENTER</t>
  </si>
  <si>
    <t>185483</t>
  </si>
  <si>
    <t>RADCLIFF VETERANS CENTER</t>
  </si>
  <si>
    <t>146136</t>
  </si>
  <si>
    <t>RADFORD GREEN</t>
  </si>
  <si>
    <t>495355</t>
  </si>
  <si>
    <t>RADFORD HEALTH AND REHAB CENTER</t>
  </si>
  <si>
    <t>105805</t>
  </si>
  <si>
    <t>RADIANT NURSING AND REHAB AT PALATKA</t>
  </si>
  <si>
    <t>05A292</t>
  </si>
  <si>
    <t>RADY CHILDREN'S CONVALESCENT HOSPITAL D/P SNF</t>
  </si>
  <si>
    <t>366047</t>
  </si>
  <si>
    <t>RAE ANN GENEVA</t>
  </si>
  <si>
    <t>365845</t>
  </si>
  <si>
    <t>RAE ANN SUBURBAN</t>
  </si>
  <si>
    <t>365115</t>
  </si>
  <si>
    <t>RAE-ANN WESTLAKE</t>
  </si>
  <si>
    <t>375320</t>
  </si>
  <si>
    <t>RAINBOW HEALTH CARE COMMUNITY AND RAINBOW ASSISTED</t>
  </si>
  <si>
    <t>445283</t>
  </si>
  <si>
    <t>RAINBOW REHAB AND HEALTHCARE</t>
  </si>
  <si>
    <t>37E204</t>
  </si>
  <si>
    <t>RAINBOW TERRACE CARE CENTER</t>
  </si>
  <si>
    <t>515121</t>
  </si>
  <si>
    <t>RAINELLE HEALTHCARE CENTER</t>
  </si>
  <si>
    <t>505304</t>
  </si>
  <si>
    <t>RAINIER REHABILITATION</t>
  </si>
  <si>
    <t>515088</t>
  </si>
  <si>
    <t>RALEIGH CENTER</t>
  </si>
  <si>
    <t>495209</t>
  </si>
  <si>
    <t>RALEIGH COURT HEALTH AND REHABILITATION CENTER</t>
  </si>
  <si>
    <t>345049</t>
  </si>
  <si>
    <t>RALEIGH REHABILITATION CENTER</t>
  </si>
  <si>
    <t>675407</t>
  </si>
  <si>
    <t>RALLS NURSING HOME</t>
  </si>
  <si>
    <t>676168</t>
  </si>
  <si>
    <t>RAMBLING OAKS COURTYARD EXTENSIVE CARE COMMUNITY</t>
  </si>
  <si>
    <t>055141</t>
  </si>
  <si>
    <t>RAMONA NURSING AND REHABILITATION CENTER</t>
  </si>
  <si>
    <t>056214</t>
  </si>
  <si>
    <t>RAMONA REHABILITATION AND POST ACUTE CARE CENTER</t>
  </si>
  <si>
    <t>165514</t>
  </si>
  <si>
    <t>RAMSEY VILLAGE</t>
  </si>
  <si>
    <t>175562</t>
  </si>
  <si>
    <t>RANCH HOUSE SENIOR LIVING LLC</t>
  </si>
  <si>
    <t>555921</t>
  </si>
  <si>
    <t>RANCHO BELLAGIO POST ACUTE</t>
  </si>
  <si>
    <t>555521</t>
  </si>
  <si>
    <t>RANCHO MESA CARE CENTER</t>
  </si>
  <si>
    <t>555247</t>
  </si>
  <si>
    <t>RANCHO MIRAGE HEALTH AND REHABILITATION CENTER</t>
  </si>
  <si>
    <t>265402</t>
  </si>
  <si>
    <t>RANCHO REHAB AND HEALTHCARE CENTER</t>
  </si>
  <si>
    <t>055858</t>
  </si>
  <si>
    <t>RANCHO SECO CARE CENTER</t>
  </si>
  <si>
    <t>375229</t>
  </si>
  <si>
    <t>RANCHWOOD NURSING CENTER</t>
  </si>
  <si>
    <t>145406</t>
  </si>
  <si>
    <t>RANDOLPH COUNTY CARE CENTER</t>
  </si>
  <si>
    <t>045443</t>
  </si>
  <si>
    <t>RANDOLPH COUNTY NURSING HOME</t>
  </si>
  <si>
    <t>525355</t>
  </si>
  <si>
    <t>RANDOLPH HEALTH SERVICES</t>
  </si>
  <si>
    <t>155231</t>
  </si>
  <si>
    <t>RANDOLPH NURSING HOME</t>
  </si>
  <si>
    <t>676017</t>
  </si>
  <si>
    <t>RANGER CARE CENTER</t>
  </si>
  <si>
    <t>495160</t>
  </si>
  <si>
    <t>RAPPAHANNOCK WESTMINSTER CANTERBURY</t>
  </si>
  <si>
    <t>265747</t>
  </si>
  <si>
    <t>RATLIFF CARE CENTER</t>
  </si>
  <si>
    <t>515177</t>
  </si>
  <si>
    <t>RAVENSWOOD VILLAGE</t>
  </si>
  <si>
    <t>165251</t>
  </si>
  <si>
    <t>RAVENWOOD SPECIALTY CARE</t>
  </si>
  <si>
    <t>155357</t>
  </si>
  <si>
    <t>RAWLINS HOUSE HEALTH &amp; LIVING COMMUNITY</t>
  </si>
  <si>
    <t>535036</t>
  </si>
  <si>
    <t>RAWLINS REHABILITATION AND WELLNESS</t>
  </si>
  <si>
    <t>676269</t>
  </si>
  <si>
    <t>RAYBURN HEALTH CARE &amp; REHABILITATION</t>
  </si>
  <si>
    <t>195373</t>
  </si>
  <si>
    <t>RAYVILLE NURSING AND REHABILITATION</t>
  </si>
  <si>
    <t>45F094</t>
  </si>
  <si>
    <t>REAGAN COUNTY CARE CENTER</t>
  </si>
  <si>
    <t>335557</t>
  </si>
  <si>
    <t>REBEKAH REHAB AND EXTENDED CARE CENTER</t>
  </si>
  <si>
    <t>555435</t>
  </si>
  <si>
    <t>RECHE CANYON REGIONAL REHAB CENTER</t>
  </si>
  <si>
    <t>045394</t>
  </si>
  <si>
    <t>RECTOR NURSING AND REHAB</t>
  </si>
  <si>
    <t>225759</t>
  </si>
  <si>
    <t>RECUPERATIVE SERVICES UNIT-HEBREW REHAB CENTER</t>
  </si>
  <si>
    <t>056274</t>
  </si>
  <si>
    <t>RED BLUFF HEALTH CARE CENTER</t>
  </si>
  <si>
    <t>445329</t>
  </si>
  <si>
    <t>RED BOILING SPRINGS TN OPCO LLC</t>
  </si>
  <si>
    <t>465137</t>
  </si>
  <si>
    <t>RED CLIFFS HEALTH AND REHAB</t>
  </si>
  <si>
    <t>065110</t>
  </si>
  <si>
    <t>RED CLIFFS POST ACUTE</t>
  </si>
  <si>
    <t>675431</t>
  </si>
  <si>
    <t>RED OAK HEALTH AND REHABILITATION CENTER</t>
  </si>
  <si>
    <t>165185</t>
  </si>
  <si>
    <t>RED OAK REHAB AND CARE CENTER</t>
  </si>
  <si>
    <t>325070</t>
  </si>
  <si>
    <t>RED ROCKS CARE CENTER</t>
  </si>
  <si>
    <t>315286</t>
  </si>
  <si>
    <t>REDBANK CENTER FOR REHABILITATION AND HEALING</t>
  </si>
  <si>
    <t>185124</t>
  </si>
  <si>
    <t>REDBANKS</t>
  </si>
  <si>
    <t>185291</t>
  </si>
  <si>
    <t>REDBANKS COLONIAL TERRACE</t>
  </si>
  <si>
    <t>055510</t>
  </si>
  <si>
    <t>REDDING POST ACUTE</t>
  </si>
  <si>
    <t>245520</t>
  </si>
  <si>
    <t>REDEEMER RESIDENCE INC</t>
  </si>
  <si>
    <t>555642</t>
  </si>
  <si>
    <t>REDLANDS COMM HOSP D/P SNF</t>
  </si>
  <si>
    <t>055001</t>
  </si>
  <si>
    <t>REDLANDS HEALTHCARE CENTER</t>
  </si>
  <si>
    <t>505181</t>
  </si>
  <si>
    <t>REDMOND CARE AND REHABILITATION CENTER</t>
  </si>
  <si>
    <t>396021</t>
  </si>
  <si>
    <t>REDSTONE HIGHLANDS HEALTH CARE</t>
  </si>
  <si>
    <t>055853</t>
  </si>
  <si>
    <t>REDWOOD COVE HEALTHCARE CENTER</t>
  </si>
  <si>
    <t>555499</t>
  </si>
  <si>
    <t>REDWOOD HEALTHCARE CENTER LLC</t>
  </si>
  <si>
    <t>555146</t>
  </si>
  <si>
    <t>REDWOOD TERRACE HEALTH CENTER</t>
  </si>
  <si>
    <t>445285</t>
  </si>
  <si>
    <t>REELFOOT MANOR HEALTH AND REHAB</t>
  </si>
  <si>
    <t>315417</t>
  </si>
  <si>
    <t>REFORMED CHURCH HOME</t>
  </si>
  <si>
    <t>395561</t>
  </si>
  <si>
    <t>REFORMED PRESBYTERIAN HOME</t>
  </si>
  <si>
    <t>085006</t>
  </si>
  <si>
    <t>REGAL HEIGHTS HEALTHCARE &amp; REHAB CENTER</t>
  </si>
  <si>
    <t>335820</t>
  </si>
  <si>
    <t>REGAL HEIGHTS REHABILITATION AND HEALTH CARE CTR</t>
  </si>
  <si>
    <t>225545</t>
  </si>
  <si>
    <t>REGALCARE AT COURTYARD-MEDFORD</t>
  </si>
  <si>
    <t>225523</t>
  </si>
  <si>
    <t>REGALCARE AT GLEN RIDGE</t>
  </si>
  <si>
    <t>225335</t>
  </si>
  <si>
    <t>REGALCARE AT GREENFIELD</t>
  </si>
  <si>
    <t>225525</t>
  </si>
  <si>
    <t>REGALCARE AT HARWICH</t>
  </si>
  <si>
    <t>225232</t>
  </si>
  <si>
    <t>REGALCARE AT HOLYOKE</t>
  </si>
  <si>
    <t>225511</t>
  </si>
  <si>
    <t>REGALCARE AT LOWELL</t>
  </si>
  <si>
    <t>225522</t>
  </si>
  <si>
    <t>REGALCARE AT QUINCY</t>
  </si>
  <si>
    <t>225474</t>
  </si>
  <si>
    <t>REGALCARE AT TAUNTON</t>
  </si>
  <si>
    <t>225467</t>
  </si>
  <si>
    <t>REGALCARE AT WORCESTER</t>
  </si>
  <si>
    <t>335019</t>
  </si>
  <si>
    <t>REGEIS CARE CENTER</t>
  </si>
  <si>
    <t>385220</t>
  </si>
  <si>
    <t>REGENCY ALBANY</t>
  </si>
  <si>
    <t>235658</t>
  </si>
  <si>
    <t>REGENCY AT BLUFFS PARK</t>
  </si>
  <si>
    <t>235657</t>
  </si>
  <si>
    <t>REGENCY AT CANTON</t>
  </si>
  <si>
    <t>235422</t>
  </si>
  <si>
    <t>REGENCY AT CHENE</t>
  </si>
  <si>
    <t>235176</t>
  </si>
  <si>
    <t>REGENCY AT FREMONT</t>
  </si>
  <si>
    <t>235666</t>
  </si>
  <si>
    <t>REGENCY AT GRAND BLANC</t>
  </si>
  <si>
    <t>235706</t>
  </si>
  <si>
    <t>REGENCY AT LANSING WEST</t>
  </si>
  <si>
    <t>235479</t>
  </si>
  <si>
    <t>REGENCY AT LIVONIA</t>
  </si>
  <si>
    <t>505369</t>
  </si>
  <si>
    <t>REGENCY AT NORTHPOINTE</t>
  </si>
  <si>
    <t>235710</t>
  </si>
  <si>
    <t>REGENCY AT SHELBY TOWNSHIP</t>
  </si>
  <si>
    <t>235319</t>
  </si>
  <si>
    <t>REGENCY AT ST CLAIR SHORES</t>
  </si>
  <si>
    <t>505075</t>
  </si>
  <si>
    <t>REGENCY AT THE PARK</t>
  </si>
  <si>
    <t>235260</t>
  </si>
  <si>
    <t>REGENCY AT WATERFORD</t>
  </si>
  <si>
    <t>235655</t>
  </si>
  <si>
    <t>REGENCY AT WESTLAND</t>
  </si>
  <si>
    <t>235545</t>
  </si>
  <si>
    <t>REGENCY AT WHITMORE LAKE</t>
  </si>
  <si>
    <t>505372</t>
  </si>
  <si>
    <t>REGENCY CANYON LAKES REHAB AND NURSING CENTER</t>
  </si>
  <si>
    <t>146139</t>
  </si>
  <si>
    <t>REGENCY CARE</t>
  </si>
  <si>
    <t>165399</t>
  </si>
  <si>
    <t>REGENCY CARE CENTER</t>
  </si>
  <si>
    <t>505350</t>
  </si>
  <si>
    <t>REGENCY CARE CENTER AT MONROE</t>
  </si>
  <si>
    <t>495114</t>
  </si>
  <si>
    <t>REGENCY CARE OF ARLINGTON, LLC</t>
  </si>
  <si>
    <t>385282</t>
  </si>
  <si>
    <t>REGENCY CARE OF CENTRAL OREGON</t>
  </si>
  <si>
    <t>365320</t>
  </si>
  <si>
    <t>REGENCY CARE OF COPLEY</t>
  </si>
  <si>
    <t>385064</t>
  </si>
  <si>
    <t>REGENCY CARE OF ROGUE VALLEY</t>
  </si>
  <si>
    <t>215060</t>
  </si>
  <si>
    <t>REGENCY CARE OF SILVER SPRING, LLC</t>
  </si>
  <si>
    <t>505309</t>
  </si>
  <si>
    <t>REGENCY COUPEVILLE REHAB AND NURSING CENTER</t>
  </si>
  <si>
    <t>385142</t>
  </si>
  <si>
    <t>REGENCY FLORENCE</t>
  </si>
  <si>
    <t>385015</t>
  </si>
  <si>
    <t>REGENCY GRESHAM NURSING &amp; REHAB CENTER</t>
  </si>
  <si>
    <t>505430</t>
  </si>
  <si>
    <t>REGENCY HARMONY HOUSE REHAB &amp; NURSING</t>
  </si>
  <si>
    <t>495189</t>
  </si>
  <si>
    <t>REGENCY HEALTH AND REHABILITATION CENTER</t>
  </si>
  <si>
    <t>015372</t>
  </si>
  <si>
    <t>REGENCY HEALTH CARE AND REHABILITATION CENTER</t>
  </si>
  <si>
    <t>085012</t>
  </si>
  <si>
    <t>REGENCY HEALTHCARE &amp; REHAB CENTER</t>
  </si>
  <si>
    <t>235452</t>
  </si>
  <si>
    <t>REGENCY HEIGHTS-DETROIT</t>
  </si>
  <si>
    <t>315367</t>
  </si>
  <si>
    <t>REGENCY HERITAGE NURSING AND REHABILITATION CENTER</t>
  </si>
  <si>
    <t>385263</t>
  </si>
  <si>
    <t>REGENCY HERMISTON NURSING &amp; REHAB CENTER</t>
  </si>
  <si>
    <t>675767</t>
  </si>
  <si>
    <t>REGENCY HOUSE</t>
  </si>
  <si>
    <t>075261</t>
  </si>
  <si>
    <t>REGENCY HOUSE NURSING AND REHABILITATION CENTER</t>
  </si>
  <si>
    <t>195637</t>
  </si>
  <si>
    <t>REGENCY HOUSE OF ALEXANDRIA</t>
  </si>
  <si>
    <t>675587</t>
  </si>
  <si>
    <t>REGENCY MANOR HEALTHCARE CENTER</t>
  </si>
  <si>
    <t>235617</t>
  </si>
  <si>
    <t>REGENCY MANOR NURSING &amp; REHABILITATION CENTER</t>
  </si>
  <si>
    <t>185290</t>
  </si>
  <si>
    <t>REGENCY NURSING AND REHABILITATION CENTER</t>
  </si>
  <si>
    <t>105744</t>
  </si>
  <si>
    <t>REGENCY OAKS HEALTH CENTER</t>
  </si>
  <si>
    <t>505515</t>
  </si>
  <si>
    <t>REGENCY OLYMPIA REHABILITATION AND NURSING CENTER</t>
  </si>
  <si>
    <t>505303</t>
  </si>
  <si>
    <t>REGENCY OMAK</t>
  </si>
  <si>
    <t>235621</t>
  </si>
  <si>
    <t>REGENCY ON THE LAKE - FORT GRATIOT</t>
  </si>
  <si>
    <t>115663</t>
  </si>
  <si>
    <t>REGENCY PARK HEALTH AND REHABILITATION</t>
  </si>
  <si>
    <t>165231</t>
  </si>
  <si>
    <t>REGENCY PARK NURSING &amp; REHAB CENTER OF CARROLL</t>
  </si>
  <si>
    <t>165233</t>
  </si>
  <si>
    <t>REGENCY PARK NURSING &amp; REHAB CENTER OF JEFFERSON</t>
  </si>
  <si>
    <t>385261</t>
  </si>
  <si>
    <t>REGENCY PRINEVILLE REHABILITATION &amp; NURSING CENTER</t>
  </si>
  <si>
    <t>385230</t>
  </si>
  <si>
    <t>REGENCY REDMOND REHABILITATION AND NURSING CENTER</t>
  </si>
  <si>
    <t>505382</t>
  </si>
  <si>
    <t>REGENCY WENATCHEE REHABILIATION &amp; NURSING CENTER</t>
  </si>
  <si>
    <t>235333</t>
  </si>
  <si>
    <t>REGENCY, A VILLA CENTER</t>
  </si>
  <si>
    <t>675890</t>
  </si>
  <si>
    <t>REGENT CARE AT MEDICAL CENTER</t>
  </si>
  <si>
    <t>675833</t>
  </si>
  <si>
    <t>REGENT CARE CENTER OAKWELL FARMS</t>
  </si>
  <si>
    <t>675831</t>
  </si>
  <si>
    <t>REGENT CARE CENTER OF EL PASO</t>
  </si>
  <si>
    <t>676160</t>
  </si>
  <si>
    <t>REGENT CARE CENTER OF KINGWOOD</t>
  </si>
  <si>
    <t>675030</t>
  </si>
  <si>
    <t>REGENT CARE CENTER OF LAREDO</t>
  </si>
  <si>
    <t>676153</t>
  </si>
  <si>
    <t>REGENT CARE CENTER OF LEAGUE CITY</t>
  </si>
  <si>
    <t>675739</t>
  </si>
  <si>
    <t>REGENT CARE CENTER OF THE WOODLANDS</t>
  </si>
  <si>
    <t>675924</t>
  </si>
  <si>
    <t>REGENT CARE CENTER OF WOODWAY</t>
  </si>
  <si>
    <t>065302</t>
  </si>
  <si>
    <t>REGENT PARK NURSING AND REHABILITATION</t>
  </si>
  <si>
    <t>175527</t>
  </si>
  <si>
    <t>REGENT PARK REHABILITATION AND HEALTHCARE</t>
  </si>
  <si>
    <t>105596</t>
  </si>
  <si>
    <t>REGENTS PARK AT AVENTURA</t>
  </si>
  <si>
    <t>105533</t>
  </si>
  <si>
    <t>REGENTS PARK OF JACKSONVILLE</t>
  </si>
  <si>
    <t>105679</t>
  </si>
  <si>
    <t>REGENTS PARK OF SUNRISE</t>
  </si>
  <si>
    <t>105618</t>
  </si>
  <si>
    <t>REGENTS PARK OF WINTER PARK</t>
  </si>
  <si>
    <t>555295</t>
  </si>
  <si>
    <t>REGENTS POINT - WINDCREST</t>
  </si>
  <si>
    <t>365927</t>
  </si>
  <si>
    <t>REGINA HEALTH CENTER</t>
  </si>
  <si>
    <t>245254</t>
  </si>
  <si>
    <t>REGINA SENIOR LIVING</t>
  </si>
  <si>
    <t>25A123</t>
  </si>
  <si>
    <t>REGINALD P WHITE NURSING FACILITY</t>
  </si>
  <si>
    <t>445521</t>
  </si>
  <si>
    <t>REGIONAL ONE HEALTH SUBACUTE CARE</t>
  </si>
  <si>
    <t>28E180</t>
  </si>
  <si>
    <t>REGIONAL WEST GARDEN COUNTY NURSING HOME</t>
  </si>
  <si>
    <t>335379</t>
  </si>
  <si>
    <t>REGO PARK NURSING HOME</t>
  </si>
  <si>
    <t>105342</t>
  </si>
  <si>
    <t>REHAB &amp; HEALTHCARE CENTER OF CAPE CORAL</t>
  </si>
  <si>
    <t>395851</t>
  </si>
  <si>
    <t>REHAB &amp; NURSING CTR GREATER PITTSBURGH</t>
  </si>
  <si>
    <t>035217</t>
  </si>
  <si>
    <t>REHAB AT SCOTTSDALE VILLAGE SQUARE</t>
  </si>
  <si>
    <t>396101</t>
  </si>
  <si>
    <t>REHAB AT SHANNONDELL</t>
  </si>
  <si>
    <t>425302</t>
  </si>
  <si>
    <t>REHAB CENTER OF CHERAW</t>
  </si>
  <si>
    <t>265758</t>
  </si>
  <si>
    <t>REHAB OF KANSAS CITY SOUTH</t>
  </si>
  <si>
    <t>366379</t>
  </si>
  <si>
    <t>REHAB PAVILION AT THE WEILS</t>
  </si>
  <si>
    <t>225300</t>
  </si>
  <si>
    <t>REHABILITATION &amp; NURSING CENTER AT EVERETT (THE)</t>
  </si>
  <si>
    <t>105234</t>
  </si>
  <si>
    <t>REHABILITATION AND HEALTHCARE CENTER OF TAMPA</t>
  </si>
  <si>
    <t>065192</t>
  </si>
  <si>
    <t>REHABILITATION AND NURSING CENTER OF THE ROCKIES</t>
  </si>
  <si>
    <t>396140</t>
  </si>
  <si>
    <t>REHABILITATION CENTER AT BRETHREN VILLAGE LLC</t>
  </si>
  <si>
    <t>155662</t>
  </si>
  <si>
    <t>REHABILITATION CENTER AT HARTSFIELD VILLAGE</t>
  </si>
  <si>
    <t>395948</t>
  </si>
  <si>
    <t>REHABILITATION CENTER AT JEFFERSON HILLS, THE</t>
  </si>
  <si>
    <t>105628</t>
  </si>
  <si>
    <t>REHABILITATION CENTER AT PARK PLACE</t>
  </si>
  <si>
    <t>065292</t>
  </si>
  <si>
    <t>REHABILITATION CENTER AT SANDALWOOD, THE</t>
  </si>
  <si>
    <t>165336</t>
  </si>
  <si>
    <t>REHABILITATION CENTER OF ALLISON</t>
  </si>
  <si>
    <t>165380</t>
  </si>
  <si>
    <t>REHABILITATION CENTER OF BELMOND</t>
  </si>
  <si>
    <t>165268</t>
  </si>
  <si>
    <t>REHABILITATION CENTER OF DES MOINES</t>
  </si>
  <si>
    <t>165354</t>
  </si>
  <si>
    <t>REHABILITATION CENTER OF HAMPTON</t>
  </si>
  <si>
    <t>265693</t>
  </si>
  <si>
    <t>REHABILITATION CENTER OF INDEPENDENCE, THE</t>
  </si>
  <si>
    <t>165617</t>
  </si>
  <si>
    <t>REHABILITATION CENTER OF LISBON</t>
  </si>
  <si>
    <t>115676</t>
  </si>
  <si>
    <t>REHABILITATION CENTER OF SOUTH GEORGIA</t>
  </si>
  <si>
    <t>105039</t>
  </si>
  <si>
    <t>REHABILITATION CENTER OF THE PALM BEACHES,THE</t>
  </si>
  <si>
    <t>115717</t>
  </si>
  <si>
    <t>RELIABLE HEALTH &amp; REHAB AT LAKEWOOD</t>
  </si>
  <si>
    <t>676339</t>
  </si>
  <si>
    <t>REMARKABLE HEALTHCARE OF DALLAS, LP</t>
  </si>
  <si>
    <t>676363</t>
  </si>
  <si>
    <t>REMARKABLE HEALTHCARE OF PRESTONWOOD</t>
  </si>
  <si>
    <t>676274</t>
  </si>
  <si>
    <t>REMARKABLE HEALTHCARE OF SEGUIN</t>
  </si>
  <si>
    <t>676243</t>
  </si>
  <si>
    <t>REMINGTON TRANSITIONAL CARE OF RICHARDSON</t>
  </si>
  <si>
    <t>676216</t>
  </si>
  <si>
    <t>REMINGTON TRANSITIONAL CARE OF SAN ANTONIO</t>
  </si>
  <si>
    <t>106104</t>
  </si>
  <si>
    <t>RENAISSANCE AT THE TERRACES</t>
  </si>
  <si>
    <t>145793</t>
  </si>
  <si>
    <t>RENAISSANCE CARE CENTER</t>
  </si>
  <si>
    <t>675441</t>
  </si>
  <si>
    <t>395628</t>
  </si>
  <si>
    <t>RENAISSANCE HEALTHCARE &amp; REHABILITATION CENTER</t>
  </si>
  <si>
    <t>225352</t>
  </si>
  <si>
    <t>RENAISSANCE MANOR ON CABOT</t>
  </si>
  <si>
    <t>455891</t>
  </si>
  <si>
    <t>RENAISSANCE PARK MULTI CARE CENTER</t>
  </si>
  <si>
    <t>675103</t>
  </si>
  <si>
    <t>RENAISSANCE REHABILITATION AND HEALTHCARE CENTER</t>
  </si>
  <si>
    <t>335404</t>
  </si>
  <si>
    <t>RENAISSANCE REHABILITATION AND NURSING CARE CENTER</t>
  </si>
  <si>
    <t>445223</t>
  </si>
  <si>
    <t>RENAISSANCE TERRACE</t>
  </si>
  <si>
    <t>525583</t>
  </si>
  <si>
    <t>RENNES HEALTH AND REHAB CENTER- APPLETON</t>
  </si>
  <si>
    <t>525573</t>
  </si>
  <si>
    <t>RENNES HEALTH AND REHAB CENTER-DEPERE</t>
  </si>
  <si>
    <t>525457</t>
  </si>
  <si>
    <t>RENNES HEALTH AND REHAB CENTER-EAST</t>
  </si>
  <si>
    <t>525589</t>
  </si>
  <si>
    <t>RENNES HEALTH AND REHAB CENTER-RHINELANDER</t>
  </si>
  <si>
    <t>525451</t>
  </si>
  <si>
    <t>RENNES HEALTH AND REHAB CENTER-WEST</t>
  </si>
  <si>
    <t>525699</t>
  </si>
  <si>
    <t>RENNES HEALTH AND REHAB CENTER-WESTON</t>
  </si>
  <si>
    <t>155287</t>
  </si>
  <si>
    <t>RENSSELAER CARE CENTER</t>
  </si>
  <si>
    <t>505280</t>
  </si>
  <si>
    <t>RENTON HEALTH &amp; REHABILITATION</t>
  </si>
  <si>
    <t>245554</t>
  </si>
  <si>
    <t>RENVILLA HEALTH CENTER</t>
  </si>
  <si>
    <t>145694</t>
  </si>
  <si>
    <t>RENWICK NURSING AND REHAB</t>
  </si>
  <si>
    <t>056330</t>
  </si>
  <si>
    <t>REO VISTA HEALTHCARE CENTER</t>
  </si>
  <si>
    <t>265326</t>
  </si>
  <si>
    <t>REPUBLIC NURSING &amp; REHAB</t>
  </si>
  <si>
    <t>225326</t>
  </si>
  <si>
    <t>RESERVOIR CENTER FOR HEALTH &amp; REHABILITATION, THE</t>
  </si>
  <si>
    <t>366208</t>
  </si>
  <si>
    <t>RESIDENCE AT HUNTINGTON COURT</t>
  </si>
  <si>
    <t>365480</t>
  </si>
  <si>
    <t>RESIDENCE AT SALEM WOODS</t>
  </si>
  <si>
    <t>215344</t>
  </si>
  <si>
    <t>RESIDENCES AT VANTAGE POINT</t>
  </si>
  <si>
    <t>335199</t>
  </si>
  <si>
    <t>RESORT NURSING HOME</t>
  </si>
  <si>
    <t>425067</t>
  </si>
  <si>
    <t>RESORTS AT BEAUFORT</t>
  </si>
  <si>
    <t>215262</t>
  </si>
  <si>
    <t>RESORTS AT CHESTER RIVER MANOR CORP</t>
  </si>
  <si>
    <t>115293</t>
  </si>
  <si>
    <t>RESORTS AT POOLER INC</t>
  </si>
  <si>
    <t>215193</t>
  </si>
  <si>
    <t>RESORTS OF AUGSBURG</t>
  </si>
  <si>
    <t>365515</t>
  </si>
  <si>
    <t>RESPIRATORY AND NURSING CENTER OF DAYTON</t>
  </si>
  <si>
    <t>415078</t>
  </si>
  <si>
    <t>RESPIRATORY AND REHABILITATION CENTER OF RI</t>
  </si>
  <si>
    <t>265854</t>
  </si>
  <si>
    <t>REST HAVEN CONVALESCENT AND RETIREMENT HOME</t>
  </si>
  <si>
    <t>255247</t>
  </si>
  <si>
    <t>REST HAVEN HEALTH AND REHABILITATION</t>
  </si>
  <si>
    <t>366107</t>
  </si>
  <si>
    <t>REST HAVEN NURSING HOME</t>
  </si>
  <si>
    <t>365448</t>
  </si>
  <si>
    <t>REST HAVEN NURSING HOME INC</t>
  </si>
  <si>
    <t>395058</t>
  </si>
  <si>
    <t>REST HAVEN-YORK</t>
  </si>
  <si>
    <t>146177</t>
  </si>
  <si>
    <t>RESTHAVE HOME-WHITESIDE COUNTY</t>
  </si>
  <si>
    <t>235378</t>
  </si>
  <si>
    <t>RESTHAVEN CARE CENTER</t>
  </si>
  <si>
    <t>195624</t>
  </si>
  <si>
    <t>RESTHAVEN LIVING CENTER</t>
  </si>
  <si>
    <t>195414</t>
  </si>
  <si>
    <t>RESTHAVEN NURSING &amp; REHAB CENTER, LLC</t>
  </si>
  <si>
    <t>155846</t>
  </si>
  <si>
    <t>RESTORACY OF CARMEL</t>
  </si>
  <si>
    <t>155858</t>
  </si>
  <si>
    <t>RESTORACY OF WHITESTOWN, THE</t>
  </si>
  <si>
    <t>215362</t>
  </si>
  <si>
    <t>RESTORE HEALTH REHABILITATION CENTER</t>
  </si>
  <si>
    <t>455575</t>
  </si>
  <si>
    <t>RETAMA MANOR NURSING CENTER</t>
  </si>
  <si>
    <t>455549</t>
  </si>
  <si>
    <t>RETAMA MANOR NURSING CENTER/JOURDANTON</t>
  </si>
  <si>
    <t>675002</t>
  </si>
  <si>
    <t>RETAMA MANOR NURSING CENTER/SAN ANTONIO WEST</t>
  </si>
  <si>
    <t>455862</t>
  </si>
  <si>
    <t>RETIREMENT AND NURSING CENTER AUSTIN</t>
  </si>
  <si>
    <t>325078</t>
  </si>
  <si>
    <t>RETIREMENT RANCHES INC.</t>
  </si>
  <si>
    <t>155794</t>
  </si>
  <si>
    <t>RETREAT AT THE STRATFORD, THE</t>
  </si>
  <si>
    <t>425414</t>
  </si>
  <si>
    <t>RETREAT AT WELLMORE OF DANIEL ISLAND</t>
  </si>
  <si>
    <t>425412</t>
  </si>
  <si>
    <t>RETREAT AT WELLMORE OF LEXINGTON</t>
  </si>
  <si>
    <t>115675</t>
  </si>
  <si>
    <t>RETREAT, THE</t>
  </si>
  <si>
    <t>675888</t>
  </si>
  <si>
    <t>REUNION PLAZA HEALTHCARE &amp; REHABILITATION</t>
  </si>
  <si>
    <t>675444</t>
  </si>
  <si>
    <t>REUNION PLAZA SENIOR CARE AND REHABILITATION CENTE</t>
  </si>
  <si>
    <t>345369</t>
  </si>
  <si>
    <t>REX REHAB &amp; NSG CARE CENTER</t>
  </si>
  <si>
    <t>055213</t>
  </si>
  <si>
    <t>RIALTO POST ACUTE CENTER</t>
  </si>
  <si>
    <t>525329</t>
  </si>
  <si>
    <t>RIB LAKE HEALTH SERVICES</t>
  </si>
  <si>
    <t>425387</t>
  </si>
  <si>
    <t>RICE ESTATE REHABILITATION AND HEALTHCARE</t>
  </si>
  <si>
    <t>165541</t>
  </si>
  <si>
    <t>RICEVILLE FAMILY CARE AND THERAPY CENTER</t>
  </si>
  <si>
    <t>345356</t>
  </si>
  <si>
    <t>RICH  SQUARE NURSING &amp; REHAB</t>
  </si>
  <si>
    <t>676479</t>
  </si>
  <si>
    <t>RICHARD A. ANDERSON (STATE OF TEXAS VETERANS LAND</t>
  </si>
  <si>
    <t>425301</t>
  </si>
  <si>
    <t>RICHARD M CAMPBELL VETERANS NURSING HOME</t>
  </si>
  <si>
    <t>355122</t>
  </si>
  <si>
    <t>RICHARDTON HEALTH CENTER INC</t>
  </si>
  <si>
    <t>395217</t>
  </si>
  <si>
    <t>RICHBORO REHABILITATION &amp; NURSING CENTER</t>
  </si>
  <si>
    <t>495013</t>
  </si>
  <si>
    <t>RICHFIELD HEALTH CENTER - SALEM</t>
  </si>
  <si>
    <t>396093</t>
  </si>
  <si>
    <t>RICHFIELD HEALTHCARE AND REHABILITATION CENTER</t>
  </si>
  <si>
    <t>155523</t>
  </si>
  <si>
    <t>RICHLAND BEAN BLOSSOM HEALTH CARE CENTER</t>
  </si>
  <si>
    <t>265755</t>
  </si>
  <si>
    <t>RICHLAND CARE CENTER INC</t>
  </si>
  <si>
    <t>395610</t>
  </si>
  <si>
    <t>RICHLAND HEALTHCARE AND REHABILITATION CENTER</t>
  </si>
  <si>
    <t>455576</t>
  </si>
  <si>
    <t>RICHLAND HILLS REHABILITATION AND HEALTHCARE CENTE</t>
  </si>
  <si>
    <t>145135</t>
  </si>
  <si>
    <t>RICHLAND NURSING &amp; REHAB</t>
  </si>
  <si>
    <t>505514</t>
  </si>
  <si>
    <t>RICHLAND REHABILITATION CENTER</t>
  </si>
  <si>
    <t>505488</t>
  </si>
  <si>
    <t>RICHMOND BEACH REHAB</t>
  </si>
  <si>
    <t>335772</t>
  </si>
  <si>
    <t>RICHMOND CTR FOR REHAB AND SPECIALTY HEALTHCARE</t>
  </si>
  <si>
    <t>676006</t>
  </si>
  <si>
    <t>RICHMOND HEALTH CARE CENTER</t>
  </si>
  <si>
    <t>175444</t>
  </si>
  <si>
    <t>RICHMOND HEALTHCARE &amp; REHAB CENTER</t>
  </si>
  <si>
    <t>366377</t>
  </si>
  <si>
    <t>RICHMOND HEIGHTS PLACE-A CONTINUUM OF CARE COMMUNI</t>
  </si>
  <si>
    <t>345293</t>
  </si>
  <si>
    <t>RICHMOND PINES HEALTHCARE AND REHABILITATION CENTE</t>
  </si>
  <si>
    <t>555735</t>
  </si>
  <si>
    <t>RICHMOND POST ACUTE CARE</t>
  </si>
  <si>
    <t>185438</t>
  </si>
  <si>
    <t>RICHWOOD NURSING &amp; REHAB</t>
  </si>
  <si>
    <t>215343</t>
  </si>
  <si>
    <t>RIDERWOOD VILLAGE</t>
  </si>
  <si>
    <t>075429</t>
  </si>
  <si>
    <t>RIDGE CREST AT MEADOW RIDGE</t>
  </si>
  <si>
    <t>265797</t>
  </si>
  <si>
    <t>RIDGE CREST NURSING CENTER</t>
  </si>
  <si>
    <t>345133</t>
  </si>
  <si>
    <t>RIDGE VALLEY CENTER FOR NURSING AND REHABILITATION</t>
  </si>
  <si>
    <t>195528</t>
  </si>
  <si>
    <t>RIDGECREST COMMUNITY CARE CENTER</t>
  </si>
  <si>
    <t>045327</t>
  </si>
  <si>
    <t>RIDGECREST HEALTH AND REHABILITATION</t>
  </si>
  <si>
    <t>106061</t>
  </si>
  <si>
    <t>RIDGECREST HEALTHCARE AND REHABILITATION CENTER</t>
  </si>
  <si>
    <t>676275</t>
  </si>
  <si>
    <t>495134</t>
  </si>
  <si>
    <t>RIDGECREST MANOR NURSING &amp; REHABILITATION</t>
  </si>
  <si>
    <t>035125</t>
  </si>
  <si>
    <t>RIDGECREST POST ACUTE</t>
  </si>
  <si>
    <t>555877</t>
  </si>
  <si>
    <t>RIDGECREST REGIONAL TRANSITIONAL CARE AND REHABILI</t>
  </si>
  <si>
    <t>115478</t>
  </si>
  <si>
    <t>RIDGECREST REHAB &amp; SKILLED NURSING CENTER</t>
  </si>
  <si>
    <t>455670</t>
  </si>
  <si>
    <t>RIDGECREST RETIREMENT AND HEALTHCARE COMMUNITY</t>
  </si>
  <si>
    <t>165049</t>
  </si>
  <si>
    <t>RIDGECREST VILLAGE</t>
  </si>
  <si>
    <t>425132</t>
  </si>
  <si>
    <t>RIDGELAND NURSING CENTER INC</t>
  </si>
  <si>
    <t>146096</t>
  </si>
  <si>
    <t>RIDGEVIEW HEALTH &amp; REHAB CNTR</t>
  </si>
  <si>
    <t>015155</t>
  </si>
  <si>
    <t>RIDGEVIEW HEALTH SERVICES, INC</t>
  </si>
  <si>
    <t>395929</t>
  </si>
  <si>
    <t>RIDGEVIEW HEALTHCARE &amp; REHAB CENTER</t>
  </si>
  <si>
    <t>395652</t>
  </si>
  <si>
    <t>RIDGEVIEW HEALTHCARE AND REHABILITATION CENTER</t>
  </si>
  <si>
    <t>265384</t>
  </si>
  <si>
    <t>RIDGEVIEW LIVING COMMUNITY</t>
  </si>
  <si>
    <t>065283</t>
  </si>
  <si>
    <t>RIDGEVIEW POST ACUTE</t>
  </si>
  <si>
    <t>676197</t>
  </si>
  <si>
    <t>RIDGEVIEW REHABILITATION AND SKILLED NURSING</t>
  </si>
  <si>
    <t>555928</t>
  </si>
  <si>
    <t>RIDGEVIEW SKILLED NURSING FACILITY</t>
  </si>
  <si>
    <t>525667</t>
  </si>
  <si>
    <t>RIDGEVIEW TERRACE LONG TERM CARE</t>
  </si>
  <si>
    <t>445300</t>
  </si>
  <si>
    <t>RIDGEVIEW TERRACE OF LIFE CARE</t>
  </si>
  <si>
    <t>425158</t>
  </si>
  <si>
    <t>RIDGEWAY MANOR HEALTHCARE CENTER</t>
  </si>
  <si>
    <t>185254</t>
  </si>
  <si>
    <t>RIDGEWAY NURSING &amp; REHABILITATION FACILITY</t>
  </si>
  <si>
    <t>555703</t>
  </si>
  <si>
    <t>RIDGEWAY POST ACUTE</t>
  </si>
  <si>
    <t>015060</t>
  </si>
  <si>
    <t>RIDGEWAY REHABILITATION &amp; SENIOR LIVING</t>
  </si>
  <si>
    <t>525608</t>
  </si>
  <si>
    <t>RIDGEWOOD CARE CTR</t>
  </si>
  <si>
    <t>315158</t>
  </si>
  <si>
    <t>RIDGEWOOD CENTER</t>
  </si>
  <si>
    <t>305052</t>
  </si>
  <si>
    <t>RIDGEWOOD CENTER, GENESIS HEALTHCARE</t>
  </si>
  <si>
    <t>155789</t>
  </si>
  <si>
    <t>RIDGEWOOD HEALTH CAMPUS</t>
  </si>
  <si>
    <t>015315</t>
  </si>
  <si>
    <t>RIDGEWOOD HEALTH SERVICES, INC.</t>
  </si>
  <si>
    <t>345228</t>
  </si>
  <si>
    <t>RIDGEWOOD LIVING &amp; REHAB CENTER</t>
  </si>
  <si>
    <t>365952</t>
  </si>
  <si>
    <t>RIDGEWOOD MANOR</t>
  </si>
  <si>
    <t>115341</t>
  </si>
  <si>
    <t>RIDGEWOOD MANOR HEALTH AND REHABILITATION</t>
  </si>
  <si>
    <t>285279</t>
  </si>
  <si>
    <t>RIDGEWOOD REHABILITATION &amp; CARE CENTER</t>
  </si>
  <si>
    <t>165223</t>
  </si>
  <si>
    <t>RIDGEWOOD SPECIALTY CARE</t>
  </si>
  <si>
    <t>185306</t>
  </si>
  <si>
    <t>RIDGEWOOD TERRACE NURSING HOME</t>
  </si>
  <si>
    <t>676101</t>
  </si>
  <si>
    <t>RIDGMAR MEDICAL LODGE</t>
  </si>
  <si>
    <t>035134</t>
  </si>
  <si>
    <t>RIM COUNTRY HEALTH &amp; RETIREMENT COMMUNITY</t>
  </si>
  <si>
    <t>055906</t>
  </si>
  <si>
    <t>RINALDI CONVALESCENT HOSPITAL</t>
  </si>
  <si>
    <t>195407</t>
  </si>
  <si>
    <t>RINGGOLD NURSING AND REHABILITATION CENTER, LLC</t>
  </si>
  <si>
    <t>676119</t>
  </si>
  <si>
    <t>RIO GRANDE CITY NURSING AND REHABILITATION CENTER</t>
  </si>
  <si>
    <t>065399</t>
  </si>
  <si>
    <t>RIO GRANDE REHABILITATION AND HEALTHCARE CENTER</t>
  </si>
  <si>
    <t>056487</t>
  </si>
  <si>
    <t>RIO HONDO SUBACUTE &amp;  NURSING CENTER</t>
  </si>
  <si>
    <t>105564</t>
  </si>
  <si>
    <t>RIO PINAR HEALTH CARE</t>
  </si>
  <si>
    <t>325033</t>
  </si>
  <si>
    <t>RIO RANCHO CENTER</t>
  </si>
  <si>
    <t>035183</t>
  </si>
  <si>
    <t>RIO VISTA POST ACUTE AND REHABILITATION</t>
  </si>
  <si>
    <t>155730</t>
  </si>
  <si>
    <t>RIPLEY CROSSING</t>
  </si>
  <si>
    <t>445492</t>
  </si>
  <si>
    <t>RIPLEY HEALTHCARE AND REHAB CENTER</t>
  </si>
  <si>
    <t>165466</t>
  </si>
  <si>
    <t>RISEN SON CHRISTIAN VILLAGE</t>
  </si>
  <si>
    <t>675832</t>
  </si>
  <si>
    <t>RISING STAR NURSING CENTER</t>
  </si>
  <si>
    <t>345432</t>
  </si>
  <si>
    <t>RIVER BEND HEALTH AND REHABILITATION</t>
  </si>
  <si>
    <t>155621</t>
  </si>
  <si>
    <t>RIVER BEND NURSING AND REHABILITATION</t>
  </si>
  <si>
    <t>055887</t>
  </si>
  <si>
    <t>RIVER BEND NURSING CENTER</t>
  </si>
  <si>
    <t>145771</t>
  </si>
  <si>
    <t>RIVER BLUFF NURSING HOME</t>
  </si>
  <si>
    <t>115635</t>
  </si>
  <si>
    <t>RIVER BROOK HEALTHCARE CENTER</t>
  </si>
  <si>
    <t>255289</t>
  </si>
  <si>
    <t>RIVER CHASE VILLAGE</t>
  </si>
  <si>
    <t>675896</t>
  </si>
  <si>
    <t>RIVER CITY CARE CENTER</t>
  </si>
  <si>
    <t>015113</t>
  </si>
  <si>
    <t>RIVER CITY CENTER</t>
  </si>
  <si>
    <t>265482</t>
  </si>
  <si>
    <t>RIVER CITY LIVING COMMUNITY</t>
  </si>
  <si>
    <t>106142</t>
  </si>
  <si>
    <t>RIVER CITY NURSING AND REHAB CENTER</t>
  </si>
  <si>
    <t>265457</t>
  </si>
  <si>
    <t>RIVER CROSSING REHAB AND HEALTHCARE CENTER</t>
  </si>
  <si>
    <t>495147</t>
  </si>
  <si>
    <t>RIVER EDGE REHABILITATION AND NURSING</t>
  </si>
  <si>
    <t>425307</t>
  </si>
  <si>
    <t>RIVER FALLS POST ACUTE</t>
  </si>
  <si>
    <t>315225</t>
  </si>
  <si>
    <t>RIVER FRONT REHABILITATION AND HEALTHCARE CENTER</t>
  </si>
  <si>
    <t>105016</t>
  </si>
  <si>
    <t>RIVER GARDEN HEBREW HOME FOR THE AGED</t>
  </si>
  <si>
    <t>075241</t>
  </si>
  <si>
    <t>RIVER GLEN HEALTH CARE CENTER</t>
  </si>
  <si>
    <t>445253</t>
  </si>
  <si>
    <t>RIVER GROVE HEALTH AND REHABILITATION</t>
  </si>
  <si>
    <t>185272</t>
  </si>
  <si>
    <t>RIVER HAVEN NURSING AND REHABILITATION CENTER</t>
  </si>
  <si>
    <t>255217</t>
  </si>
  <si>
    <t>RIVER HEIGHTS HEALTHCARE CENTER</t>
  </si>
  <si>
    <t>676114</t>
  </si>
  <si>
    <t>RIVER HILLS HEALTH AND REHABILITATION CENTER</t>
  </si>
  <si>
    <t>165396</t>
  </si>
  <si>
    <t>RIVER HILLS VILLAGE IN KEOKUK</t>
  </si>
  <si>
    <t>345528</t>
  </si>
  <si>
    <t>RIVER LANDING AT SANDY RIDGE</t>
  </si>
  <si>
    <t>265210</t>
  </si>
  <si>
    <t>RIVER OAKS CARE CENTER</t>
  </si>
  <si>
    <t>675018</t>
  </si>
  <si>
    <t>RIVER OAKS HEALTH AND REHABILITATION CENTER</t>
  </si>
  <si>
    <t>515120</t>
  </si>
  <si>
    <t>RIVER OAKS HEALTHCARE CENTER</t>
  </si>
  <si>
    <t>195561</t>
  </si>
  <si>
    <t>RIVER OAKS NURSING &amp; REHABILITATION CENTER LLC</t>
  </si>
  <si>
    <t>195502</t>
  </si>
  <si>
    <t>RIVER OAKS RETIREMENT MANOR</t>
  </si>
  <si>
    <t>375113</t>
  </si>
  <si>
    <t>RIVER OAKS SKILLED NURSING AND THERAPY</t>
  </si>
  <si>
    <t>035251</t>
  </si>
  <si>
    <t>RIVER PARK POST ACUTE</t>
  </si>
  <si>
    <t>255305</t>
  </si>
  <si>
    <t>RIVER PLACE NURSING CENTER</t>
  </si>
  <si>
    <t>155723</t>
  </si>
  <si>
    <t>RIVER POINTE HEALTH CAMPUS</t>
  </si>
  <si>
    <t>675900</t>
  </si>
  <si>
    <t>RIVER POINTE OF TRINITY HEALTHCARE AND REHABILITAT</t>
  </si>
  <si>
    <t>056101</t>
  </si>
  <si>
    <t>RIVER POINTE POST-ACUTE</t>
  </si>
  <si>
    <t>205065</t>
  </si>
  <si>
    <t>RIVER RIDGE CENTER</t>
  </si>
  <si>
    <t>335422</t>
  </si>
  <si>
    <t>RIVER RIDGE LIVING CENTER</t>
  </si>
  <si>
    <t>675672</t>
  </si>
  <si>
    <t>RIVER RIDGE NURSING &amp; REHABILITATION</t>
  </si>
  <si>
    <t>045157</t>
  </si>
  <si>
    <t>RIVER RIDGE REHABILITATION AND CARE CENTER</t>
  </si>
  <si>
    <t>275123</t>
  </si>
  <si>
    <t>RIVER RIDGE REHABILITATION AND NURSING LLC</t>
  </si>
  <si>
    <t>365867</t>
  </si>
  <si>
    <t>RIVER RUN HEALTHCARE OF PORTSMOUTH</t>
  </si>
  <si>
    <t>155849</t>
  </si>
  <si>
    <t>RIVER TERRACE HEALTH CAMPUS</t>
  </si>
  <si>
    <t>155726</t>
  </si>
  <si>
    <t>RIVER TERRACE HEALTH CARE CENTER</t>
  </si>
  <si>
    <t>225210</t>
  </si>
  <si>
    <t>RIVER TERRACE REHABILITATION AND HEALTHCARE CTR</t>
  </si>
  <si>
    <t>115566</t>
  </si>
  <si>
    <t>RIVER TOWNE CENTER</t>
  </si>
  <si>
    <t>345215</t>
  </si>
  <si>
    <t>RIVER TRACE NURSING AND REHABILITATION CENTER</t>
  </si>
  <si>
    <t>555535</t>
  </si>
  <si>
    <t>RIVER VALLEY CARE CENTER</t>
  </si>
  <si>
    <t>455970</t>
  </si>
  <si>
    <t>RIVER VALLEY HEALTH &amp; REHABILITATION CENTER</t>
  </si>
  <si>
    <t>245237</t>
  </si>
  <si>
    <t>RIVER VALLEY HEALTH AND REHABILITATION CENTER LLC</t>
  </si>
  <si>
    <t>056258</t>
  </si>
  <si>
    <t>RIVER VALLEY HEALTHCARE &amp; WELLNESS CENTRE, LP</t>
  </si>
  <si>
    <t>185355</t>
  </si>
  <si>
    <t>RIVER VALLEY NURSING HOME</t>
  </si>
  <si>
    <t>065424</t>
  </si>
  <si>
    <t>RIVER VALLEY REHABILITATION AND HEALTHCARE CENTER</t>
  </si>
  <si>
    <t>105473</t>
  </si>
  <si>
    <t>RIVER VALLEY REHABILITATION CENTER</t>
  </si>
  <si>
    <t>375141</t>
  </si>
  <si>
    <t>RIVER VALLEY SKILLED NURSING AND THERAPY</t>
  </si>
  <si>
    <t>395148</t>
  </si>
  <si>
    <t>RIVER VIEW NURSING AND REHABILITATION CENTER</t>
  </si>
  <si>
    <t>495085</t>
  </si>
  <si>
    <t>RIVER VIEW ON THE APPOMATTOX HEALTH &amp; REHAB CENTER</t>
  </si>
  <si>
    <t>055011</t>
  </si>
  <si>
    <t>RIVER VIEW POST ACUTE</t>
  </si>
  <si>
    <t>145308</t>
  </si>
  <si>
    <t>RIVER VIEW REHAB CENTER</t>
  </si>
  <si>
    <t>335103</t>
  </si>
  <si>
    <t>RIVER VIEW REHABILITATION AND NURSING CARE CENTER</t>
  </si>
  <si>
    <t>555658</t>
  </si>
  <si>
    <t>RIVER WALK CARE CENTER</t>
  </si>
  <si>
    <t>055084</t>
  </si>
  <si>
    <t>RIVERBANK POST-ACUTE</t>
  </si>
  <si>
    <t>065165</t>
  </si>
  <si>
    <t>RIVERBEND HEALTH AND REHABILITATION CENTER</t>
  </si>
  <si>
    <t>265358</t>
  </si>
  <si>
    <t>RIVERBEND HEIGHTS HEALTH &amp; REHABILITATION</t>
  </si>
  <si>
    <t>195481</t>
  </si>
  <si>
    <t>RIVERBEND NURSING AND REHABILITATION CENTER, INC</t>
  </si>
  <si>
    <t>225615</t>
  </si>
  <si>
    <t>RIVERBEND OF SOUTH NATICK</t>
  </si>
  <si>
    <t>175298</t>
  </si>
  <si>
    <t>RIVERBEND POST ACUTE REHABILITATION</t>
  </si>
  <si>
    <t>106043</t>
  </si>
  <si>
    <t>RIVERCHASE HEALTH AND REHABILITATION CENTER</t>
  </si>
  <si>
    <t>225080</t>
  </si>
  <si>
    <t>RIVERCREST LONG TERM CARE</t>
  </si>
  <si>
    <t>115144</t>
  </si>
  <si>
    <t>RIVERDALE CENTER FOR NURSING AND HEALING</t>
  </si>
  <si>
    <t>525321</t>
  </si>
  <si>
    <t>RIVERDALE HEALTH CARE CENTER</t>
  </si>
  <si>
    <t>065378</t>
  </si>
  <si>
    <t>RIVERDALE POST ACUTE</t>
  </si>
  <si>
    <t>265361</t>
  </si>
  <si>
    <t>RIVERDELL CARE CENTER</t>
  </si>
  <si>
    <t>235297</t>
  </si>
  <si>
    <t>RIVERGATE HEALTH CARE CENTER</t>
  </si>
  <si>
    <t>235516</t>
  </si>
  <si>
    <t>RIVERGATE TERRACE</t>
  </si>
  <si>
    <t>235598</t>
  </si>
  <si>
    <t>RIVERIDGE REHABILITATION AND HEALTHCARE CENTER</t>
  </si>
  <si>
    <t>155732</t>
  </si>
  <si>
    <t>RIVEROAKS HEALTH CAMPUS</t>
  </si>
  <si>
    <t>345211</t>
  </si>
  <si>
    <t>RIVERPOINT CREST NURSING AND REHABILITATION CENTER</t>
  </si>
  <si>
    <t>395395</t>
  </si>
  <si>
    <t>RIVER'S BEND HEALTH &amp; REHAB CENTER</t>
  </si>
  <si>
    <t>525475</t>
  </si>
  <si>
    <t>RIVER'S BEND HEALTH SERVICES</t>
  </si>
  <si>
    <t>185410</t>
  </si>
  <si>
    <t>RIVER'S BEND RETIREMENT COMMUNITY</t>
  </si>
  <si>
    <t>185259</t>
  </si>
  <si>
    <t>RIVERS EDGE NURSING AND REHABILITATION CENTER</t>
  </si>
  <si>
    <t>395843</t>
  </si>
  <si>
    <t>RIVER'S EDGE REHABILITATION &amp; HEALTHCARE CENTER</t>
  </si>
  <si>
    <t>135020</t>
  </si>
  <si>
    <t>RIVER'S EDGE REHABILITATION &amp; LIVING CENTER</t>
  </si>
  <si>
    <t>385275</t>
  </si>
  <si>
    <t>RIVERS EDGE REHABILITATION AND CARE</t>
  </si>
  <si>
    <t>525455</t>
  </si>
  <si>
    <t>RIVERSIDE</t>
  </si>
  <si>
    <t>05A263</t>
  </si>
  <si>
    <t>RIVERSIDE BEHAVIORAL HEALTHCARE CENTER</t>
  </si>
  <si>
    <t>185209</t>
  </si>
  <si>
    <t>RIVERSIDE CARE &amp; REHABILITATION CENTER</t>
  </si>
  <si>
    <t>105432</t>
  </si>
  <si>
    <t>RIVERSIDE CARE CENTER</t>
  </si>
  <si>
    <t>335525</t>
  </si>
  <si>
    <t>RIVERSIDE CENTER FOR REHABILITATION AND NURSING</t>
  </si>
  <si>
    <t>395719</t>
  </si>
  <si>
    <t>RIVERSIDE HEALTH &amp; REHAB CENTER</t>
  </si>
  <si>
    <t>495295</t>
  </si>
  <si>
    <t>RIVERSIDE HEALTH &amp; REHAB CNTR</t>
  </si>
  <si>
    <t>075257</t>
  </si>
  <si>
    <t>RIVERSIDE HEALTH &amp; REHABILITATION</t>
  </si>
  <si>
    <t>275126</t>
  </si>
  <si>
    <t>425082</t>
  </si>
  <si>
    <t>RIVERSIDE HEALTH AND REHAB</t>
  </si>
  <si>
    <t>115353</t>
  </si>
  <si>
    <t>RIVERSIDE HEALTH AND REHABILITATION</t>
  </si>
  <si>
    <t>515035</t>
  </si>
  <si>
    <t>RIVERSIDE HEALTH AND REHABILITATION CENTER</t>
  </si>
  <si>
    <t>115375</t>
  </si>
  <si>
    <t>RIVERSIDE HEALTH CARE CENTER</t>
  </si>
  <si>
    <t>375371</t>
  </si>
  <si>
    <t>RIVERSIDE HEALTH SERVICES</t>
  </si>
  <si>
    <t>235324</t>
  </si>
  <si>
    <t>RIVERSIDE HEALTHCARE CENTER</t>
  </si>
  <si>
    <t>555884</t>
  </si>
  <si>
    <t>RIVERSIDE HEIGHTS HEALTHCARE CENTER, LLC</t>
  </si>
  <si>
    <t>366130</t>
  </si>
  <si>
    <t>RIVERSIDE LANDING NURSING AND REHABILITATION</t>
  </si>
  <si>
    <t>495071</t>
  </si>
  <si>
    <t>RIVERSIDE LIFELONG H &amp; R WARWICK FOREST</t>
  </si>
  <si>
    <t>495332</t>
  </si>
  <si>
    <t>RIVERSIDE LIFELONG HEALTH &amp; REHAB SMITHFIELD</t>
  </si>
  <si>
    <t>495369</t>
  </si>
  <si>
    <t>RIVERSIDE LIFELONG HEALTH &amp; REHABILITATION PATRI</t>
  </si>
  <si>
    <t>495430</t>
  </si>
  <si>
    <t>RIVERSIDE LIFELONG HEALTH &amp; REHABILITATION SALUD</t>
  </si>
  <si>
    <t>495383</t>
  </si>
  <si>
    <t>RIVERSIDE LIFELONG HEALTH &amp; REHABILITATION SANDERS</t>
  </si>
  <si>
    <t>495429</t>
  </si>
  <si>
    <t>RIVERSIDE LIFELONG HEALTH AND REHABILITATION - MAT</t>
  </si>
  <si>
    <t>365429</t>
  </si>
  <si>
    <t>RIVERSIDE MANOR NRSG &amp; REHAB CTR</t>
  </si>
  <si>
    <t>265379</t>
  </si>
  <si>
    <t>RIVERSIDE NURSING &amp; REHABILITATION CENTER, LLC</t>
  </si>
  <si>
    <t>315235</t>
  </si>
  <si>
    <t>RIVERSIDE NURSING AND REHABILITATION CENTER</t>
  </si>
  <si>
    <t>365877</t>
  </si>
  <si>
    <t>676246</t>
  </si>
  <si>
    <t>235535</t>
  </si>
  <si>
    <t>RIVERSIDE NURSING CENTRE</t>
  </si>
  <si>
    <t>455726</t>
  </si>
  <si>
    <t>RIVERSIDE OAKS</t>
  </si>
  <si>
    <t>055656</t>
  </si>
  <si>
    <t>RIVERSIDE POINT HEALTHCARE &amp; WELLNESS CENTRE</t>
  </si>
  <si>
    <t>555330</t>
  </si>
  <si>
    <t>RIVERSIDE POSTACUTE CARE</t>
  </si>
  <si>
    <t>305047</t>
  </si>
  <si>
    <t>RIVERSIDE REST HOME</t>
  </si>
  <si>
    <t>155695</t>
  </si>
  <si>
    <t>RIVERSIDE VILLAGE</t>
  </si>
  <si>
    <t>555404</t>
  </si>
  <si>
    <t>RIVERSIDE VILLAGE HEALTHCARE CENTER</t>
  </si>
  <si>
    <t>395691</t>
  </si>
  <si>
    <t>RIVERSTREET MANOR</t>
  </si>
  <si>
    <t>395171</t>
  </si>
  <si>
    <t>RIVERTON REHABILITATION AND HEALTHCARE CENTER</t>
  </si>
  <si>
    <t>365272</t>
  </si>
  <si>
    <t>RIVERVIEW</t>
  </si>
  <si>
    <t>265743</t>
  </si>
  <si>
    <t>RIVERVIEW AT THE PARK CARE AND REHABILITATION CTR</t>
  </si>
  <si>
    <t>195497</t>
  </si>
  <si>
    <t>RIVERVIEW CARE CENTER</t>
  </si>
  <si>
    <t>175497</t>
  </si>
  <si>
    <t>RIVERVIEW ESTATES</t>
  </si>
  <si>
    <t>315448</t>
  </si>
  <si>
    <t>RIVERVIEW ESTATES REHAB AND SENIOR LIVING CENTER</t>
  </si>
  <si>
    <t>235659</t>
  </si>
  <si>
    <t>RIVERVIEW HEALTH &amp; REHAB CENTER</t>
  </si>
  <si>
    <t>115641</t>
  </si>
  <si>
    <t>RIVERVIEW HEALTH &amp; REHAB CTR</t>
  </si>
  <si>
    <t>235476</t>
  </si>
  <si>
    <t>RIVERVIEW HEALTH AND REHAB CENTER NORTH</t>
  </si>
  <si>
    <t>185151</t>
  </si>
  <si>
    <t>RIVERVIEW HEALTH CARE CENTER</t>
  </si>
  <si>
    <t>525332</t>
  </si>
  <si>
    <t>RIVERVIEW HEALTH SERVICES</t>
  </si>
  <si>
    <t>435086</t>
  </si>
  <si>
    <t>RIVERVIEW HEALTHCARE CENTER</t>
  </si>
  <si>
    <t>415082</t>
  </si>
  <si>
    <t>RIVERVIEW HEALTHCARE COMMUNITY</t>
  </si>
  <si>
    <t>675371</t>
  </si>
  <si>
    <t>RIVERVIEW NURSING &amp; REHABILITATION</t>
  </si>
  <si>
    <t>255216</t>
  </si>
  <si>
    <t>RIVERVIEW NURSING &amp; REHABILITATION CENTER</t>
  </si>
  <si>
    <t>265434</t>
  </si>
  <si>
    <t>RIVERVIEW NURSING CENTER</t>
  </si>
  <si>
    <t>366180</t>
  </si>
  <si>
    <t>RIVERVIEW POINTE CARE CENTER</t>
  </si>
  <si>
    <t>155165</t>
  </si>
  <si>
    <t>RIVERVIEW VILLAGE</t>
  </si>
  <si>
    <t>555017</t>
  </si>
  <si>
    <t>RIVERWALK POST ACUTE</t>
  </si>
  <si>
    <t>155106</t>
  </si>
  <si>
    <t>RIVERWALK VILLAGE</t>
  </si>
  <si>
    <t>265363</t>
  </si>
  <si>
    <t>RIVERWAYS MANOR</t>
  </si>
  <si>
    <t>105135</t>
  </si>
  <si>
    <t>RIVERWOOD CENTER</t>
  </si>
  <si>
    <t>555496</t>
  </si>
  <si>
    <t>RIVERWOOD HEALTH CARE</t>
  </si>
  <si>
    <t>676475</t>
  </si>
  <si>
    <t>RIVERWOOD HEALTHCARE</t>
  </si>
  <si>
    <t>105488</t>
  </si>
  <si>
    <t>RIVERWOOD HEALTHCARE &amp; REHABILITATION CENTER</t>
  </si>
  <si>
    <t>395283</t>
  </si>
  <si>
    <t>RIVERWOODS</t>
  </si>
  <si>
    <t>305049</t>
  </si>
  <si>
    <t>RIVERWOODS AT EXETER</t>
  </si>
  <si>
    <t>106094</t>
  </si>
  <si>
    <t>RIVIERA HEALTH RESORT</t>
  </si>
  <si>
    <t>055045</t>
  </si>
  <si>
    <t>RIVIERA HEALTHCARE CENTER</t>
  </si>
  <si>
    <t>105603</t>
  </si>
  <si>
    <t>RIVIERA PALMS REHABILITATION CENTER</t>
  </si>
  <si>
    <t>195489</t>
  </si>
  <si>
    <t>RIVIERE DE SOLEIL COMMUNITY CARE CENTER</t>
  </si>
  <si>
    <t>515099</t>
  </si>
  <si>
    <t>ROANE GENERAL HOSPITAL</t>
  </si>
  <si>
    <t>015424</t>
  </si>
  <si>
    <t>ROANOKE REHABILITATION &amp; HEALTHCARE CENTER</t>
  </si>
  <si>
    <t>265538</t>
  </si>
  <si>
    <t>ROARING RIVER HEALTH AND REHABILITATION</t>
  </si>
  <si>
    <t>366411</t>
  </si>
  <si>
    <t>ROBERT A  BARNES CENTER</t>
  </si>
  <si>
    <t>675599</t>
  </si>
  <si>
    <t>ROBERT LEE CARE CENTER</t>
  </si>
  <si>
    <t>395333</t>
  </si>
  <si>
    <t>ROBERT PACKER HOSPITAL SKILLED CARE AND REHABILIT</t>
  </si>
  <si>
    <t>115523</t>
  </si>
  <si>
    <t>ROBERTA HEALTH AND REHAB</t>
  </si>
  <si>
    <t>415104</t>
  </si>
  <si>
    <t>ROBERTS HEALTH CENTRE INC</t>
  </si>
  <si>
    <t>015443</t>
  </si>
  <si>
    <t>ROBERTSDALE REHABILITATION &amp; HEALTHCARE CTR</t>
  </si>
  <si>
    <t>185359</t>
  </si>
  <si>
    <t>ROBERTSON COUNTY HEALTH CARE FACILITY</t>
  </si>
  <si>
    <t>155505</t>
  </si>
  <si>
    <t>ROBIN RUN HEALTH CENTER</t>
  </si>
  <si>
    <t>146011</t>
  </si>
  <si>
    <t>ROBINGS MANOR RHC</t>
  </si>
  <si>
    <t>045374</t>
  </si>
  <si>
    <t>ROBINSON NURSING AND REHABILITATION CENTER LLC</t>
  </si>
  <si>
    <t>145760</t>
  </si>
  <si>
    <t>ROBINSON REHAB AND NURSING</t>
  </si>
  <si>
    <t>335236</t>
  </si>
  <si>
    <t>ROBINSON TERRACE</t>
  </si>
  <si>
    <t>385145</t>
  </si>
  <si>
    <t>ROBISON JEWISH HEALTH CENTER</t>
  </si>
  <si>
    <t>455838</t>
  </si>
  <si>
    <t>ROBSTOWN NURSING AND REHABILITATION CENTER</t>
  </si>
  <si>
    <t>146152</t>
  </si>
  <si>
    <t>ROCHELLE GARDENS CARE CENTER</t>
  </si>
  <si>
    <t>145975</t>
  </si>
  <si>
    <t>ROCHELLE REHAB &amp; HEALTH CARE CENTER</t>
  </si>
  <si>
    <t>335556</t>
  </si>
  <si>
    <t>ROCHESTER CENTER FOR REHABILITATION AND NURSING</t>
  </si>
  <si>
    <t>335473</t>
  </si>
  <si>
    <t>ROCHESTER COMMUNITY NURSING AND REHABILITATION CTR</t>
  </si>
  <si>
    <t>245184</t>
  </si>
  <si>
    <t>ROCHESTER EAST HEALTH SERVICES</t>
  </si>
  <si>
    <t>245306</t>
  </si>
  <si>
    <t>ROCHESTER HEALTH SERVICES WEST</t>
  </si>
  <si>
    <t>305024</t>
  </si>
  <si>
    <t>ROCHESTER MANOR</t>
  </si>
  <si>
    <t>245626</t>
  </si>
  <si>
    <t>ROCHESTER REHABILITATION AND LIVING CENTER</t>
  </si>
  <si>
    <t>395751</t>
  </si>
  <si>
    <t>ROCHESTER RESIDENCE AND CARE CENTER</t>
  </si>
  <si>
    <t>065100</t>
  </si>
  <si>
    <t>ROCK CANYON RESPIRATORY AND REHABILITATION CENTER</t>
  </si>
  <si>
    <t>285304</t>
  </si>
  <si>
    <t>ROCK COUNTY HOSPITAL LONG TERM CARE</t>
  </si>
  <si>
    <t>055446</t>
  </si>
  <si>
    <t>ROCK CREEK CARE CENTER</t>
  </si>
  <si>
    <t>676235</t>
  </si>
  <si>
    <t>ROCK CREEK HEALTH AND REHABILITATION</t>
  </si>
  <si>
    <t>175332</t>
  </si>
  <si>
    <t>ROCK CREEK OF OTTAWA</t>
  </si>
  <si>
    <t>065291</t>
  </si>
  <si>
    <t>ROCK CREEK REHABILITATION AND HEALTHCARE CENTER</t>
  </si>
  <si>
    <t>146157</t>
  </si>
  <si>
    <t>ROCK FALLS REHAB &amp; HLTH CARE C</t>
  </si>
  <si>
    <t>525390</t>
  </si>
  <si>
    <t>ROCK HAVEN</t>
  </si>
  <si>
    <t>425159</t>
  </si>
  <si>
    <t>ROCK HILL POST ACUTE CARE CENTER</t>
  </si>
  <si>
    <t>265368</t>
  </si>
  <si>
    <t>ROCK POINT NURSING CENTER</t>
  </si>
  <si>
    <t>14E579</t>
  </si>
  <si>
    <t>ROCK RIVER GARDENS</t>
  </si>
  <si>
    <t>145818</t>
  </si>
  <si>
    <t>ROCK RIVER HEALTH CARE</t>
  </si>
  <si>
    <t>335571</t>
  </si>
  <si>
    <t>ROCKAWAY CARE CENTER</t>
  </si>
  <si>
    <t>185246</t>
  </si>
  <si>
    <t>ROCKCASTLE HEALTH AND REHABILITATION CENTER</t>
  </si>
  <si>
    <t>185157</t>
  </si>
  <si>
    <t>ROCKCASTLE REGIONAL HOSPITAL AND RESPIRATORY CARE</t>
  </si>
  <si>
    <t>676093</t>
  </si>
  <si>
    <t>ROCKDALE ESTATES &amp; REHABILITATION</t>
  </si>
  <si>
    <t>115670</t>
  </si>
  <si>
    <t>ROCKDALE HEALTHCARE CENTER</t>
  </si>
  <si>
    <t>305046</t>
  </si>
  <si>
    <t>ROCKINGHAM COUNTY NURSING HOME</t>
  </si>
  <si>
    <t>366486</t>
  </si>
  <si>
    <t>ROCKLAND RIDGE NURSING &amp; REHABILITATION CENTER</t>
  </si>
  <si>
    <t>105251</t>
  </si>
  <si>
    <t>ROCKLEDGE HEALTHCARE &amp; REHABILITATION CENTER</t>
  </si>
  <si>
    <t>115729</t>
  </si>
  <si>
    <t>ROCKMART HEALTH</t>
  </si>
  <si>
    <t>455974</t>
  </si>
  <si>
    <t>ROCKPORT NURSING AND REHABILITATION CENTER</t>
  </si>
  <si>
    <t>335747</t>
  </si>
  <si>
    <t>ROCKVILLE SKILLED NURSING &amp; REHAB CENTER, L L C</t>
  </si>
  <si>
    <t>675402</t>
  </si>
  <si>
    <t>ROCKWALL NURSING CARE CENTER</t>
  </si>
  <si>
    <t>165406</t>
  </si>
  <si>
    <t>ROCKWELL COMMUNITY NURSING HOM</t>
  </si>
  <si>
    <t>505033</t>
  </si>
  <si>
    <t>ROCKWOOD SOUTH HILL</t>
  </si>
  <si>
    <t>525337</t>
  </si>
  <si>
    <t>ROCKY KNOLL HEALTH CARE</t>
  </si>
  <si>
    <t>495118</t>
  </si>
  <si>
    <t>ROCKY MOUNT HEALTH &amp; REHAB CENTER</t>
  </si>
  <si>
    <t>345260</t>
  </si>
  <si>
    <t>ROCKY MOUNT REHABILITATION CENTER</t>
  </si>
  <si>
    <t>465067</t>
  </si>
  <si>
    <t>ROCKY MOUNTAIN CARE - CLEARFIELD</t>
  </si>
  <si>
    <t>465125</t>
  </si>
  <si>
    <t>ROCKY MOUNTAIN CARE - COTTAGE ON VINE</t>
  </si>
  <si>
    <t>535038</t>
  </si>
  <si>
    <t>ROCKY MOUNTAIN CARE - EVANSTON</t>
  </si>
  <si>
    <t>465075</t>
  </si>
  <si>
    <t>ROCKY MOUNTAIN CARE - HUNTER HOLLOW</t>
  </si>
  <si>
    <t>465116</t>
  </si>
  <si>
    <t>ROCKY MOUNTAIN CARE - LOGAN</t>
  </si>
  <si>
    <t>465168</t>
  </si>
  <si>
    <t>ROCKY MOUNTAIN CARE - RIVERTON</t>
  </si>
  <si>
    <t>465147</t>
  </si>
  <si>
    <t>ROCKY MOUNTAIN CARE - THE LODGE</t>
  </si>
  <si>
    <t>465089</t>
  </si>
  <si>
    <t>ROCKY MOUNTAIN CARE - WILLOW SPRINGS</t>
  </si>
  <si>
    <t>055499</t>
  </si>
  <si>
    <t>ROCKY POINT CARE CENTER</t>
  </si>
  <si>
    <t>265494</t>
  </si>
  <si>
    <t>ROCKY RIDGE MANOR</t>
  </si>
  <si>
    <t>365392</t>
  </si>
  <si>
    <t>ROCKY RIVER GARDENS REHAB AND NURSING CTR</t>
  </si>
  <si>
    <t>366058</t>
  </si>
  <si>
    <t>ROCKY RIVER HEALTHCARE OF WESTPARK</t>
  </si>
  <si>
    <t>045070</t>
  </si>
  <si>
    <t>ROGERS HEALTH AND REHABILITATION CENTER</t>
  </si>
  <si>
    <t>385250</t>
  </si>
  <si>
    <t>ROGUE VALLEY MANOR</t>
  </si>
  <si>
    <t>105823</t>
  </si>
  <si>
    <t>ROHR HOME, THE</t>
  </si>
  <si>
    <t>215301</t>
  </si>
  <si>
    <t>ROLAND PARK  REHABILITATION AND HEALTHCARE CENTER</t>
  </si>
  <si>
    <t>215154</t>
  </si>
  <si>
    <t>ROLAND PARK PLACE</t>
  </si>
  <si>
    <t>355081</t>
  </si>
  <si>
    <t>ROLETTE COMMUNITY CARE CENTER</t>
  </si>
  <si>
    <t>265580</t>
  </si>
  <si>
    <t>ROLLA PRESBYTERIAN MANOR</t>
  </si>
  <si>
    <t>395619</t>
  </si>
  <si>
    <t>ROLLING FIELDS, INC</t>
  </si>
  <si>
    <t>425160</t>
  </si>
  <si>
    <t>ROLLING GREEN VILLAGE</t>
  </si>
  <si>
    <t>165361</t>
  </si>
  <si>
    <t>ROLLING GREEN VILLAGE CARE CEN</t>
  </si>
  <si>
    <t>315302</t>
  </si>
  <si>
    <t>ROLLING HILLS CARE CENTER</t>
  </si>
  <si>
    <t>375241</t>
  </si>
  <si>
    <t>555892</t>
  </si>
  <si>
    <t>175253</t>
  </si>
  <si>
    <t>ROLLING HILLS HEALTH AND REHAB</t>
  </si>
  <si>
    <t>175165</t>
  </si>
  <si>
    <t>ROLLING HILLS HEALTH CENTER</t>
  </si>
  <si>
    <t>435035</t>
  </si>
  <si>
    <t>ROLLING HILLS HEALTHCARE</t>
  </si>
  <si>
    <t>395614</t>
  </si>
  <si>
    <t>ROLLING HILLS HEALTHCARE AND REHABILITATION CENTER</t>
  </si>
  <si>
    <t>155488</t>
  </si>
  <si>
    <t>ROLLING HILLS HEALTHCARE CENTER</t>
  </si>
  <si>
    <t>365559</t>
  </si>
  <si>
    <t>ROLLING HILLS REHAB AND CARE CTR</t>
  </si>
  <si>
    <t>525430</t>
  </si>
  <si>
    <t>ROLLING HILLS REHAB CTR</t>
  </si>
  <si>
    <t>676203</t>
  </si>
  <si>
    <t>ROLLING MEADOWS</t>
  </si>
  <si>
    <t>155551</t>
  </si>
  <si>
    <t>ROLLING MEADOWS HEALTH CARE CENTER</t>
  </si>
  <si>
    <t>676442</t>
  </si>
  <si>
    <t>ROLLINGBROOK REHABILITATION AND HEALTHCARE CENTER</t>
  </si>
  <si>
    <t>495015</t>
  </si>
  <si>
    <t>ROMAN EAGLE REHABILITATION AND HEALTH CARE CENTER</t>
  </si>
  <si>
    <t>335563</t>
  </si>
  <si>
    <t>ROME MEMORIAL HOSPITAL, INC - R H C F</t>
  </si>
  <si>
    <t>505254</t>
  </si>
  <si>
    <t>ROO LAN HEALTH &amp; REHAB</t>
  </si>
  <si>
    <t>17E197</t>
  </si>
  <si>
    <t>ROOKS CO SENIOR SERVICES INC DBA REDBUD VILLAGE</t>
  </si>
  <si>
    <t>315039</t>
  </si>
  <si>
    <t>ROOSEVELT CARE CENTER</t>
  </si>
  <si>
    <t>315509</t>
  </si>
  <si>
    <t>ROOSEVELT CARE CENTER AT OLD BRIDGE</t>
  </si>
  <si>
    <t>235549</t>
  </si>
  <si>
    <t>ROOSEVELT PARK NURSING AND REHABILITATION COMMUNIT</t>
  </si>
  <si>
    <t>395537</t>
  </si>
  <si>
    <t>ROOSEVELT REHABILITATION AND HEALTHCARE CENTER</t>
  </si>
  <si>
    <t>335176</t>
  </si>
  <si>
    <t>ROSA COPLON JEWISH HOME AND INFIRMARY</t>
  </si>
  <si>
    <t>366279</t>
  </si>
  <si>
    <t>ROSARY CARE CENTER</t>
  </si>
  <si>
    <t>335316</t>
  </si>
  <si>
    <t>ROSCOE REGIONAL REHAB &amp; RESIDENTIAL H C F</t>
  </si>
  <si>
    <t>285059</t>
  </si>
  <si>
    <t>ROSE BLUMKIN JEWISH HOME</t>
  </si>
  <si>
    <t>395177</t>
  </si>
  <si>
    <t>ROSE CITY NURSING AND REHAB AT LANCASTER</t>
  </si>
  <si>
    <t>315421</t>
  </si>
  <si>
    <t>ROSE GARDEN NURSING AND REHABILITATION CENTER</t>
  </si>
  <si>
    <t>385151</t>
  </si>
  <si>
    <t>ROSE HAVEN NURSING CENTER</t>
  </si>
  <si>
    <t>165614</t>
  </si>
  <si>
    <t>ROSE HAVEN NURSING HOME</t>
  </si>
  <si>
    <t>675603</t>
  </si>
  <si>
    <t>ROSE HAVEN RETREAT</t>
  </si>
  <si>
    <t>495140</t>
  </si>
  <si>
    <t>ROSE HILL HEALTH AND REHAB</t>
  </si>
  <si>
    <t>285228</t>
  </si>
  <si>
    <t>ROSE LANE HOME</t>
  </si>
  <si>
    <t>365289</t>
  </si>
  <si>
    <t>ROSE LANE NURSING AND REHABILITATION</t>
  </si>
  <si>
    <t>385278</t>
  </si>
  <si>
    <t>ROSE LINN CARE CENTER</t>
  </si>
  <si>
    <t>315384</t>
  </si>
  <si>
    <t>ROSE MOUNTAIN CARE CENTER</t>
  </si>
  <si>
    <t>455429</t>
  </si>
  <si>
    <t>ROSE TRAIL NURSING AND REHABILITATION CENTER</t>
  </si>
  <si>
    <t>395767</t>
  </si>
  <si>
    <t>ROSE VIEW NURSING AND REHABILITATION CENTER</t>
  </si>
  <si>
    <t>056104</t>
  </si>
  <si>
    <t>ROSE VILLA HEALTH CARE CENTER</t>
  </si>
  <si>
    <t>275072</t>
  </si>
  <si>
    <t>ROSEBUD HEALTH CARE CENTER</t>
  </si>
  <si>
    <t>155230</t>
  </si>
  <si>
    <t>ROSEBUD VILLAGE</t>
  </si>
  <si>
    <t>055072</t>
  </si>
  <si>
    <t>ROSECRANS CARE CENTER</t>
  </si>
  <si>
    <t>425376</t>
  </si>
  <si>
    <t>ROSECREST REHABILITATION AND HEALTHCARE CENTER</t>
  </si>
  <si>
    <t>185225</t>
  </si>
  <si>
    <t>ROSEDALE GREEN</t>
  </si>
  <si>
    <t>495283</t>
  </si>
  <si>
    <t>ROSEDALE HEALTH &amp; REHABILITATION</t>
  </si>
  <si>
    <t>155757</t>
  </si>
  <si>
    <t>ROSEGATE VILLAGE</t>
  </si>
  <si>
    <t>115660</t>
  </si>
  <si>
    <t>ROSELANE HEALTH CENTER BY HARBORVIEW</t>
  </si>
  <si>
    <t>366231</t>
  </si>
  <si>
    <t>ROSELAWN GARDENS NURSING &amp; REHABILITATION</t>
  </si>
  <si>
    <t>365744</t>
  </si>
  <si>
    <t>ROSELAWN MANOR</t>
  </si>
  <si>
    <t>115565</t>
  </si>
  <si>
    <t>ROSEMONT AT STONE MOUNTAIN</t>
  </si>
  <si>
    <t>395193</t>
  </si>
  <si>
    <t>ROSEMONT CENTER</t>
  </si>
  <si>
    <t>495270</t>
  </si>
  <si>
    <t>ROSEMONT HEALTH &amp; REHAB CENTER, LLC</t>
  </si>
  <si>
    <t>675046</t>
  </si>
  <si>
    <t>ROSENBERG HEALTH &amp; REHABILITATION CENTER</t>
  </si>
  <si>
    <t>195416</t>
  </si>
  <si>
    <t>ROSEPINE RETIREMENT &amp; REHAB CENTER, LLC</t>
  </si>
  <si>
    <t>195496</t>
  </si>
  <si>
    <t>ROSEVIEW NURSING AND REHABILITATION CENTER</t>
  </si>
  <si>
    <t>055886</t>
  </si>
  <si>
    <t>ROSEVILLE CARE CENTER</t>
  </si>
  <si>
    <t>056139</t>
  </si>
  <si>
    <t>ROSEVILLE POINT HEALTH &amp; WELLNESS CENTER</t>
  </si>
  <si>
    <t>146020</t>
  </si>
  <si>
    <t>ROSEVILLE REHAB &amp; HEALTH CARE</t>
  </si>
  <si>
    <t>155329</t>
  </si>
  <si>
    <t>ROSEWALK VILLAGE</t>
  </si>
  <si>
    <t>155121</t>
  </si>
  <si>
    <t>ROSEWALK VILLAGE AT LAFAYETTE</t>
  </si>
  <si>
    <t>515105</t>
  </si>
  <si>
    <t>ROSEWOOD CENTER</t>
  </si>
  <si>
    <t>395052</t>
  </si>
  <si>
    <t>ROSEWOOD GARDENS REHABILITATION AND NURSING CENTER</t>
  </si>
  <si>
    <t>555116</t>
  </si>
  <si>
    <t>ROSEWOOD HEALTH FACILITY</t>
  </si>
  <si>
    <t>105747</t>
  </si>
  <si>
    <t>ROSEWOOD HEALTHCARE AND REHABILITATION CENTER</t>
  </si>
  <si>
    <t>195422</t>
  </si>
  <si>
    <t>ROSEWOOD NURSING CENTER</t>
  </si>
  <si>
    <t>265786</t>
  </si>
  <si>
    <t>ROSEWOOD REHAB AND HEALTHCARE CENTER</t>
  </si>
  <si>
    <t>395416</t>
  </si>
  <si>
    <t>ROSEWOOD REHABILITATION &amp; NURSING CENTER</t>
  </si>
  <si>
    <t>675452</t>
  </si>
  <si>
    <t>ROSEWOOD REHABILITATION AND CARE CENTER</t>
  </si>
  <si>
    <t>335693</t>
  </si>
  <si>
    <t>ROSEWOOD REHABILITATION AND NURSING CENTER</t>
  </si>
  <si>
    <t>295020</t>
  </si>
  <si>
    <t>ROSEWOOD REHABILITATION CENTER</t>
  </si>
  <si>
    <t>145759</t>
  </si>
  <si>
    <t>ROSICLARE REHAB &amp; HCC</t>
  </si>
  <si>
    <t>335159</t>
  </si>
  <si>
    <t>ROSS CENTER FOR NURSING AND REHABILITATION</t>
  </si>
  <si>
    <t>205064</t>
  </si>
  <si>
    <t>ROSS MANOR</t>
  </si>
  <si>
    <t>115515</t>
  </si>
  <si>
    <t>ROSS MEMORIAL HEALTH CARE CTR</t>
  </si>
  <si>
    <t>555446</t>
  </si>
  <si>
    <t>ROSSMOOR POST ACUTE</t>
  </si>
  <si>
    <t>215109</t>
  </si>
  <si>
    <t>ROSSVILLE  REHABILITATION AND HEALTHCARE CENTER</t>
  </si>
  <si>
    <t>175397</t>
  </si>
  <si>
    <t>ROSSVILLE HEALTHCARE &amp; REHAB CENTER</t>
  </si>
  <si>
    <t>115422</t>
  </si>
  <si>
    <t>ROSWELL NURSING &amp; REHAB CENTER</t>
  </si>
  <si>
    <t>165500</t>
  </si>
  <si>
    <t>ROTARY SENIOR LIVING</t>
  </si>
  <si>
    <t>235591</t>
  </si>
  <si>
    <t>ROUBAL CARE AND REHAB CENTER</t>
  </si>
  <si>
    <t>395609</t>
  </si>
  <si>
    <t>ROUSE WARREN COUNTY HOME</t>
  </si>
  <si>
    <t>065206</t>
  </si>
  <si>
    <t>ROWAN COMMUNITY, INC</t>
  </si>
  <si>
    <t>455904</t>
  </si>
  <si>
    <t>ROWLETT HEALTH AND REHABILITATION CENTER</t>
  </si>
  <si>
    <t>555718</t>
  </si>
  <si>
    <t>ROWNTREE GARDENS</t>
  </si>
  <si>
    <t>345311</t>
  </si>
  <si>
    <t>ROXBORO HEALTHCARE &amp; REHAB CENTER</t>
  </si>
  <si>
    <t>225058</t>
  </si>
  <si>
    <t>ROYAL BRAINTREE NURSING AND REHABILITATION CENTER</t>
  </si>
  <si>
    <t>225538</t>
  </si>
  <si>
    <t>ROYAL CAPE COD NURSING &amp; REHABILITATION CENTER</t>
  </si>
  <si>
    <t>105812</t>
  </si>
  <si>
    <t>ROYAL CARE OF AVON PARK</t>
  </si>
  <si>
    <t>055041</t>
  </si>
  <si>
    <t>ROYAL CARE SKILLED NURSING CTR</t>
  </si>
  <si>
    <t>055818</t>
  </si>
  <si>
    <t>ROYAL GARDENS HEALTHCARE</t>
  </si>
  <si>
    <t>676343</t>
  </si>
  <si>
    <t>ROYAL MANOR</t>
  </si>
  <si>
    <t>225478</t>
  </si>
  <si>
    <t>ROYAL MEADOW VIEW CENTER</t>
  </si>
  <si>
    <t>225679</t>
  </si>
  <si>
    <t>ROYAL MEGANSETT NURSING &amp; REHABILITATION</t>
  </si>
  <si>
    <t>415040</t>
  </si>
  <si>
    <t>ROYAL MIDDLETOWN NURSING CENTER</t>
  </si>
  <si>
    <t>225482</t>
  </si>
  <si>
    <t>ROYAL NORWELL NURSING &amp; REHABILITATION CENTER LLC</t>
  </si>
  <si>
    <t>225459</t>
  </si>
  <si>
    <t>ROYAL NURSING CENTER, LLC</t>
  </si>
  <si>
    <t>365753</t>
  </si>
  <si>
    <t>ROYAL OAK NURSING &amp; REHAB CTR</t>
  </si>
  <si>
    <t>105385</t>
  </si>
  <si>
    <t>ROYAL OAK NURSING CENTER</t>
  </si>
  <si>
    <t>145418</t>
  </si>
  <si>
    <t>ROYAL OAKS CARE CENTER</t>
  </si>
  <si>
    <t>555503</t>
  </si>
  <si>
    <t>ROYAL OAKS MANOR-BRADBURY OAKS</t>
  </si>
  <si>
    <t>105793</t>
  </si>
  <si>
    <t>ROYAL OAKS NURSING AND REHAB CENTER</t>
  </si>
  <si>
    <t>225689</t>
  </si>
  <si>
    <t>ROYAL OF COTUIT</t>
  </si>
  <si>
    <t>225117</t>
  </si>
  <si>
    <t>ROYAL OF FAIRHAVEN NURSING CENTER</t>
  </si>
  <si>
    <t>415004</t>
  </si>
  <si>
    <t>ROYAL OF WESTERLY NURSING CENTER</t>
  </si>
  <si>
    <t>105494</t>
  </si>
  <si>
    <t>ROYAL PALM BEACH HEALTH AND REHABILITATION CENTER</t>
  </si>
  <si>
    <t>055899</t>
  </si>
  <si>
    <t>ROYAL PALMS POST ACUTE</t>
  </si>
  <si>
    <t>505379</t>
  </si>
  <si>
    <t>ROYAL PARK HEALTH &amp; REHABILITATION CENTER</t>
  </si>
  <si>
    <t>345026</t>
  </si>
  <si>
    <t>ROYAL PARK REHAB &amp; HEALTH CTR OF MATTHEWS</t>
  </si>
  <si>
    <t>135116</t>
  </si>
  <si>
    <t>ROYAL PLAZA HEALTH AND REHABILITATION OF CASCADIA</t>
  </si>
  <si>
    <t>295073</t>
  </si>
  <si>
    <t>ROYAL SPRINGS HEALTHCARE AND REHAB</t>
  </si>
  <si>
    <t>315503</t>
  </si>
  <si>
    <t>ROYAL SUITES HEALTH CARE &amp; REHABILITATION</t>
  </si>
  <si>
    <t>055541</t>
  </si>
  <si>
    <t>ROYAL TERRACE HEALTHCARE</t>
  </si>
  <si>
    <t>055105</t>
  </si>
  <si>
    <t>ROYAL VISTA CARE CENTER</t>
  </si>
  <si>
    <t>225591</t>
  </si>
  <si>
    <t>ROYAL WAYLAND REHABILITATION AND NURSING CENTER</t>
  </si>
  <si>
    <t>225505</t>
  </si>
  <si>
    <t>ROYAL WOOD MILL CENTER</t>
  </si>
  <si>
    <t>385148</t>
  </si>
  <si>
    <t>ROYALE GARDENS HEALTH &amp; REHABILITATION CENTER</t>
  </si>
  <si>
    <t>235623</t>
  </si>
  <si>
    <t>ROYALTON MANOR, L L C</t>
  </si>
  <si>
    <t>676217</t>
  </si>
  <si>
    <t>ROYSE CITY MEDICAL LODGE</t>
  </si>
  <si>
    <t>105855</t>
  </si>
  <si>
    <t>RULEME CENTER</t>
  </si>
  <si>
    <t>255113</t>
  </si>
  <si>
    <t>RULEVILLE NURSING AND REHABILITATION CENTER LLC</t>
  </si>
  <si>
    <t>205099</t>
  </si>
  <si>
    <t>RUMFORD COMMUNITY HOME</t>
  </si>
  <si>
    <t>315009</t>
  </si>
  <si>
    <t>RUNNELLS CENTER FOR REHABILITATION &amp; HEALTHCARE</t>
  </si>
  <si>
    <t>675117</t>
  </si>
  <si>
    <t>RUNNINGWATER DRAW CARE CENTER INC</t>
  </si>
  <si>
    <t>145488</t>
  </si>
  <si>
    <t>RUSHVILLE NURSING &amp; REHAB CTR</t>
  </si>
  <si>
    <t>205052</t>
  </si>
  <si>
    <t>RUSSELL PARK REHABILITATION &amp; LIVING CENTER</t>
  </si>
  <si>
    <t>17E619</t>
  </si>
  <si>
    <t>RUSSELL REGIONAL HOSPITAL LTCU</t>
  </si>
  <si>
    <t>045340</t>
  </si>
  <si>
    <t>RUSSELLVILLE NURSING AND REHABILITATION CENTER</t>
  </si>
  <si>
    <t>195510</t>
  </si>
  <si>
    <t>RUSTON NURSING AND REHABILITATION CENTER,LLC</t>
  </si>
  <si>
    <t>375312</t>
  </si>
  <si>
    <t>RUTH WILSON HURLEY MANOR</t>
  </si>
  <si>
    <t>165486</t>
  </si>
  <si>
    <t>RUTHVEN COMMUNITY CARE CENTER</t>
  </si>
  <si>
    <t>475039</t>
  </si>
  <si>
    <t>RUTLAND HEALTHCARE &amp; REHABILITATION CENTER</t>
  </si>
  <si>
    <t>335537</t>
  </si>
  <si>
    <t>RUTLAND NURSING HOME, INC</t>
  </si>
  <si>
    <t>395321</t>
  </si>
  <si>
    <t>RYDAL PARK OF PHILADELPHIA PRESBYTERY HOMES, INC</t>
  </si>
  <si>
    <t>405018</t>
  </si>
  <si>
    <t>RYDER MEMORIAL HOSPITAL INC</t>
  </si>
  <si>
    <t>145832</t>
  </si>
  <si>
    <t>RYZE AT THE RIDGE</t>
  </si>
  <si>
    <t>145337</t>
  </si>
  <si>
    <t>RYZE ON THE AVENUE</t>
  </si>
  <si>
    <t>145661</t>
  </si>
  <si>
    <t>RYZE WEST</t>
  </si>
  <si>
    <t>28E302</t>
  </si>
  <si>
    <t>S R M C LONG TERM CARE, LLC</t>
  </si>
  <si>
    <t>365628</t>
  </si>
  <si>
    <t>S.E.M. HAVEN HEALTH CARE CENTER</t>
  </si>
  <si>
    <t>676396</t>
  </si>
  <si>
    <t>S.P.J.S.T. REST HOME 3</t>
  </si>
  <si>
    <t>105694</t>
  </si>
  <si>
    <t>SABAL PALMS HEALTH &amp; REHABILITATION</t>
  </si>
  <si>
    <t>175241</t>
  </si>
  <si>
    <t>SABETHA MANOR</t>
  </si>
  <si>
    <t>195555</t>
  </si>
  <si>
    <t>SABINE RETIREMENT AND REHAB CENTER</t>
  </si>
  <si>
    <t>035151</t>
  </si>
  <si>
    <t>SABINO CANYON REHABILITATION &amp; CARE CENTER</t>
  </si>
  <si>
    <t>225322</t>
  </si>
  <si>
    <t>SACHEM CENTER FOR HEALTH AND REHABILITATION</t>
  </si>
  <si>
    <t>056073</t>
  </si>
  <si>
    <t>SACRAMENTO POST-ACUTE</t>
  </si>
  <si>
    <t>245447</t>
  </si>
  <si>
    <t>SACRED HEART CARE CENTER</t>
  </si>
  <si>
    <t>21E009</t>
  </si>
  <si>
    <t>SACRED HEART HOME INC</t>
  </si>
  <si>
    <t>225389</t>
  </si>
  <si>
    <t>SACRED HEART NURSING HOME</t>
  </si>
  <si>
    <t>115542</t>
  </si>
  <si>
    <t>SADIE G. MAYS HEALTH &amp; REHABILITATION CENTER</t>
  </si>
  <si>
    <t>335180</t>
  </si>
  <si>
    <t>SAFIRE REHABILITATION OF NORTHTOWNS, L L C</t>
  </si>
  <si>
    <t>335663</t>
  </si>
  <si>
    <t>SAFIRE REHABILITATION OF SOUTHTOWN, L L C</t>
  </si>
  <si>
    <t>155827</t>
  </si>
  <si>
    <t>SAGE BLUFF HEALTH &amp; REHAB CENTER</t>
  </si>
  <si>
    <t>295098</t>
  </si>
  <si>
    <t>SAGE CREEK POST-ACUTE</t>
  </si>
  <si>
    <t>195621</t>
  </si>
  <si>
    <t>SAGE REHABILITATION HOSPITAL SNF</t>
  </si>
  <si>
    <t>535056</t>
  </si>
  <si>
    <t>SAGE VIEW CARE CENTER</t>
  </si>
  <si>
    <t>675937</t>
  </si>
  <si>
    <t>SAGEBROOK NURSING AND REHABILITATION</t>
  </si>
  <si>
    <t>676091</t>
  </si>
  <si>
    <t>SAGECREST ALZHEIMERS CARE CENTER</t>
  </si>
  <si>
    <t>215106</t>
  </si>
  <si>
    <t>SAGEPOINT NURSING AND REHABILITATION CENTER</t>
  </si>
  <si>
    <t>235113</t>
  </si>
  <si>
    <t>SAGINAW SENIOR CARE AND REHAB CENTER, L L C</t>
  </si>
  <si>
    <t>475021</t>
  </si>
  <si>
    <t>SAINT ALBANS HEALTHCARE AND REHABILITATION CENTER</t>
  </si>
  <si>
    <t>305069</t>
  </si>
  <si>
    <t>SAINT ANN REHABILITATION AND NURSING CENTER</t>
  </si>
  <si>
    <t>245233</t>
  </si>
  <si>
    <t>SAINT ANNE EXTENDED HEALTHCARE</t>
  </si>
  <si>
    <t>155349</t>
  </si>
  <si>
    <t>SAINT ANNE HOME</t>
  </si>
  <si>
    <t>395539</t>
  </si>
  <si>
    <t>505417</t>
  </si>
  <si>
    <t>SAINT ANNE NURSING AND REHABILITATION CENTER</t>
  </si>
  <si>
    <t>155214</t>
  </si>
  <si>
    <t>SAINT ANTHONY</t>
  </si>
  <si>
    <t>155604</t>
  </si>
  <si>
    <t>SAINT ANTHONY REHAB AND NURSING CENTER</t>
  </si>
  <si>
    <t>415010</t>
  </si>
  <si>
    <t>SAINT ELIZABETH HOME EAST GREENWICH</t>
  </si>
  <si>
    <t>305070</t>
  </si>
  <si>
    <t>SAINT FRANCIS REHABILITATION AND NURSING CENTER</t>
  </si>
  <si>
    <t>075354</t>
  </si>
  <si>
    <t>SAINT JOHN PAUL I I CENTER</t>
  </si>
  <si>
    <t>395794</t>
  </si>
  <si>
    <t>SAINT JOHN XXIII HOME</t>
  </si>
  <si>
    <t>525539</t>
  </si>
  <si>
    <t>SAINT JOHNS ON THE LAKE</t>
  </si>
  <si>
    <t>365904</t>
  </si>
  <si>
    <t>SAINT JOSEPH CARE CENTER</t>
  </si>
  <si>
    <t>345044</t>
  </si>
  <si>
    <t>SAINT JOSEPH OF THE PINES HEALTH CENTER</t>
  </si>
  <si>
    <t>295040</t>
  </si>
  <si>
    <t>SAINT JOSEPH TRANSITIONAL REHABILITATION CENTER</t>
  </si>
  <si>
    <t>395278</t>
  </si>
  <si>
    <t>SAINT JOSEPH VILLA</t>
  </si>
  <si>
    <t>365521</t>
  </si>
  <si>
    <t>SAINT LUKE LUTHERAN HOME</t>
  </si>
  <si>
    <t>075085</t>
  </si>
  <si>
    <t>SAINT MARY HOME</t>
  </si>
  <si>
    <t>396081</t>
  </si>
  <si>
    <t>SAINT MARY'S AT ASBURY RIDGE</t>
  </si>
  <si>
    <t>395104</t>
  </si>
  <si>
    <t>SAINT MARY'S VILLA NURSING HOM</t>
  </si>
  <si>
    <t>395244</t>
  </si>
  <si>
    <t>SAINT PAUL HOMES</t>
  </si>
  <si>
    <t>375554</t>
  </si>
  <si>
    <t>SAINT SIMEONS EPISCOPAL HOME</t>
  </si>
  <si>
    <t>305071</t>
  </si>
  <si>
    <t>SAINT TERESA REHABILITATION &amp; NURSING CENTER</t>
  </si>
  <si>
    <t>245619</t>
  </si>
  <si>
    <t>SAINT THERESE AT OXBOW LAKE</t>
  </si>
  <si>
    <t>555119</t>
  </si>
  <si>
    <t>SAINT VINCENT HEALTHCARE</t>
  </si>
  <si>
    <t>305066</t>
  </si>
  <si>
    <t>SAINT VINCENT REHABILITATION &amp; NURSING CENTER</t>
  </si>
  <si>
    <t>105721</t>
  </si>
  <si>
    <t>SAINTS CARE CENTER</t>
  </si>
  <si>
    <t>335748</t>
  </si>
  <si>
    <t>SAINTS JOACHIM &amp; ANNE NURSING AND REHAB CENTER</t>
  </si>
  <si>
    <t>335534</t>
  </si>
  <si>
    <t>SALAMANCA REHABILITATION &amp; NURSING CENTER</t>
  </si>
  <si>
    <t>26A206</t>
  </si>
  <si>
    <t>SALEM CARE CENTER</t>
  </si>
  <si>
    <t>515071</t>
  </si>
  <si>
    <t>SALEM CENTER</t>
  </si>
  <si>
    <t>155330</t>
  </si>
  <si>
    <t>SALEM CROSSING</t>
  </si>
  <si>
    <t>495087</t>
  </si>
  <si>
    <t>SALEM HEALTH &amp; REHABILITATION</t>
  </si>
  <si>
    <t>335687</t>
  </si>
  <si>
    <t>SALEM HILLS REHABILITATION AND NURSING CENTER</t>
  </si>
  <si>
    <t>175484</t>
  </si>
  <si>
    <t>SALEM HOME</t>
  </si>
  <si>
    <t>165155</t>
  </si>
  <si>
    <t>SALEM LUTHERAN HOME</t>
  </si>
  <si>
    <t>26A381</t>
  </si>
  <si>
    <t>SALEM MEMORIAL DISTRICT HOSPITAL</t>
  </si>
  <si>
    <t>366104</t>
  </si>
  <si>
    <t>SALEM NORTH HEALTHCARE CENTER</t>
  </si>
  <si>
    <t>045183</t>
  </si>
  <si>
    <t>SALEM PLACE NURSING AND REHABILITATION CENTER, INC</t>
  </si>
  <si>
    <t>225644</t>
  </si>
  <si>
    <t>SALEM REHAB CENTER</t>
  </si>
  <si>
    <t>185046</t>
  </si>
  <si>
    <t>SALEM SPRINGLAKE HEALTH &amp; REHABILITATION CENTER</t>
  </si>
  <si>
    <t>385234</t>
  </si>
  <si>
    <t>SALEM TRANSITIONAL CARE</t>
  </si>
  <si>
    <t>366096</t>
  </si>
  <si>
    <t>SALEM WEST HEALTHCARE CENTER</t>
  </si>
  <si>
    <t>305058</t>
  </si>
  <si>
    <t>SALEMHAVEN</t>
  </si>
  <si>
    <t>345479</t>
  </si>
  <si>
    <t>SALEMTOWNE</t>
  </si>
  <si>
    <t>175300</t>
  </si>
  <si>
    <t>SALINA PRESBYTERIAN MANOR</t>
  </si>
  <si>
    <t>055739</t>
  </si>
  <si>
    <t>SALINAS VALLEY POST ACUTE</t>
  </si>
  <si>
    <t>146134</t>
  </si>
  <si>
    <t>SALINE CARE NURSING &amp; REHAB</t>
  </si>
  <si>
    <t>215067</t>
  </si>
  <si>
    <t>SALISBURY REHABILITATION AND NURSING CENTER</t>
  </si>
  <si>
    <t>345115</t>
  </si>
  <si>
    <t>075060</t>
  </si>
  <si>
    <t>SALMON BROOK REHAB AND NURSING</t>
  </si>
  <si>
    <t>505522</t>
  </si>
  <si>
    <t>SALMON CREEK POST ACUTE &amp; REHABILITATION</t>
  </si>
  <si>
    <t>265694</t>
  </si>
  <si>
    <t>SALT RIVER COMMUNITY CARE</t>
  </si>
  <si>
    <t>425081</t>
  </si>
  <si>
    <t>SALUDA NURSING CENTER</t>
  </si>
  <si>
    <t>115723</t>
  </si>
  <si>
    <t>SALUDE - THE ART OF RECOVERY</t>
  </si>
  <si>
    <t>185221</t>
  </si>
  <si>
    <t>SALYERSVILLE NURSING AND REHABILITATION CENTER</t>
  </si>
  <si>
    <t>245530</t>
  </si>
  <si>
    <t>SAMARITAN BETHANY HOME ON EIGHTH</t>
  </si>
  <si>
    <t>365817</t>
  </si>
  <si>
    <t>SAMARITAN CARE CENTER AND VILLA</t>
  </si>
  <si>
    <t>525165</t>
  </si>
  <si>
    <t>SAMARITAN HEALTH CENTER</t>
  </si>
  <si>
    <t>335431</t>
  </si>
  <si>
    <t>SAMARITAN KEEP NURSING HOME INC</t>
  </si>
  <si>
    <t>335865</t>
  </si>
  <si>
    <t>SAMARITAN SENIOR VILLAGE, INC</t>
  </si>
  <si>
    <t>235094</t>
  </si>
  <si>
    <t>SAMARITAS SENIOR LIVING CADILLAC</t>
  </si>
  <si>
    <t>235458</t>
  </si>
  <si>
    <t>SAMARITAS SENIOR LIVING GRAND RAPIDS LODGE</t>
  </si>
  <si>
    <t>555762</t>
  </si>
  <si>
    <t>SAMARKAND SKILLED NURSING FACILITY</t>
  </si>
  <si>
    <t>125029</t>
  </si>
  <si>
    <t>SAMUEL MAHELONA MEMORIAL HOSPITAL</t>
  </si>
  <si>
    <t>676100</t>
  </si>
  <si>
    <t>SAN ANGELO NURSING AND REHAB</t>
  </si>
  <si>
    <t>455817</t>
  </si>
  <si>
    <t>SAN ANTONIO NORTH NURSING AND REHABILITATION</t>
  </si>
  <si>
    <t>455742</t>
  </si>
  <si>
    <t>SAN ANTONIO RESIDENCE AND REHABILITATION CENTER</t>
  </si>
  <si>
    <t>455762</t>
  </si>
  <si>
    <t>SAN ANTONIO WELLNESS &amp; REHABILITATION</t>
  </si>
  <si>
    <t>555276</t>
  </si>
  <si>
    <t>SAN BRUNO SKILLED NURSING</t>
  </si>
  <si>
    <t>555659</t>
  </si>
  <si>
    <t>SAN DIEGO POST-ACUTE CENTER</t>
  </si>
  <si>
    <t>056272</t>
  </si>
  <si>
    <t>SAN FRANCISCO HEALTH CARE</t>
  </si>
  <si>
    <t>056449</t>
  </si>
  <si>
    <t>SAN FRANCISCO POST ACUTE</t>
  </si>
  <si>
    <t>555728</t>
  </si>
  <si>
    <t>SAN FRANCISCO TOWERS</t>
  </si>
  <si>
    <t>055181</t>
  </si>
  <si>
    <t>SAN GABRIEL CONV CENTER</t>
  </si>
  <si>
    <t>676308</t>
  </si>
  <si>
    <t>SAN GABRIEL REHABILITATION AND CARE CENTER</t>
  </si>
  <si>
    <t>555237</t>
  </si>
  <si>
    <t>SAN GABRIEL VALLEY MEDICAL CTR D/P SNF</t>
  </si>
  <si>
    <t>055223</t>
  </si>
  <si>
    <t>SAN JACINTO HEALTHCARE</t>
  </si>
  <si>
    <t>056294</t>
  </si>
  <si>
    <t>SAN JOAQUIN NURSING CENTER AND REHABILITATION CENT</t>
  </si>
  <si>
    <t>055388</t>
  </si>
  <si>
    <t>SAN JOSE HEALTHCARE &amp; WELLNESS CENTER</t>
  </si>
  <si>
    <t>45E312</t>
  </si>
  <si>
    <t>SAN JOSE NURSING CENTER</t>
  </si>
  <si>
    <t>325085</t>
  </si>
  <si>
    <t>SAN JUAN CARE CENTER</t>
  </si>
  <si>
    <t>555763</t>
  </si>
  <si>
    <t>SAN JUAN HILLS HEALTHCARE CENTER</t>
  </si>
  <si>
    <t>455484</t>
  </si>
  <si>
    <t>SAN JUAN NURSING HOME INC</t>
  </si>
  <si>
    <t>056345</t>
  </si>
  <si>
    <t>SAN LEANDRO HEALTHCARE CENTER</t>
  </si>
  <si>
    <t>055839</t>
  </si>
  <si>
    <t>SAN LUIS CARE CENTER</t>
  </si>
  <si>
    <t>065239</t>
  </si>
  <si>
    <t>056189</t>
  </si>
  <si>
    <t>SAN LUIS POST ACUTE CENTER</t>
  </si>
  <si>
    <t>555592</t>
  </si>
  <si>
    <t>SAN LUIS TRANSITIONAL CARE</t>
  </si>
  <si>
    <t>675651</t>
  </si>
  <si>
    <t>SAN MARCOS REHABILITATION AND HEALTHCARE CENTER</t>
  </si>
  <si>
    <t>555825</t>
  </si>
  <si>
    <t>SAN MARINO HEALTHCARE CENTER</t>
  </si>
  <si>
    <t>555034</t>
  </si>
  <si>
    <t>SAN MATEO MEDICAL CENTER D/P SNF</t>
  </si>
  <si>
    <t>056359</t>
  </si>
  <si>
    <t>SAN PABLO HEALTHCARE &amp; WELLNESS CENTER</t>
  </si>
  <si>
    <t>455689</t>
  </si>
  <si>
    <t>SAN PEDRO MANOR</t>
  </si>
  <si>
    <t>465085</t>
  </si>
  <si>
    <t>SAN RAFAEL HEALTH AND REHABILITATION</t>
  </si>
  <si>
    <t>055331</t>
  </si>
  <si>
    <t>SAN RAFAEL HEALTHCARE &amp; WELLNESS CENTER, LP</t>
  </si>
  <si>
    <t>675717</t>
  </si>
  <si>
    <t>SAN RAFAEL NURSING AND REHABILITATION CENTER</t>
  </si>
  <si>
    <t>676256</t>
  </si>
  <si>
    <t>SAN REMO</t>
  </si>
  <si>
    <t>676399</t>
  </si>
  <si>
    <t>SAN SABA  NURSING &amp; REHABILITATION</t>
  </si>
  <si>
    <t>335274</t>
  </si>
  <si>
    <t>SAN SIMEON BY THE SOUND CENTER FOR NURSING &amp; REHAB</t>
  </si>
  <si>
    <t>395904</t>
  </si>
  <si>
    <t>SANATOGA CENTER</t>
  </si>
  <si>
    <t>225573</t>
  </si>
  <si>
    <t>SANCTA MARIA NURSING FACILITY</t>
  </si>
  <si>
    <t>365791</t>
  </si>
  <si>
    <t>SANCTUARY AT  OHIO VALLEY</t>
  </si>
  <si>
    <t>365789</t>
  </si>
  <si>
    <t>SANCTUARY AT WILMINGTON PLACE</t>
  </si>
  <si>
    <t>366432</t>
  </si>
  <si>
    <t>SANCTUARY POINTE NURSING &amp; REHABILITATION CENTER</t>
  </si>
  <si>
    <t>365428</t>
  </si>
  <si>
    <t>SANCTUARY WADSWORTH</t>
  </si>
  <si>
    <t>375285</t>
  </si>
  <si>
    <t>SAND SPRINGS NURSING AND REHABILITATION</t>
  </si>
  <si>
    <t>185487</t>
  </si>
  <si>
    <t>SANDERS RIDGE HEALTH CAMPUS</t>
  </si>
  <si>
    <t>105382</t>
  </si>
  <si>
    <t>SANDGATE GARDENS REHAB AND NURSING CENTER</t>
  </si>
  <si>
    <t>285298</t>
  </si>
  <si>
    <t>SANDHILLS CARE CENTER</t>
  </si>
  <si>
    <t>325032</t>
  </si>
  <si>
    <t>SANDIA RIDGE CENTER</t>
  </si>
  <si>
    <t>175344</t>
  </si>
  <si>
    <t>SANDPIPER HEALTHCARE &amp; REHABILITATION CENTER</t>
  </si>
  <si>
    <t>425146</t>
  </si>
  <si>
    <t>SANDPIPER POST ACUTE</t>
  </si>
  <si>
    <t>035196</t>
  </si>
  <si>
    <t>SANDRIDGE POST ACUTE</t>
  </si>
  <si>
    <t>065384</t>
  </si>
  <si>
    <t>SANDROCK RIDGE CARE &amp; REHABILITATION</t>
  </si>
  <si>
    <t>105229</t>
  </si>
  <si>
    <t>SANDS AT SOUTH BEACH CARE CENTER, THE</t>
  </si>
  <si>
    <t>335022</t>
  </si>
  <si>
    <t>SANDS POINT CENTER FOR HEALTH AND REHABILITATION</t>
  </si>
  <si>
    <t>465097</t>
  </si>
  <si>
    <t>SANDSTONE AMERICAN FORK</t>
  </si>
  <si>
    <t>465156</t>
  </si>
  <si>
    <t>SANDSTONE BOUNTIFUL</t>
  </si>
  <si>
    <t>465093</t>
  </si>
  <si>
    <t>SANDSTONE BRIGHAM CITY</t>
  </si>
  <si>
    <t>465096</t>
  </si>
  <si>
    <t>SANDSTONE CANYON RIM</t>
  </si>
  <si>
    <t>035292</t>
  </si>
  <si>
    <t>SANDSTONE ESTATES REHAB CENTRE</t>
  </si>
  <si>
    <t>245454</t>
  </si>
  <si>
    <t>SANDSTONE HEALTH CARE CENTER</t>
  </si>
  <si>
    <t>175509</t>
  </si>
  <si>
    <t>SANDSTONE HEIGHTS</t>
  </si>
  <si>
    <t>465074</t>
  </si>
  <si>
    <t>SANDSTONE HOLLADAY</t>
  </si>
  <si>
    <t>465094</t>
  </si>
  <si>
    <t>SANDSTONE MILLCREEK</t>
  </si>
  <si>
    <t>465107</t>
  </si>
  <si>
    <t>SANDSTONE NEPHI</t>
  </si>
  <si>
    <t>465163</t>
  </si>
  <si>
    <t>SANDSTONE NORTH PARK</t>
  </si>
  <si>
    <t>035099</t>
  </si>
  <si>
    <t>SANDSTONE OF TUCSON REHAB CENTRE</t>
  </si>
  <si>
    <t>465020</t>
  </si>
  <si>
    <t>SANDSTONE PIONEER TRAIL</t>
  </si>
  <si>
    <t>465059</t>
  </si>
  <si>
    <t>SANDSTONE RICHFIELD</t>
  </si>
  <si>
    <t>465146</t>
  </si>
  <si>
    <t>SANDSTONE SOUTH LAKE</t>
  </si>
  <si>
    <t>295095</t>
  </si>
  <si>
    <t>SANDSTONE SPRING VALLEY</t>
  </si>
  <si>
    <t>465066</t>
  </si>
  <si>
    <t>SANDSTONE TAYLORSVILLE</t>
  </si>
  <si>
    <t>146133</t>
  </si>
  <si>
    <t>SANDWICH REHAB &amp; HCC</t>
  </si>
  <si>
    <t>465111</t>
  </si>
  <si>
    <t>SANDY HEALTH AND REHAB</t>
  </si>
  <si>
    <t>676247</t>
  </si>
  <si>
    <t>SANDY LAKE REHABILITATION AND CARE CENTER</t>
  </si>
  <si>
    <t>105552</t>
  </si>
  <si>
    <t>SANDY RIDGE CENTER FOR REHABILITATION AND HEALING</t>
  </si>
  <si>
    <t>205069</t>
  </si>
  <si>
    <t>SANDY RIVER CENTER</t>
  </si>
  <si>
    <t>115504</t>
  </si>
  <si>
    <t>SANDY SPRINGS CENTER FOR NURSING AND HEALING LLC</t>
  </si>
  <si>
    <t>205174</t>
  </si>
  <si>
    <t>SANFIELD REHAB &amp; LIVING CENTER</t>
  </si>
  <si>
    <t>43A098</t>
  </si>
  <si>
    <t>SANFORD CARE CENTER VERMILLION</t>
  </si>
  <si>
    <t>43A073</t>
  </si>
  <si>
    <t>SANFORD CHAMBERLAIN CARE CENTER</t>
  </si>
  <si>
    <t>345534</t>
  </si>
  <si>
    <t>SANFORD HEALTH &amp; REHABILITATION CO</t>
  </si>
  <si>
    <t>355061</t>
  </si>
  <si>
    <t>SANFORD HILLSBORO CARE CENTER</t>
  </si>
  <si>
    <t>16E263</t>
  </si>
  <si>
    <t>SANFORD SENIOR CARE SHELDON</t>
  </si>
  <si>
    <t>235157</t>
  </si>
  <si>
    <t>SANILAC MEDICAL CARE FACILITY</t>
  </si>
  <si>
    <t>335398</t>
  </si>
  <si>
    <t>SANS SOUCI REHABILITATION AND NURSING CENTER</t>
  </si>
  <si>
    <t>185297</t>
  </si>
  <si>
    <t>SANSBURY CARE CENTER</t>
  </si>
  <si>
    <t>055206</t>
  </si>
  <si>
    <t>SANTA ANA HEALTHCARE &amp; WELLNESS CENTRE, LP</t>
  </si>
  <si>
    <t>055293</t>
  </si>
  <si>
    <t>SANTA ANITA CONVALESCENT HOSPITAL</t>
  </si>
  <si>
    <t>056069</t>
  </si>
  <si>
    <t>SANTA CLARA POST ACUTE</t>
  </si>
  <si>
    <t>055728</t>
  </si>
  <si>
    <t>SANTA CLARITA POST-ACUTE CARE CENTER</t>
  </si>
  <si>
    <t>056065</t>
  </si>
  <si>
    <t>SANTA CRUZ POST ACUTE</t>
  </si>
  <si>
    <t>325030</t>
  </si>
  <si>
    <t>SANTA FE CARE CENTER</t>
  </si>
  <si>
    <t>455957</t>
  </si>
  <si>
    <t>SANTA FE HEALTH &amp; REHABILITATION CENTER</t>
  </si>
  <si>
    <t>555732</t>
  </si>
  <si>
    <t>SANTA FE HEIGHTS HEALTHCARE CENTER, LLC</t>
  </si>
  <si>
    <t>555106</t>
  </si>
  <si>
    <t>SANTA FE LODGE</t>
  </si>
  <si>
    <t>555723</t>
  </si>
  <si>
    <t>SANTA FE POST-ACUTE</t>
  </si>
  <si>
    <t>055563</t>
  </si>
  <si>
    <t>SANTA MARIA POST ACUTE</t>
  </si>
  <si>
    <t>055540</t>
  </si>
  <si>
    <t>SANTA MONICA HEALTH CARE CENTER</t>
  </si>
  <si>
    <t>055957</t>
  </si>
  <si>
    <t>SANTA PAULA POST ACUTE CENTER</t>
  </si>
  <si>
    <t>035004</t>
  </si>
  <si>
    <t>SANTA ROSA CARE CENTER</t>
  </si>
  <si>
    <t>105328</t>
  </si>
  <si>
    <t>SANTA ROSA CENTER FOR REHABILITATION AND HEALING</t>
  </si>
  <si>
    <t>055854</t>
  </si>
  <si>
    <t>SANTA ROSA POST ACUTE</t>
  </si>
  <si>
    <t>035283</t>
  </si>
  <si>
    <t>SANTE OF CHANDLER</t>
  </si>
  <si>
    <t>035280</t>
  </si>
  <si>
    <t>SANTE OF MESA</t>
  </si>
  <si>
    <t>035286</t>
  </si>
  <si>
    <t>SANTE OF NORTH SCOTTSDALE</t>
  </si>
  <si>
    <t>035282</t>
  </si>
  <si>
    <t>SANTE OF SURPRISE</t>
  </si>
  <si>
    <t>335133</t>
  </si>
  <si>
    <t>SAPPHIRE CENTER FOR REHAB &amp; NURSING</t>
  </si>
  <si>
    <t>335684</t>
  </si>
  <si>
    <t>SAPPHIRE NURSING AND REHAB AT GOSHEN</t>
  </si>
  <si>
    <t>335464</t>
  </si>
  <si>
    <t>SAPPHIRE NURSING AT MEADOW HILL</t>
  </si>
  <si>
    <t>335275</t>
  </si>
  <si>
    <t>SAPPHIRE NURSING AT WAPPINGERS</t>
  </si>
  <si>
    <t>345208</t>
  </si>
  <si>
    <t>SAPPHIRE RIDGE HEALTH AND REHABILITATION</t>
  </si>
  <si>
    <t>395677</t>
  </si>
  <si>
    <t>SARAH A TODD MEMORIAL HOME</t>
  </si>
  <si>
    <t>285241</t>
  </si>
  <si>
    <t>SARAH ANN HESTER MEMORIAL HOME</t>
  </si>
  <si>
    <t>395206</t>
  </si>
  <si>
    <t>SARAH REED SENIOR LIVING</t>
  </si>
  <si>
    <t>225589</t>
  </si>
  <si>
    <t>SARAH S BRAYTON CENTER</t>
  </si>
  <si>
    <t>105983</t>
  </si>
  <si>
    <t>SARASOTA CENTER FOR NURSING &amp; REHABILITATION</t>
  </si>
  <si>
    <t>105155</t>
  </si>
  <si>
    <t>SARASOTA HEALTH AND REHABILITATION CENTER</t>
  </si>
  <si>
    <t>105584</t>
  </si>
  <si>
    <t>SARASOTA MEMORIAL NURSING &amp; REHABILITATION CENTER</t>
  </si>
  <si>
    <t>106102</t>
  </si>
  <si>
    <t>SARASOTA POINT REHABILITATION CENTER</t>
  </si>
  <si>
    <t>555343</t>
  </si>
  <si>
    <t>SARATOGA RETIREMENT COMMUNITY HEALTH CENTER</t>
  </si>
  <si>
    <t>255279</t>
  </si>
  <si>
    <t>SARDIS COMMUNITY  NH</t>
  </si>
  <si>
    <t>345331</t>
  </si>
  <si>
    <t>SARDIS OAKS</t>
  </si>
  <si>
    <t>245633</t>
  </si>
  <si>
    <t>SARTELL THERAPY SUITES</t>
  </si>
  <si>
    <t>17E356</t>
  </si>
  <si>
    <t>SATANTA DISTRICT HOSPITAL LTCU</t>
  </si>
  <si>
    <t>345489</t>
  </si>
  <si>
    <t>SATURN NURSING AND REHABILITATION CENTER</t>
  </si>
  <si>
    <t>245102</t>
  </si>
  <si>
    <t>SAUER HEALTH CARE</t>
  </si>
  <si>
    <t>225147</t>
  </si>
  <si>
    <t>SAUGUS CENTER</t>
  </si>
  <si>
    <t>525114</t>
  </si>
  <si>
    <t>SAUK CO HEALTH CARE CENTER</t>
  </si>
  <si>
    <t>285296</t>
  </si>
  <si>
    <t>SAUNDERS MEDICAL CENTER</t>
  </si>
  <si>
    <t>395380</t>
  </si>
  <si>
    <t>SAUNDERS NURSING AND REHABILITATION CENTER</t>
  </si>
  <si>
    <t>105886</t>
  </si>
  <si>
    <t>SAVANNAH COVE</t>
  </si>
  <si>
    <t>165592</t>
  </si>
  <si>
    <t>SAVANNAH HEIGHTS</t>
  </si>
  <si>
    <t>115120</t>
  </si>
  <si>
    <t>SAVANNAH POST ACUTE LLC</t>
  </si>
  <si>
    <t>105579</t>
  </si>
  <si>
    <t>SAVANNAS PARK HEALTH AND REHABILITATION CENTER</t>
  </si>
  <si>
    <t>105205</t>
  </si>
  <si>
    <t>SAVOY AT FORT LAUDERDALE REHABILITATION AND NURSIN</t>
  </si>
  <si>
    <t>195619</t>
  </si>
  <si>
    <t>SAVOY CARE CENTER</t>
  </si>
  <si>
    <t>366382</t>
  </si>
  <si>
    <t>SAYBROOK LANDING</t>
  </si>
  <si>
    <t>055417</t>
  </si>
  <si>
    <t>SAYLOR LANE HEALTHCARE CENTER</t>
  </si>
  <si>
    <t>185248</t>
  </si>
  <si>
    <t>SAYRE CHRISTIAN VILLAGE NURSING HOME</t>
  </si>
  <si>
    <t>395101</t>
  </si>
  <si>
    <t>SAYRE HEALTH CARE CENTER</t>
  </si>
  <si>
    <t>415051</t>
  </si>
  <si>
    <t>SCANDINAVIAN HOME INC</t>
  </si>
  <si>
    <t>365978</t>
  </si>
  <si>
    <t>SCARLET OAKS NURSING AND REHABILITATION CENTER</t>
  </si>
  <si>
    <t>395313</t>
  </si>
  <si>
    <t>SCENERY HILL HEALTHCARE AND REHABILITATION CENTER</t>
  </si>
  <si>
    <t>155493</t>
  </si>
  <si>
    <t>SCENIC HILLS AT THE MONASTERY</t>
  </si>
  <si>
    <t>165472</t>
  </si>
  <si>
    <t>SCENIC MANOR</t>
  </si>
  <si>
    <t>265216</t>
  </si>
  <si>
    <t>SCENIC NURSING AND REHABILITATION CENTER, LLC</t>
  </si>
  <si>
    <t>366333</t>
  </si>
  <si>
    <t>SCENIC POINTE NURSING AND REHAB CTR</t>
  </si>
  <si>
    <t>335337</t>
  </si>
  <si>
    <t>SCHAFFER EXTENDED CARE CENTER</t>
  </si>
  <si>
    <t>335014</t>
  </si>
  <si>
    <t>SCHENECTADY CENTER FOR REHABILITATION AND NURSING</t>
  </si>
  <si>
    <t>335015</t>
  </si>
  <si>
    <t>SCHERVIER NURSING CARE CENTER</t>
  </si>
  <si>
    <t>335784</t>
  </si>
  <si>
    <t>SCHERVIER PAVILION</t>
  </si>
  <si>
    <t>45E631</t>
  </si>
  <si>
    <t>SCHLEICHER COUNTY MEDICAL CENTER</t>
  </si>
  <si>
    <t>525671</t>
  </si>
  <si>
    <t>SCHMITT WOODLAND HILLS</t>
  </si>
  <si>
    <t>235384</t>
  </si>
  <si>
    <t>SCHNEPP SENIOR CARE AND REHAB CENTER</t>
  </si>
  <si>
    <t>335376</t>
  </si>
  <si>
    <t>SCHOELLKOPF HEALTH CENTER</t>
  </si>
  <si>
    <t>365152</t>
  </si>
  <si>
    <t>SCHOENBRUNN HEALTHCARE</t>
  </si>
  <si>
    <t>335603</t>
  </si>
  <si>
    <t>SCHOFIELD RESIDENCE</t>
  </si>
  <si>
    <t>235147</t>
  </si>
  <si>
    <t>SCHOOLCRAFT MEDICAL CARE FACILITY</t>
  </si>
  <si>
    <t>175386</t>
  </si>
  <si>
    <t>SCHOWALTER VILLA</t>
  </si>
  <si>
    <t>455908</t>
  </si>
  <si>
    <t>SCHULENBURG REGENCY NURSING CENTER</t>
  </si>
  <si>
    <t>335381</t>
  </si>
  <si>
    <t>SCHULMAN AND SCHACHNE INST FOR NURSING &amp; REHAB</t>
  </si>
  <si>
    <t>265816</t>
  </si>
  <si>
    <t>SCHUYLER COUNTY NURSING HOME</t>
  </si>
  <si>
    <t>335375</t>
  </si>
  <si>
    <t>SCHUYLER HOSPITAL INC &amp; LONG TERM CARE UNIT</t>
  </si>
  <si>
    <t>395831</t>
  </si>
  <si>
    <t>SCHUYLKILL CENTER</t>
  </si>
  <si>
    <t>366259</t>
  </si>
  <si>
    <t>SCIOTO COMMUNITY</t>
  </si>
  <si>
    <t>366313</t>
  </si>
  <si>
    <t>SCIOTO POINTE</t>
  </si>
  <si>
    <t>43A038</t>
  </si>
  <si>
    <t>SCOTCHMAN LIVING CENTER</t>
  </si>
  <si>
    <t>345297</t>
  </si>
  <si>
    <t>SCOTIA VILLAGE-SNF</t>
  </si>
  <si>
    <t>146106</t>
  </si>
  <si>
    <t>SCOTT COUNTY NURSING CENTER</t>
  </si>
  <si>
    <t>115671</t>
  </si>
  <si>
    <t>SCOTT HEALTH &amp; REHABILITATION</t>
  </si>
  <si>
    <t>106120</t>
  </si>
  <si>
    <t>SCOTT LAKE HEALTH AND REHABILITATION CENTER</t>
  </si>
  <si>
    <t>396035</t>
  </si>
  <si>
    <t>SCOTTDALE HEALTHCARE &amp; REHABILITATION CENTER</t>
  </si>
  <si>
    <t>345383</t>
  </si>
  <si>
    <t>SCOTTISH PINES REHABILITATION AND NURSING CENTER</t>
  </si>
  <si>
    <t>165593</t>
  </si>
  <si>
    <t>SCOTTISH RITE PARK INC</t>
  </si>
  <si>
    <t>396095</t>
  </si>
  <si>
    <t>SCRANTON HEALTH CARE CENTER</t>
  </si>
  <si>
    <t>43A067</t>
  </si>
  <si>
    <t>SD HUMAN SERVICES CENTER - GERIATRIC PROGRAM</t>
  </si>
  <si>
    <t>105399</t>
  </si>
  <si>
    <t>SEA BREEZE REHAB AND NURSING CENTER</t>
  </si>
  <si>
    <t>555249</t>
  </si>
  <si>
    <t>SEA CLIFF HEALTHCARE CENTER</t>
  </si>
  <si>
    <t>335411</t>
  </si>
  <si>
    <t>SEA CREST NURSING AND REHABILITATION CENTER</t>
  </si>
  <si>
    <t>335108</t>
  </si>
  <si>
    <t>SEA VIEW HOSPITAL REHABILITATION CENTER AND HOME</t>
  </si>
  <si>
    <t>105509</t>
  </si>
  <si>
    <t>SEABRANCH HEALTH AND REHABILITATION CENTER</t>
  </si>
  <si>
    <t>675222</t>
  </si>
  <si>
    <t>SEABREEZE NURSING AND REHABILITATION</t>
  </si>
  <si>
    <t>075383</t>
  </si>
  <si>
    <t>SEABURY</t>
  </si>
  <si>
    <t>225567</t>
  </si>
  <si>
    <t>SEACOAST NURSING AND REHABILITATION CENTER</t>
  </si>
  <si>
    <t>055070</t>
  </si>
  <si>
    <t>SEACREST POST-ACUTE CARE  CENTER</t>
  </si>
  <si>
    <t>315218</t>
  </si>
  <si>
    <t>SEACREST REHABILITATION AND HEALTHCARE CENTER</t>
  </si>
  <si>
    <t>235232</t>
  </si>
  <si>
    <t>SEACREST REHABILITATION AND NURSING CENTER</t>
  </si>
  <si>
    <t>085015</t>
  </si>
  <si>
    <t>SEAFORD CENTER</t>
  </si>
  <si>
    <t>335513</t>
  </si>
  <si>
    <t>SEAGATE REHABILITATION AND NURSING CENTER</t>
  </si>
  <si>
    <t>056010</t>
  </si>
  <si>
    <t>SEAL BEACH HEALTH AND REHABILITATION CENTER</t>
  </si>
  <si>
    <t>205103</t>
  </si>
  <si>
    <t>SEAL ROCK HEALTHCARE</t>
  </si>
  <si>
    <t>025032</t>
  </si>
  <si>
    <t>SEARHC SITKA LONG TERM CARE</t>
  </si>
  <si>
    <t>115520</t>
  </si>
  <si>
    <t>SEARS MANOR NURSING HOME</t>
  </si>
  <si>
    <t>315340</t>
  </si>
  <si>
    <t>SEASHORE GARDENS LIVING CENTER</t>
  </si>
  <si>
    <t>105052</t>
  </si>
  <si>
    <t>SEASIDE HEALTH AND REHABILITATION CENTER</t>
  </si>
  <si>
    <t>495324</t>
  </si>
  <si>
    <t>SEASIDE HHC @ ATLANTIC SHORE</t>
  </si>
  <si>
    <t>205074</t>
  </si>
  <si>
    <t>SEASIDE REHAB &amp; HEALTH CARE</t>
  </si>
  <si>
    <t>245315</t>
  </si>
  <si>
    <t>SEASONS HEALTHCARE</t>
  </si>
  <si>
    <t>465144</t>
  </si>
  <si>
    <t>SEASONS HEALTHCARE AND REHABILITATION</t>
  </si>
  <si>
    <t>366183</t>
  </si>
  <si>
    <t>SEASONS NURSING AND REHAB</t>
  </si>
  <si>
    <t>265850</t>
  </si>
  <si>
    <t>SEASONS REHAB AND HEALTHCARE CENTER</t>
  </si>
  <si>
    <t>505311</t>
  </si>
  <si>
    <t>SEATTLE MEDICAL POST ACUTE CARE</t>
  </si>
  <si>
    <t>055208</t>
  </si>
  <si>
    <t>SEAVIEW REHABILITATION &amp; WELLNESS CENTER, LP</t>
  </si>
  <si>
    <t>385264</t>
  </si>
  <si>
    <t>SECORA REHABILITATION OF CASCADIA</t>
  </si>
  <si>
    <t>205159</t>
  </si>
  <si>
    <t>SEDGEWOOD COMMONS</t>
  </si>
  <si>
    <t>425370</t>
  </si>
  <si>
    <t>SEDGEWOOD MANOR HEALTH CARE CENTER</t>
  </si>
  <si>
    <t>06A173</t>
  </si>
  <si>
    <t>SEDGWICK COUNTY MEMORIAL NURSING HOME</t>
  </si>
  <si>
    <t>676459</t>
  </si>
  <si>
    <t>SEDONA TRACE HEALTH AND WELLNESS CENTER</t>
  </si>
  <si>
    <t>37E082</t>
  </si>
  <si>
    <t>SEILING NURSING CENTER</t>
  </si>
  <si>
    <t>015212</t>
  </si>
  <si>
    <t>SELF SKILLED NURSING &amp; REHAB</t>
  </si>
  <si>
    <t>146009</t>
  </si>
  <si>
    <t>SELFHELP HOME OF CHICAGO</t>
  </si>
  <si>
    <t>155659</t>
  </si>
  <si>
    <t>SELLERSBURG HEALTHCARE CENTER</t>
  </si>
  <si>
    <t>145598</t>
  </si>
  <si>
    <t>SEMINARY MANOR</t>
  </si>
  <si>
    <t>375418</t>
  </si>
  <si>
    <t>SEMINOLE CARE AND REHABILITATION CENTER</t>
  </si>
  <si>
    <t>115712</t>
  </si>
  <si>
    <t>SEMINOLE MANOR NURSING HOME</t>
  </si>
  <si>
    <t>375350</t>
  </si>
  <si>
    <t>SEMINOLE PIONEER NURSING HOME</t>
  </si>
  <si>
    <t>395775</t>
  </si>
  <si>
    <t>SENA KEAN NURSING AND REHABILITATION CENTER</t>
  </si>
  <si>
    <t>265832</t>
  </si>
  <si>
    <t>SENATH SOUTH HEALTH CARE CENTER</t>
  </si>
  <si>
    <t>255302</t>
  </si>
  <si>
    <t>SENATOBIA HEALTHCARE &amp; REHAB</t>
  </si>
  <si>
    <t>445484</t>
  </si>
  <si>
    <t>SENATOR BEN ATCHLEY STATE VETERANS' HOME</t>
  </si>
  <si>
    <t>555022</t>
  </si>
  <si>
    <t>SENECA DISTRICT HOSPITAL D/P SNF</t>
  </si>
  <si>
    <t>425139</t>
  </si>
  <si>
    <t>SENECA HEALTH &amp; REHABILITATION CENTER</t>
  </si>
  <si>
    <t>335504</t>
  </si>
  <si>
    <t>SENECA HEALTH CARE CENTER</t>
  </si>
  <si>
    <t>335815</t>
  </si>
  <si>
    <t>SENECA HILL MANOR INC</t>
  </si>
  <si>
    <t>265491</t>
  </si>
  <si>
    <t>SENECA NURSING</t>
  </si>
  <si>
    <t>335400</t>
  </si>
  <si>
    <t>SENECA NURSING &amp; REHABILITATION CENTER, L L C</t>
  </si>
  <si>
    <t>185456</t>
  </si>
  <si>
    <t>SENECA PLACE</t>
  </si>
  <si>
    <t>395790</t>
  </si>
  <si>
    <t>515185</t>
  </si>
  <si>
    <t>SENECA TRAIL HEALTHCARE CENTER</t>
  </si>
  <si>
    <t>115721</t>
  </si>
  <si>
    <t>SENIOR CARE CENTER - BRUNSWICK</t>
  </si>
  <si>
    <t>115684</t>
  </si>
  <si>
    <t>SENIOR CARE CENTER - ST MARYS</t>
  </si>
  <si>
    <t>676144</t>
  </si>
  <si>
    <t>SENIOR CARE HEALTH &amp; REHABILITATION CENTER - WICHI</t>
  </si>
  <si>
    <t>455697</t>
  </si>
  <si>
    <t>SENIOR CARE OF CORPUS CHRISTI</t>
  </si>
  <si>
    <t>425416</t>
  </si>
  <si>
    <t>SENIOR CARE OF MARION</t>
  </si>
  <si>
    <t>345316</t>
  </si>
  <si>
    <t>SENIOR CITIZENS HOME</t>
  </si>
  <si>
    <t>676142</t>
  </si>
  <si>
    <t>SENIOR SUITE CARE &amp; REHAB LLC</t>
  </si>
  <si>
    <t>375528</t>
  </si>
  <si>
    <t>SENIOR SUITES HEALTHCARE</t>
  </si>
  <si>
    <t>375577</t>
  </si>
  <si>
    <t>SENIOR VILLAGE HEALTHCARE</t>
  </si>
  <si>
    <t>195318</t>
  </si>
  <si>
    <t>SENIOR VILLAGE NURSING &amp; REHABILITATION CENTER</t>
  </si>
  <si>
    <t>505128</t>
  </si>
  <si>
    <t>SEQUIM HEALTH &amp; REHABILITATION</t>
  </si>
  <si>
    <t>055551</t>
  </si>
  <si>
    <t>SEQUOIA TRANSITIONAL CARE</t>
  </si>
  <si>
    <t>055916</t>
  </si>
  <si>
    <t>SEQUOIA VISTA</t>
  </si>
  <si>
    <t>056071</t>
  </si>
  <si>
    <t>SEQUOIAS SAN FRANCISCO CONVALESCENT HOSPITAL</t>
  </si>
  <si>
    <t>375394</t>
  </si>
  <si>
    <t>SEQUOYAH EAST NURSING CENTER,  LLC</t>
  </si>
  <si>
    <t>375173</t>
  </si>
  <si>
    <t>SEQUOYAH MANOR, LLC</t>
  </si>
  <si>
    <t>375344</t>
  </si>
  <si>
    <t>SEQUOYAH POINTE LIVING CENTER</t>
  </si>
  <si>
    <t>375124</t>
  </si>
  <si>
    <t>SEQUOYAH POINTE SKILLED NURSING AND THERAPY</t>
  </si>
  <si>
    <t>555905</t>
  </si>
  <si>
    <t>SERENETHOS CARE CENTER, LLC</t>
  </si>
  <si>
    <t>105120</t>
  </si>
  <si>
    <t>SERENITY BAY NURSING AND REHABILITATION CENTER</t>
  </si>
  <si>
    <t>135143</t>
  </si>
  <si>
    <t>SERENITY HEALTHCARE</t>
  </si>
  <si>
    <t>225752</t>
  </si>
  <si>
    <t>SERENITY HILL NURSING CENTER</t>
  </si>
  <si>
    <t>095015</t>
  </si>
  <si>
    <t>SERENITY REHABILITATION AND HEALTH CENTER LLC</t>
  </si>
  <si>
    <t>365887</t>
  </si>
  <si>
    <t>SERENITY SPRING SENIOR LIVING AT ARLINGTON</t>
  </si>
  <si>
    <t>155303</t>
  </si>
  <si>
    <t>SERENITY SPRING SENIOR LIVING AT JASONVILLE</t>
  </si>
  <si>
    <t>155282</t>
  </si>
  <si>
    <t>SERENITY SPRING SENIOR LIVING AT NORTHWOOD</t>
  </si>
  <si>
    <t>525494</t>
  </si>
  <si>
    <t>SERENITY SPRING SENIOR LIVING AT SCANDIA VILLAGE</t>
  </si>
  <si>
    <t>405029</t>
  </si>
  <si>
    <t>SERVICIOS INTEGRADOS DE REHABILITACION (SIRO) INC</t>
  </si>
  <si>
    <t>335774</t>
  </si>
  <si>
    <t>SETON HEALTH AT SCHUYLER RIDGE RESIDENTIAL H C</t>
  </si>
  <si>
    <t>396063</t>
  </si>
  <si>
    <t>SETON MANOR NURSING AND REHABILITATION CENTER</t>
  </si>
  <si>
    <t>675969</t>
  </si>
  <si>
    <t>SETTLERS RIDGE CARE CENTER</t>
  </si>
  <si>
    <t>676152</t>
  </si>
  <si>
    <t>SEVEN ACRES JEWISH SENIOR CARE SERVICES, INC</t>
  </si>
  <si>
    <t>366316</t>
  </si>
  <si>
    <t>SEVEN ACRES SENIOR LIVING AT CLIFTON</t>
  </si>
  <si>
    <t>366441</t>
  </si>
  <si>
    <t>SEVEN HILLS HEALTH &amp; REHAB CENTER</t>
  </si>
  <si>
    <t>105364</t>
  </si>
  <si>
    <t>SEVEN HILLS HEALTH &amp; REHABILITATION CENTER</t>
  </si>
  <si>
    <t>225781</t>
  </si>
  <si>
    <t>SEVEN HILLS PEDIATRIC CENTER</t>
  </si>
  <si>
    <t>495151</t>
  </si>
  <si>
    <t>SEVEN HILLS REHABILITATION AND NURSING</t>
  </si>
  <si>
    <t>675271</t>
  </si>
  <si>
    <t>SEVEN OAKS NURSING &amp; REHABILITATION</t>
  </si>
  <si>
    <t>435072</t>
  </si>
  <si>
    <t>SEVEN SISTERS LIVING CENTER</t>
  </si>
  <si>
    <t>445132</t>
  </si>
  <si>
    <t>SEVIERVILLE HEALTH AND REHABILITATION CENTER</t>
  </si>
  <si>
    <t>265521</t>
  </si>
  <si>
    <t>SEVILLE CARE CENTER</t>
  </si>
  <si>
    <t>155377</t>
  </si>
  <si>
    <t>SEYMOUR CROSSING</t>
  </si>
  <si>
    <t>675042</t>
  </si>
  <si>
    <t>SEYMOUR REHABILITATION AND HEALTHCARE</t>
  </si>
  <si>
    <t>115707</t>
  </si>
  <si>
    <t>SGMC HEALTH VILLA</t>
  </si>
  <si>
    <t>555926</t>
  </si>
  <si>
    <t>SHADELANDS POST ACUTE</t>
  </si>
  <si>
    <t>015114</t>
  </si>
  <si>
    <t>SHADESCREST HEALTH CARE CENTER</t>
  </si>
  <si>
    <t>676055</t>
  </si>
  <si>
    <t>SHADY ACRES HEALTH AND REHABILITATION CENTER</t>
  </si>
  <si>
    <t>215164</t>
  </si>
  <si>
    <t>SHADY GROVE NURSING AND REHABILITATION CENTER</t>
  </si>
  <si>
    <t>075386</t>
  </si>
  <si>
    <t>SHADY KNOLL</t>
  </si>
  <si>
    <t>315405</t>
  </si>
  <si>
    <t>SHADY LANE GLOUCESTER CO HOME</t>
  </si>
  <si>
    <t>525575</t>
  </si>
  <si>
    <t>SHADY LANE NURSING CARE CENTER</t>
  </si>
  <si>
    <t>255234</t>
  </si>
  <si>
    <t>SHADY LAWN HEALTH AND REHABILITATION</t>
  </si>
  <si>
    <t>185252</t>
  </si>
  <si>
    <t>SHADY LAWN NURSING AND REHABILITATION CENTER</t>
  </si>
  <si>
    <t>365591</t>
  </si>
  <si>
    <t>SHADY LAWN NURSING HOME</t>
  </si>
  <si>
    <t>155525</t>
  </si>
  <si>
    <t>SHADY NOOK CARE CENTER</t>
  </si>
  <si>
    <t>676030</t>
  </si>
  <si>
    <t>SHADY OAK NURSING AND REHABILITATION</t>
  </si>
  <si>
    <t>265246</t>
  </si>
  <si>
    <t>SHADY OAKS HEALTHCARE CENTER</t>
  </si>
  <si>
    <t>375334</t>
  </si>
  <si>
    <t>SHADY REST CARE CENTER</t>
  </si>
  <si>
    <t>395251</t>
  </si>
  <si>
    <t>SHADYSIDE SKILLED NURSING AND REHABILITATION CTR</t>
  </si>
  <si>
    <t>056035</t>
  </si>
  <si>
    <t>SHAFTER NURSING CARE</t>
  </si>
  <si>
    <t>345483</t>
  </si>
  <si>
    <t>SHAIRE NURSING CENTER</t>
  </si>
  <si>
    <t>366021</t>
  </si>
  <si>
    <t>SHAKER GARDENS NURSING AND REHABILITATION CENTER</t>
  </si>
  <si>
    <t>335425</t>
  </si>
  <si>
    <t>SHAKER PLACE REHABILITATION AND NURSING CENTER</t>
  </si>
  <si>
    <t>245445</t>
  </si>
  <si>
    <t>SHAKOPEE FRIENDSHIP MANOR</t>
  </si>
  <si>
    <t>495291</t>
  </si>
  <si>
    <t>SHALOM GARDENS HEALTH &amp; REHABILITATION</t>
  </si>
  <si>
    <t>05A208</t>
  </si>
  <si>
    <t>SHANDIN HILLS BEHAVIOR THERAPY CENTER</t>
  </si>
  <si>
    <t>105961</t>
  </si>
  <si>
    <t>SHANDS JACKSONVILLE MEDICAL CENTER</t>
  </si>
  <si>
    <t>265595</t>
  </si>
  <si>
    <t>SHANGRI-LA REHAB &amp; LIVING CENTER</t>
  </si>
  <si>
    <t>445105</t>
  </si>
  <si>
    <t>SHANNONDALE HEALTH CARE CENTER</t>
  </si>
  <si>
    <t>445472</t>
  </si>
  <si>
    <t>SHANNONDALE OF MARYVILLE HEALTH CARE CENTER</t>
  </si>
  <si>
    <t>375362</t>
  </si>
  <si>
    <t>SHANOAN SPRINGS NURSING AND REHABILITATION</t>
  </si>
  <si>
    <t>375550</t>
  </si>
  <si>
    <t>SHARE MEDICAL CENTER</t>
  </si>
  <si>
    <t>255220</t>
  </si>
  <si>
    <t>SHARKEY-ISSAQUENA NURSING HOME</t>
  </si>
  <si>
    <t>065355</t>
  </si>
  <si>
    <t>SHARMAR VILLAGE CARE CENTER, INC</t>
  </si>
  <si>
    <t>055755</t>
  </si>
  <si>
    <t>SHARON CARE CENTER</t>
  </si>
  <si>
    <t>505429</t>
  </si>
  <si>
    <t>075379</t>
  </si>
  <si>
    <t>SHARON HEALTH CARE CENTER</t>
  </si>
  <si>
    <t>146098</t>
  </si>
  <si>
    <t>SHARON HEALTH CARE ELMS</t>
  </si>
  <si>
    <t>14E322</t>
  </si>
  <si>
    <t>SHARON HEALTH CARE PINES</t>
  </si>
  <si>
    <t>14E888</t>
  </si>
  <si>
    <t>SHARON HEALTH CARE WILLOWS</t>
  </si>
  <si>
    <t>175257</t>
  </si>
  <si>
    <t>SHARON LANE HEALTH AND REHABILITATION</t>
  </si>
  <si>
    <t>345564</t>
  </si>
  <si>
    <t>SHARON TOWERS</t>
  </si>
  <si>
    <t>555216</t>
  </si>
  <si>
    <t>SHARP CHULA VISTA MED CTR SNF</t>
  </si>
  <si>
    <t>455333</t>
  </si>
  <si>
    <t>SHARPVIEW RESIDENCE AND REHABILITATION CENTER</t>
  </si>
  <si>
    <t>055489</t>
  </si>
  <si>
    <t>SHASTA VIEW CARE CENTER</t>
  </si>
  <si>
    <t>055807</t>
  </si>
  <si>
    <t>SHASTA VIEW ESTATES</t>
  </si>
  <si>
    <t>375564</t>
  </si>
  <si>
    <t>SHATTUCK NURSING CENTER</t>
  </si>
  <si>
    <t>135090</t>
  </si>
  <si>
    <t>SHAW MOUNTAIN OF CASCADIA</t>
  </si>
  <si>
    <t>525335</t>
  </si>
  <si>
    <t>SHAWANO HEALTH SERVICES</t>
  </si>
  <si>
    <t>375194</t>
  </si>
  <si>
    <t>SHAWN MANOR NURSING HOME</t>
  </si>
  <si>
    <t>375246</t>
  </si>
  <si>
    <t>SHAWNEE CARE CENTER</t>
  </si>
  <si>
    <t>375432</t>
  </si>
  <si>
    <t>SHAWNEE COLONIAL ESTATES NURSING HOME</t>
  </si>
  <si>
    <t>175267</t>
  </si>
  <si>
    <t>SHAWNEE GARDENS HEALTHCARE &amp; REHAB CENTER</t>
  </si>
  <si>
    <t>365361</t>
  </si>
  <si>
    <t>SHAWNEE MANOR</t>
  </si>
  <si>
    <t>175550</t>
  </si>
  <si>
    <t>SHAWNEE POST ACUTE REHABILITATION CENTER</t>
  </si>
  <si>
    <t>145978</t>
  </si>
  <si>
    <t>SHAWNEE ROSE CARE CENTER</t>
  </si>
  <si>
    <t>146036</t>
  </si>
  <si>
    <t>SHAWNEE SENIOR LIVING</t>
  </si>
  <si>
    <t>366320</t>
  </si>
  <si>
    <t>SHAWNEESPRING HEALTH CARE CENTER</t>
  </si>
  <si>
    <t>035105</t>
  </si>
  <si>
    <t>SHEA POST ACUTE REHABILITATION CENTER</t>
  </si>
  <si>
    <t>25A162</t>
  </si>
  <si>
    <t>SHEARER-RICHARDSON MEMORIAL NURSING HOME</t>
  </si>
  <si>
    <t>525456</t>
  </si>
  <si>
    <t>SHEBOYGAN HEALTH SERVICES</t>
  </si>
  <si>
    <t>525511</t>
  </si>
  <si>
    <t>SHEBOYGAN PROGRESSIVE HEALTH SERVICES</t>
  </si>
  <si>
    <t>525598</t>
  </si>
  <si>
    <t>SHEBOYGAN SENIOR COMMUNITY INC</t>
  </si>
  <si>
    <t>335677</t>
  </si>
  <si>
    <t>SHEEPSHEAD NURSING &amp; REHABILITATION CENTER</t>
  </si>
  <si>
    <t>165384</t>
  </si>
  <si>
    <t>SHEFFIELD CARE CENTER</t>
  </si>
  <si>
    <t>235492</t>
  </si>
  <si>
    <t>SHEFFIELD MANOR NURSING &amp; REHAB CENTER</t>
  </si>
  <si>
    <t>235662</t>
  </si>
  <si>
    <t>SHELBY CROSSING HEALTH CAMPUS</t>
  </si>
  <si>
    <t>235506</t>
  </si>
  <si>
    <t>SHELBY HEALTH AND REHABILITATION CENTER</t>
  </si>
  <si>
    <t>365331</t>
  </si>
  <si>
    <t>SHELBY POINTE, INC</t>
  </si>
  <si>
    <t>015411</t>
  </si>
  <si>
    <t>SHELBY RIDGE NURSING HOME</t>
  </si>
  <si>
    <t>365297</t>
  </si>
  <si>
    <t>SHELBY SKILLED NURSING AND REHABILITATION</t>
  </si>
  <si>
    <t>145441</t>
  </si>
  <si>
    <t>SHELBYVILLE MANOR</t>
  </si>
  <si>
    <t>145836</t>
  </si>
  <si>
    <t>SHELBYVILLE REHAB &amp; HLTH C CTR</t>
  </si>
  <si>
    <t>525553</t>
  </si>
  <si>
    <t>SHELL LAKE HEALTH CARE CENTER</t>
  </si>
  <si>
    <t>165309</t>
  </si>
  <si>
    <t>SHELL ROCK SENIOR LIVING</t>
  </si>
  <si>
    <t>505507</t>
  </si>
  <si>
    <t>SHELTON HEALTH &amp; REHAB CENTER</t>
  </si>
  <si>
    <t>425417</t>
  </si>
  <si>
    <t>SHEM CREEK NURSING AND REHAB</t>
  </si>
  <si>
    <t>515167</t>
  </si>
  <si>
    <t>SHENANDOAH CENTER</t>
  </si>
  <si>
    <t>495262</t>
  </si>
  <si>
    <t>SHENANDOAH NURSING HOME</t>
  </si>
  <si>
    <t>395556</t>
  </si>
  <si>
    <t>SHENANDOAH SENIOR LIVING COMMUNITY</t>
  </si>
  <si>
    <t>495168</t>
  </si>
  <si>
    <t>SHENANDOAH VALLEY HEALTH AND REHAB</t>
  </si>
  <si>
    <t>495165</t>
  </si>
  <si>
    <t>SHENANDOAH VALLEY WESTMINSTER CANTERBURY</t>
  </si>
  <si>
    <t>396105</t>
  </si>
  <si>
    <t>SHENANGO PRESBYTERIAN SENIORCARE</t>
  </si>
  <si>
    <t>265393</t>
  </si>
  <si>
    <t>SHEPHERD OF THE HILLS LIVING CENTER</t>
  </si>
  <si>
    <t>366258</t>
  </si>
  <si>
    <t>SHEPHERD OF THE VALLEY HOWLAND</t>
  </si>
  <si>
    <t>365298</t>
  </si>
  <si>
    <t>SHEPHERD OF THE VALLEY LIBERTY</t>
  </si>
  <si>
    <t>366453</t>
  </si>
  <si>
    <t>SHEPHERD OF THE VALLEY POLAND</t>
  </si>
  <si>
    <t>535042</t>
  </si>
  <si>
    <t>SHEPHERD OF THE VALLEY REHABILITATION AND WELLNESS</t>
  </si>
  <si>
    <t>365580</t>
  </si>
  <si>
    <t>SHEPHERD OF THE VALLEY-BOARDMAN</t>
  </si>
  <si>
    <t>17E424</t>
  </si>
  <si>
    <t>SHERIDAN COUNTY HOSPITAL LTCU</t>
  </si>
  <si>
    <t>525318</t>
  </si>
  <si>
    <t>SHERIDAN HEALTH AND REHABILITATION CENTER</t>
  </si>
  <si>
    <t>045256</t>
  </si>
  <si>
    <t>SHERIDAN HEALTHCARE AND REHABILITATION CENTER</t>
  </si>
  <si>
    <t>676415</t>
  </si>
  <si>
    <t>SHERIDAN MEDICAL LODGE</t>
  </si>
  <si>
    <t>275070</t>
  </si>
  <si>
    <t>SHERIDAN MEMORIAL NURSING HOME</t>
  </si>
  <si>
    <t>145482</t>
  </si>
  <si>
    <t>SHERIDAN VILLAGE NRSG &amp; RHB</t>
  </si>
  <si>
    <t>075350</t>
  </si>
  <si>
    <t>SHERIDEN WOODS HEALTH CARE CENTER</t>
  </si>
  <si>
    <t>056250</t>
  </si>
  <si>
    <t>SHERMAN OAKS HEALTH &amp; REHAB</t>
  </si>
  <si>
    <t>555885</t>
  </si>
  <si>
    <t>SHERMAN OAKS HOSPITAL SNF DP</t>
  </si>
  <si>
    <t>056159</t>
  </si>
  <si>
    <t>SHERMAN VILLAGE HCC</t>
  </si>
  <si>
    <t>225201</t>
  </si>
  <si>
    <t>SHERRILL HOUSE</t>
  </si>
  <si>
    <t>055305</t>
  </si>
  <si>
    <t>SHERWOOD HEALTHCARE CENTER</t>
  </si>
  <si>
    <t>375556</t>
  </si>
  <si>
    <t>SHERWOOD MANOR NURSING HOME</t>
  </si>
  <si>
    <t>045376</t>
  </si>
  <si>
    <t>SHERWOOD NURSING &amp; REHABILITATION CENTER, INC</t>
  </si>
  <si>
    <t>395549</t>
  </si>
  <si>
    <t>SHERWOOD OAKS</t>
  </si>
  <si>
    <t>555794</t>
  </si>
  <si>
    <t>SHERWOOD OAKS POST ACUTE</t>
  </si>
  <si>
    <t>056483</t>
  </si>
  <si>
    <t>SHERWOOD OAKS POST ACUTE CARE, LLC</t>
  </si>
  <si>
    <t>355124</t>
  </si>
  <si>
    <t>SHEYENNE CROSSINGS CARE CENTER/TCU</t>
  </si>
  <si>
    <t>555364</t>
  </si>
  <si>
    <t>SHIELDS NURSING CENTER</t>
  </si>
  <si>
    <t>055292</t>
  </si>
  <si>
    <t>SHIELDS RICHMOND NURSING CENTER</t>
  </si>
  <si>
    <t>045427</t>
  </si>
  <si>
    <t>SHILOH NURSING AND REHAB, LLC</t>
  </si>
  <si>
    <t>675938</t>
  </si>
  <si>
    <t>SHINER NURSING AND REHABILITATION CENTER INC</t>
  </si>
  <si>
    <t>676259</t>
  </si>
  <si>
    <t>SHINNERY OAKS COMMUNITY</t>
  </si>
  <si>
    <t>085031</t>
  </si>
  <si>
    <t>SHIPLEY LIVING</t>
  </si>
  <si>
    <t>395964</t>
  </si>
  <si>
    <t>SHIPPENSBURG REHABILITATION AND HEALTH CARE CENTER</t>
  </si>
  <si>
    <t>395607</t>
  </si>
  <si>
    <t>SHIPPENVILLE HEALTHCARE AND REHABILITATION CENTER</t>
  </si>
  <si>
    <t>265708</t>
  </si>
  <si>
    <t>SHIRKEY NURSING AND REHABILITATION CENTER</t>
  </si>
  <si>
    <t>245411</t>
  </si>
  <si>
    <t>SHIRLEY CHAPMAN SHOLOM HOME EAST</t>
  </si>
  <si>
    <t>245574</t>
  </si>
  <si>
    <t>SHOLOM HOME WEST</t>
  </si>
  <si>
    <t>105050</t>
  </si>
  <si>
    <t>SHORE ACRES CARE CENTER AND REHAB</t>
  </si>
  <si>
    <t>315454</t>
  </si>
  <si>
    <t>SHORE GARDENS REHABILITATION AND NURSING CENTER</t>
  </si>
  <si>
    <t>495334</t>
  </si>
  <si>
    <t>SHORE HEALTH &amp; REHAB CENTER</t>
  </si>
  <si>
    <t>335288</t>
  </si>
  <si>
    <t>SHORE VIEW NURSING  &amp; REHABILITATION CENTER</t>
  </si>
  <si>
    <t>525560</t>
  </si>
  <si>
    <t>SHOREHAVEN HLTH &amp; REHAB CTR</t>
  </si>
  <si>
    <t>345397</t>
  </si>
  <si>
    <t>SHORELAND HLTH CARE &amp; RETIREME</t>
  </si>
  <si>
    <t>555163</t>
  </si>
  <si>
    <t>SHORELINE CARE CENTER</t>
  </si>
  <si>
    <t>505262</t>
  </si>
  <si>
    <t>SHORELINE HEALTH AND REHABILITATION</t>
  </si>
  <si>
    <t>055353</t>
  </si>
  <si>
    <t>SHORELINE HEALTHCARE CENTER</t>
  </si>
  <si>
    <t>235443</t>
  </si>
  <si>
    <t>SHOREPOINTE NURSING CENTER</t>
  </si>
  <si>
    <t>105711</t>
  </si>
  <si>
    <t>SHORESIDE HEALTH AND REHABILITATION CENTER</t>
  </si>
  <si>
    <t>195515</t>
  </si>
  <si>
    <t>SHREVEPORT MANOR SKILLED NURSING &amp; REHABILITATION</t>
  </si>
  <si>
    <t>225491</t>
  </si>
  <si>
    <t>SHREWSBURY REHABILITATION AND NURSING AT SOUTHGATE</t>
  </si>
  <si>
    <t>505098</t>
  </si>
  <si>
    <t>SHUKSAN HEALTHCARE CENTER</t>
  </si>
  <si>
    <t>095030</t>
  </si>
  <si>
    <t>SIBLEY MEM HOSP RENAISSANCE</t>
  </si>
  <si>
    <t>165401</t>
  </si>
  <si>
    <t>SIBLEY SPECIALTY CARE</t>
  </si>
  <si>
    <t>275121</t>
  </si>
  <si>
    <t>SIDNEY HEALTH CENTER EXTENDED CARE</t>
  </si>
  <si>
    <t>366469</t>
  </si>
  <si>
    <t>SIENA GARDENS REHABILITATION &amp; TRANSITIONAL CARE</t>
  </si>
  <si>
    <t>555744</t>
  </si>
  <si>
    <t>SIENA SKILLED NURSING AND REHABILITATION CENTER</t>
  </si>
  <si>
    <t>365819</t>
  </si>
  <si>
    <t>SIENA WOODS CARE CENTER</t>
  </si>
  <si>
    <t>375534</t>
  </si>
  <si>
    <t>SIENNA EXTENDED CARE &amp; REHAB</t>
  </si>
  <si>
    <t>365922</t>
  </si>
  <si>
    <t>SIENNA HILLS NURSING &amp; REHABILITATION</t>
  </si>
  <si>
    <t>675928</t>
  </si>
  <si>
    <t>SIENNA NURSING AND REHABILITATION</t>
  </si>
  <si>
    <t>366331</t>
  </si>
  <si>
    <t>SIENNA SKILLED NURSING &amp; REHABILITATION</t>
  </si>
  <si>
    <t>106131</t>
  </si>
  <si>
    <t>SIERRA LAKES NURSING &amp; REHABILITATION CENTER</t>
  </si>
  <si>
    <t>065272</t>
  </si>
  <si>
    <t>SIERRA POST ACUTE</t>
  </si>
  <si>
    <t>055568</t>
  </si>
  <si>
    <t>SIERRA VALLEY REHAB CENTER</t>
  </si>
  <si>
    <t>056466</t>
  </si>
  <si>
    <t>SIERRA VIEW CARE CENTER</t>
  </si>
  <si>
    <t>056279</t>
  </si>
  <si>
    <t>SIERRA VIEW HOMES</t>
  </si>
  <si>
    <t>555766</t>
  </si>
  <si>
    <t>SIERRA VIEW MEDICAL CENTER</t>
  </si>
  <si>
    <t>05A027</t>
  </si>
  <si>
    <t>SIERRA VISTA</t>
  </si>
  <si>
    <t>555866</t>
  </si>
  <si>
    <t>SIERRA VISTA HEALTHCARE</t>
  </si>
  <si>
    <t>035231</t>
  </si>
  <si>
    <t>SIERRA WINDS</t>
  </si>
  <si>
    <t>105407</t>
  </si>
  <si>
    <t>SIESTA KEY HEALTH AND REHABILITATION CENTER</t>
  </si>
  <si>
    <t>445306</t>
  </si>
  <si>
    <t>SIGNATURE HEALTH OF PORTLAND REHAB &amp; WELLNESS CENT</t>
  </si>
  <si>
    <t>185342</t>
  </si>
  <si>
    <t>SIGNATURE HEALTHCARE AT COLONIAL REHAB &amp; WELLNESS</t>
  </si>
  <si>
    <t>185277</t>
  </si>
  <si>
    <t>SIGNATURE HEALTHCARE AT HERITAGE HALL REHAB &amp; WELL</t>
  </si>
  <si>
    <t>185120</t>
  </si>
  <si>
    <t>SIGNATURE HEALTHCARE AT HILLCREST</t>
  </si>
  <si>
    <t>185249</t>
  </si>
  <si>
    <t>SIGNATURE HEALTHCARE AT JACKSON MANOR REHAB &amp; WELL</t>
  </si>
  <si>
    <t>185169</t>
  </si>
  <si>
    <t>SIGNATURE HEALTHCARE AT JEFFERSON MANOR REHAB &amp; WE</t>
  </si>
  <si>
    <t>185349</t>
  </si>
  <si>
    <t>SIGNATURE HEALTHCARE AT JEFFERSON PLACE REHAB &amp; WE</t>
  </si>
  <si>
    <t>185180</t>
  </si>
  <si>
    <t>SIGNATURE HEALTHCARE AT NORTH HARDIN REHAB &amp; WELLN</t>
  </si>
  <si>
    <t>155378</t>
  </si>
  <si>
    <t>SIGNATURE HEALTHCARE AT PARKWOOD</t>
  </si>
  <si>
    <t>185311</t>
  </si>
  <si>
    <t>SIGNATURE HEALTHCARE AT ROCKFORD REHAB &amp; WELLNESS</t>
  </si>
  <si>
    <t>185300</t>
  </si>
  <si>
    <t>SIGNATURE HEALTHCARE AT SUMMERFIELD REHAB &amp; WELLNE</t>
  </si>
  <si>
    <t>185052</t>
  </si>
  <si>
    <t>SIGNATURE HEALTHCARE AT SUMMIT MANOR REHAB &amp; WELLN</t>
  </si>
  <si>
    <t>185477</t>
  </si>
  <si>
    <t>SIGNATURE HEALTHCARE AT U OF L MARY &amp; ELIZABETH H</t>
  </si>
  <si>
    <t>185089</t>
  </si>
  <si>
    <t>SIGNATURE HEALTHCARE OF BOWLING GREEN</t>
  </si>
  <si>
    <t>155474</t>
  </si>
  <si>
    <t>SIGNATURE HEALTHCARE OF BREMEN</t>
  </si>
  <si>
    <t>185205</t>
  </si>
  <si>
    <t>SIGNATURE HEALTHCARE OF CARROLLTON REHAB &amp; WELLNES</t>
  </si>
  <si>
    <t>345225</t>
  </si>
  <si>
    <t>SIGNATURE HEALTHCARE OF CHAPEL HILL</t>
  </si>
  <si>
    <t>365694</t>
  </si>
  <si>
    <t>SIGNATURE HEALTHCARE OF CHILLICOTHE</t>
  </si>
  <si>
    <t>445448</t>
  </si>
  <si>
    <t>SIGNATURE HEALTHCARE OF CLARKSVILLE</t>
  </si>
  <si>
    <t>445369</t>
  </si>
  <si>
    <t>SIGNATURE HEALTHCARE OF CLEVELAND</t>
  </si>
  <si>
    <t>365880</t>
  </si>
  <si>
    <t>SIGNATURE HEALTHCARE OF COSHOCTON</t>
  </si>
  <si>
    <t>185350</t>
  </si>
  <si>
    <t>SIGNATURE HEALTHCARE OF EAST LOUISVILLE</t>
  </si>
  <si>
    <t>445217</t>
  </si>
  <si>
    <t>SIGNATURE HEALTHCARE OF ELIZABETHON REHAB &amp; WELLNE</t>
  </si>
  <si>
    <t>185118</t>
  </si>
  <si>
    <t>SIGNATURE HEALTHCARE OF ELIZABETHTOWN</t>
  </si>
  <si>
    <t>445377</t>
  </si>
  <si>
    <t>SIGNATURE HEALTHCARE OF ERIN</t>
  </si>
  <si>
    <t>365679</t>
  </si>
  <si>
    <t>SIGNATURE HEALTHCARE OF FAYETTE COUNTY</t>
  </si>
  <si>
    <t>445362</t>
  </si>
  <si>
    <t>SIGNATURE HEALTHCARE OF FENTRESS COUNTY</t>
  </si>
  <si>
    <t>365351</t>
  </si>
  <si>
    <t>SIGNATURE HEALTHCARE OF GALION</t>
  </si>
  <si>
    <t>185141</t>
  </si>
  <si>
    <t>SIGNATURE HEALTHCARE OF GEORGETOWN</t>
  </si>
  <si>
    <t>185340</t>
  </si>
  <si>
    <t>SIGNATURE HEALTHCARE OF GLASGOW REHAB &amp; WELLNESS C</t>
  </si>
  <si>
    <t>445351</t>
  </si>
  <si>
    <t>SIGNATURE HEALTHCARE OF GREENEVILLE</t>
  </si>
  <si>
    <t>185381</t>
  </si>
  <si>
    <t>SIGNATURE HEALTHCARE OF HART COUNTY REHAB &amp; WELLNE</t>
  </si>
  <si>
    <t>185275</t>
  </si>
  <si>
    <t>SIGNATURE HEALTHCARE OF HARTFORD REHAB &amp; WELLNESS</t>
  </si>
  <si>
    <t>345365</t>
  </si>
  <si>
    <t>SIGNATURE HEALTHCARE OF KINSTON</t>
  </si>
  <si>
    <t>185211</t>
  </si>
  <si>
    <t>SIGNATURE HEALTHCARE OF MCCREARY COUNTY REHAB &amp; WE</t>
  </si>
  <si>
    <t>445241</t>
  </si>
  <si>
    <t>SIGNATURE HEALTHCARE OF MEMPHIS</t>
  </si>
  <si>
    <t>185168</t>
  </si>
  <si>
    <t>SIGNATURE HEALTHCARE OF MONROE COUNTY REHAB &amp; WELL</t>
  </si>
  <si>
    <t>445393</t>
  </si>
  <si>
    <t>SIGNATURE HEALTHCARE OF MONTEAGLE REHAB &amp; WELLNESS</t>
  </si>
  <si>
    <t>155242</t>
  </si>
  <si>
    <t>SIGNATURE HEALTHCARE OF MUNCIE</t>
  </si>
  <si>
    <t>495068</t>
  </si>
  <si>
    <t>SIGNATURE HEALTHCARE OF NORFOLK</t>
  </si>
  <si>
    <t>445140</t>
  </si>
  <si>
    <t>SIGNATURE HEALTHCARE OF PRIMACY</t>
  </si>
  <si>
    <t>445136</t>
  </si>
  <si>
    <t>SIGNATURE HEALTHCARE OF PUTNAM COUNTY</t>
  </si>
  <si>
    <t>445327</t>
  </si>
  <si>
    <t>SIGNATURE HEALTHCARE OF RIDGELY REHAB&amp;WELLNESS CTR</t>
  </si>
  <si>
    <t>345336</t>
  </si>
  <si>
    <t>SIGNATURE HEALTHCARE OF ROANOKE RAPIDS</t>
  </si>
  <si>
    <t>445143</t>
  </si>
  <si>
    <t>SIGNATURE HEALTHCARE OF ROCKWOOD REHAB &amp; WELLNESS</t>
  </si>
  <si>
    <t>445359</t>
  </si>
  <si>
    <t>SIGNATURE HEALTHCARE OF ROGERSVILLE</t>
  </si>
  <si>
    <t>185335</t>
  </si>
  <si>
    <t>SIGNATURE HEALTHCARE OF SOUTH LOUISVILLE</t>
  </si>
  <si>
    <t>445343</t>
  </si>
  <si>
    <t>SIGNATURE HEALTHCARE OF SOUTH PITTSBURG REHAB &amp; WE</t>
  </si>
  <si>
    <t>185327</t>
  </si>
  <si>
    <t>SIGNATURE HEALTHCARE OF SPENCER COUNTY</t>
  </si>
  <si>
    <t>155426</t>
  </si>
  <si>
    <t>SIGNATURE HEALTHCARE OF TERRE HAUTE</t>
  </si>
  <si>
    <t>015116</t>
  </si>
  <si>
    <t>SIGNATURE HEALTHCARE OF WHITESBURG GARDENS</t>
  </si>
  <si>
    <t>675757</t>
  </si>
  <si>
    <t>SIGNATURE POINTE</t>
  </si>
  <si>
    <t>265479</t>
  </si>
  <si>
    <t>SIKESTON CONVALESCENT CENTER</t>
  </si>
  <si>
    <t>345003</t>
  </si>
  <si>
    <t>SILAS CREEK REHABILITATION CENTER</t>
  </si>
  <si>
    <t>345143</t>
  </si>
  <si>
    <t>SILER CITY CENTER</t>
  </si>
  <si>
    <t>265611</t>
  </si>
  <si>
    <t>SILEX COMMUNITY CARE</t>
  </si>
  <si>
    <t>045356</t>
  </si>
  <si>
    <t>SILOAM HEALTHCARE, LLC</t>
  </si>
  <si>
    <t>676008</t>
  </si>
  <si>
    <t>SILSBEE OAKS HEALTH CARE LLP</t>
  </si>
  <si>
    <t>345341</t>
  </si>
  <si>
    <t>SILVER BLUFF INC</t>
  </si>
  <si>
    <t>325091</t>
  </si>
  <si>
    <t>SILVER CITY CARE CENTER</t>
  </si>
  <si>
    <t>455652</t>
  </si>
  <si>
    <t>SILVER CREEK MANOR</t>
  </si>
  <si>
    <t>415031</t>
  </si>
  <si>
    <t>SILVER CREEK REHAB &amp; HEALTHCARE CENTER</t>
  </si>
  <si>
    <t>255310</t>
  </si>
  <si>
    <t>SILVER CROSS HEALTH &amp; REHAB</t>
  </si>
  <si>
    <t>146146</t>
  </si>
  <si>
    <t>SILVER FOXES SR LIVING &amp; REHAB</t>
  </si>
  <si>
    <t>315280</t>
  </si>
  <si>
    <t>SILVER HEALTHCARE CENTER</t>
  </si>
  <si>
    <t>065285</t>
  </si>
  <si>
    <t>SILVER HEIGHTS SKILLED NURSING AND REHABILITATION</t>
  </si>
  <si>
    <t>295066</t>
  </si>
  <si>
    <t>SILVER HILLS HEALTH CARE CENTER</t>
  </si>
  <si>
    <t>395258</t>
  </si>
  <si>
    <t>SILVER LAKE HEALTHCARE CENTER</t>
  </si>
  <si>
    <t>335196</t>
  </si>
  <si>
    <t>SILVER LAKE SPECIALIZED REHAB AND CARE CENTER</t>
  </si>
  <si>
    <t>155847</t>
  </si>
  <si>
    <t>SILVER MEMORIES HEALTH CARE</t>
  </si>
  <si>
    <t>165171</t>
  </si>
  <si>
    <t>SILVER OAK NURSING AND REHABILITATION CENTER LLC</t>
  </si>
  <si>
    <t>045173</t>
  </si>
  <si>
    <t>SILVER OAKS HEALTH AND REHABILITATION</t>
  </si>
  <si>
    <t>155693</t>
  </si>
  <si>
    <t>SILVER OAKS HEALTH CAMPUS</t>
  </si>
  <si>
    <t>675434</t>
  </si>
  <si>
    <t>SILVER PINES NURSING AND REHABILITATION CENTER</t>
  </si>
  <si>
    <t>135042</t>
  </si>
  <si>
    <t>SILVER RIDGE CARE</t>
  </si>
  <si>
    <t>295072</t>
  </si>
  <si>
    <t>SILVER RIDGE HEALTHCARE CENTER</t>
  </si>
  <si>
    <t>676376</t>
  </si>
  <si>
    <t>SILVER SPRING</t>
  </si>
  <si>
    <t>075337</t>
  </si>
  <si>
    <t>SILVER SPRINGS CARE CENTER</t>
  </si>
  <si>
    <t>525371</t>
  </si>
  <si>
    <t>SILVER SPRINGS HEALTH CARE CENTER</t>
  </si>
  <si>
    <t>295108</t>
  </si>
  <si>
    <t>SILVER STATE PEDIATRIC SKILLED NURSING FACILITY</t>
  </si>
  <si>
    <t>395354</t>
  </si>
  <si>
    <t>SILVER STREAM NURSING AND REHABILITATION CENTER</t>
  </si>
  <si>
    <t>676121</t>
  </si>
  <si>
    <t>SILVER TREE NURSING AND REHABILITATION CENTER</t>
  </si>
  <si>
    <t>335724</t>
  </si>
  <si>
    <t>SILVERCREST</t>
  </si>
  <si>
    <t>105612</t>
  </si>
  <si>
    <t>SILVERCREST HEALTH AND REHABILITATION CENTER</t>
  </si>
  <si>
    <t>265851</t>
  </si>
  <si>
    <t>SILVERSTONE PLACE</t>
  </si>
  <si>
    <t>135058</t>
  </si>
  <si>
    <t>SILVERTON HEALTH AND REHABILITATION OF CASCADIA</t>
  </si>
  <si>
    <t>035270</t>
  </si>
  <si>
    <t>SILVERWOOD POST ACUTE</t>
  </si>
  <si>
    <t>555701</t>
  </si>
  <si>
    <t>SIMI HEALTHCARE CENTER</t>
  </si>
  <si>
    <t>395121</t>
  </si>
  <si>
    <t>SIMPSON HOUSE INC</t>
  </si>
  <si>
    <t>165418</t>
  </si>
  <si>
    <t>SIMPSON MEMORIAL HOME</t>
  </si>
  <si>
    <t>676453</t>
  </si>
  <si>
    <t>SIMPSON PLACE</t>
  </si>
  <si>
    <t>425112</t>
  </si>
  <si>
    <t>SIMPSONVILLE POST ACUTE</t>
  </si>
  <si>
    <t>315236</t>
  </si>
  <si>
    <t>SINAI POST ACUTE NURSING AND REHAB CENTER</t>
  </si>
  <si>
    <t>255346</t>
  </si>
  <si>
    <t>SINGING RIVER SKILLED NURSING FACILITY</t>
  </si>
  <si>
    <t>366355</t>
  </si>
  <si>
    <t>SINGLETON HEALTH CARE CENTER</t>
  </si>
  <si>
    <t>395541</t>
  </si>
  <si>
    <t>SINKING SPRING SKILLED NURSING AND REHABILITATION</t>
  </si>
  <si>
    <t>225518</t>
  </si>
  <si>
    <t>SIPPICAN HEALTHCARE CENTER</t>
  </si>
  <si>
    <t>445008</t>
  </si>
  <si>
    <t>SISKIN SUBACUTE WEST</t>
  </si>
  <si>
    <t>515131</t>
  </si>
  <si>
    <t>SISTERSVILLE CENTER</t>
  </si>
  <si>
    <t>495393</t>
  </si>
  <si>
    <t>SITTER AND BARFOOT VETERANS CARE CENTER</t>
  </si>
  <si>
    <t>225392</t>
  </si>
  <si>
    <t>SIXTEEN ACRES HEALTHCARE CENTER</t>
  </si>
  <si>
    <t>525512</t>
  </si>
  <si>
    <t>SKAALEN NURSING AND REHABILITATION CENTER</t>
  </si>
  <si>
    <t>375293</t>
  </si>
  <si>
    <t>SKIATOOK NURSING HOME,LLC</t>
  </si>
  <si>
    <t>325064</t>
  </si>
  <si>
    <t>SKIES HEALTHCARE &amp; REHABILITATION CENTER</t>
  </si>
  <si>
    <t>315522</t>
  </si>
  <si>
    <t>SKILES AVE &amp; STERLING DR URBAN RENEWAL OPRATIONS L</t>
  </si>
  <si>
    <t>676427</t>
  </si>
  <si>
    <t>SKILLED CARE OF MEXIA</t>
  </si>
  <si>
    <t>155305</t>
  </si>
  <si>
    <t>SKILLED CARING CENTER OF MEMORIAL HOSPITAL</t>
  </si>
  <si>
    <t>315356</t>
  </si>
  <si>
    <t>SKILLED NURSING AT FELLOWSHIP VILLAGE</t>
  </si>
  <si>
    <t>225281</t>
  </si>
  <si>
    <t>SKILLED NURSING FACILITY AT NORTH HILL (THE)</t>
  </si>
  <si>
    <t>035301</t>
  </si>
  <si>
    <t>SKILLED NURSING UNIT AT ORO VALLEY HOSPITAL</t>
  </si>
  <si>
    <t>235103</t>
  </si>
  <si>
    <t>SKLD BELTLINE</t>
  </si>
  <si>
    <t>235217</t>
  </si>
  <si>
    <t>SKLD BLOOMFIELD HILLS</t>
  </si>
  <si>
    <t>235032</t>
  </si>
  <si>
    <t>SKLD IONIA</t>
  </si>
  <si>
    <t>235261</t>
  </si>
  <si>
    <t>SKLD LEONARD</t>
  </si>
  <si>
    <t>235365</t>
  </si>
  <si>
    <t>SKLD LIVONIA</t>
  </si>
  <si>
    <t>235004</t>
  </si>
  <si>
    <t>SKLD MUSKEGON</t>
  </si>
  <si>
    <t>235351</t>
  </si>
  <si>
    <t>SKLD PLYMOUTH</t>
  </si>
  <si>
    <t>235487</t>
  </si>
  <si>
    <t>SKLD WEST BLOOMFIELD</t>
  </si>
  <si>
    <t>235206</t>
  </si>
  <si>
    <t>SKLD WHITEHALL</t>
  </si>
  <si>
    <t>235441</t>
  </si>
  <si>
    <t>SKLD WYOMING</t>
  </si>
  <si>
    <t>235347</t>
  </si>
  <si>
    <t>SKLD ZEELAND</t>
  </si>
  <si>
    <t>52A429</t>
  </si>
  <si>
    <t>SKY VIEW NURSING CENTER</t>
  </si>
  <si>
    <t>335508</t>
  </si>
  <si>
    <t>SKY VIEW REHABILITATION &amp; HEALTH CARE CENTER L L C</t>
  </si>
  <si>
    <t>065238</t>
  </si>
  <si>
    <t>SKYLAKE POST ACUTE</t>
  </si>
  <si>
    <t>345400</t>
  </si>
  <si>
    <t>SKYLAND CARE CENTER</t>
  </si>
  <si>
    <t>345411</t>
  </si>
  <si>
    <t>SKYLAND TERRACE AND REHABILITATION</t>
  </si>
  <si>
    <t>555117</t>
  </si>
  <si>
    <t>SKYLINE HEALTHCARE CENTER - LA</t>
  </si>
  <si>
    <t>055318</t>
  </si>
  <si>
    <t>SKYLINE HEALTHCARE CENTER - SAN JOSE</t>
  </si>
  <si>
    <t>495348</t>
  </si>
  <si>
    <t>SKYLINE NURSING &amp; REHABILITATION CENTER</t>
  </si>
  <si>
    <t>455653</t>
  </si>
  <si>
    <t>SKYLINE NURSING CENTER</t>
  </si>
  <si>
    <t>065250</t>
  </si>
  <si>
    <t>SKYLINE RIDGE NURSING AND REHABILITATION CENTER</t>
  </si>
  <si>
    <t>49E075</t>
  </si>
  <si>
    <t>SKYLINE TERRACE CONV HOME</t>
  </si>
  <si>
    <t>135077</t>
  </si>
  <si>
    <t>SKYLINE TRANSITIONAL CARE CENTER</t>
  </si>
  <si>
    <t>425410</t>
  </si>
  <si>
    <t>SKYLYN NURSING AND REHABILITATION CENTER</t>
  </si>
  <si>
    <t>106105</t>
  </si>
  <si>
    <t>SKYTOP VIEW REHABILITATION CENTER</t>
  </si>
  <si>
    <t>285224</t>
  </si>
  <si>
    <t>SKYVIEW CARE AND REHAB AT BRIDGEPORT</t>
  </si>
  <si>
    <t>075057</t>
  </si>
  <si>
    <t>SKYVIEW REHAB AND NURSING</t>
  </si>
  <si>
    <t>495255</t>
  </si>
  <si>
    <t>SKYVIEW SPRINGS REHAB AND NURSING CENTER</t>
  </si>
  <si>
    <t>395494</t>
  </si>
  <si>
    <t>SLATE BELT HEALTH &amp; REHABILITATION CENTER</t>
  </si>
  <si>
    <t>335711</t>
  </si>
  <si>
    <t>SLATE VALLEY CENTER FOR REHABILITATION AND NURSING</t>
  </si>
  <si>
    <t>675496</t>
  </si>
  <si>
    <t>SLATON CARE CENTER</t>
  </si>
  <si>
    <t>245225</t>
  </si>
  <si>
    <t>SLEEPY EYE REHABILITATI CENTER</t>
  </si>
  <si>
    <t>215327</t>
  </si>
  <si>
    <t>SLIGO CREEK HEALTHCARE</t>
  </si>
  <si>
    <t>065404</t>
  </si>
  <si>
    <t>SLOAN'S LAKE REHABILITATION CENTER</t>
  </si>
  <si>
    <t>365567</t>
  </si>
  <si>
    <t>SLOVENE HOME FOR THE AGED</t>
  </si>
  <si>
    <t>175295</t>
  </si>
  <si>
    <t>SMITH CENTER HEALTH AND REHAB</t>
  </si>
  <si>
    <t>445172</t>
  </si>
  <si>
    <t>SMITH COUNTY HEALTH AND REHABILITATION</t>
  </si>
  <si>
    <t>146110</t>
  </si>
  <si>
    <t>SMITH CROSSING</t>
  </si>
  <si>
    <t>395716</t>
  </si>
  <si>
    <t>SMITH HEALTH CARE LTD</t>
  </si>
  <si>
    <t>115691</t>
  </si>
  <si>
    <t>SMITH MEDICAL NURSING CARE CTR</t>
  </si>
  <si>
    <t>555595</t>
  </si>
  <si>
    <t>SMITH RANCH SKILLED NURSING &amp; REHABILITATION CENTE</t>
  </si>
  <si>
    <t>145904</t>
  </si>
  <si>
    <t>SMITH VILLAGE</t>
  </si>
  <si>
    <t>345175</t>
  </si>
  <si>
    <t>SMITHFIELD MANOR NURSING AND REHAB</t>
  </si>
  <si>
    <t>366475</t>
  </si>
  <si>
    <t>SMITHS MILL HEALTH CAMPUS</t>
  </si>
  <si>
    <t>335756</t>
  </si>
  <si>
    <t>SMITHTOWN CENTER FOR REHABILITATION &amp; NURSING CARE</t>
  </si>
  <si>
    <t>365317</t>
  </si>
  <si>
    <t>SMITHVILLE WESTERN CARE CENTER</t>
  </si>
  <si>
    <t>175185</t>
  </si>
  <si>
    <t>SMOKY HILL REHABILITATION CENTER</t>
  </si>
  <si>
    <t>345396</t>
  </si>
  <si>
    <t>SMOKY MOUNTAIN HEALTH AND REHABILITATION CENTER</t>
  </si>
  <si>
    <t>445382</t>
  </si>
  <si>
    <t>SMOKY MOUNTAIN POST-ACUTE AND REHABILITATION CENTE</t>
  </si>
  <si>
    <t>345305</t>
  </si>
  <si>
    <t>SMOKY RIDGE HEALTH AND REHABILITATION</t>
  </si>
  <si>
    <t>355108</t>
  </si>
  <si>
    <t>SMP HEALTH  - MARYHILL</t>
  </si>
  <si>
    <t>355082</t>
  </si>
  <si>
    <t>SMP HEALTH - AVE MARIA</t>
  </si>
  <si>
    <t>355037</t>
  </si>
  <si>
    <t>SMP HEALTH - ST ALOISIUS</t>
  </si>
  <si>
    <t>355047</t>
  </si>
  <si>
    <t>SMP HEALTH - ST CATHERINE NORTH</t>
  </si>
  <si>
    <t>355079</t>
  </si>
  <si>
    <t>SMP HEALTH - ST CATHERINE SOUTH</t>
  </si>
  <si>
    <t>355077</t>
  </si>
  <si>
    <t>SMP HEALTH - ST RAPHAEL</t>
  </si>
  <si>
    <t>366335</t>
  </si>
  <si>
    <t>SNF-THE VILLA AT MARYMOUNT</t>
  </si>
  <si>
    <t>505338</t>
  </si>
  <si>
    <t>SNOHOMISH OF CASCADIA, LLC</t>
  </si>
  <si>
    <t>215121</t>
  </si>
  <si>
    <t>SNOW HILL NURSING &amp; REHAB CTR</t>
  </si>
  <si>
    <t>395890</t>
  </si>
  <si>
    <t>SNU ARMSTRONG CO MEMORIAL HOSP</t>
  </si>
  <si>
    <t>395728</t>
  </si>
  <si>
    <t>SNYDER MEMORIAL HEALTH CARE CE</t>
  </si>
  <si>
    <t>49E076</t>
  </si>
  <si>
    <t>SNYDER NURSING HOME</t>
  </si>
  <si>
    <t>675646</t>
  </si>
  <si>
    <t>SNYDER OAKS CARE CENTER</t>
  </si>
  <si>
    <t>145596</t>
  </si>
  <si>
    <t>SNYDER VILLAGE</t>
  </si>
  <si>
    <t>055168</t>
  </si>
  <si>
    <t>SOCAL POST-ACUTE CARE</t>
  </si>
  <si>
    <t>115532</t>
  </si>
  <si>
    <t>SOCIAL CIRCLE NSG &amp; REHAB CTR</t>
  </si>
  <si>
    <t>445408</t>
  </si>
  <si>
    <t>SODDY-DAISY HEALTH CARE CENTER</t>
  </si>
  <si>
    <t>335378</t>
  </si>
  <si>
    <t>SODUS REHABILITATION &amp; NURSING CENTER</t>
  </si>
  <si>
    <t>105782</t>
  </si>
  <si>
    <t>SOLARIS HEALTHCARE APOPKA</t>
  </si>
  <si>
    <t>105544</t>
  </si>
  <si>
    <t>SOLARIS HEALTHCARE BAYONET POINT</t>
  </si>
  <si>
    <t>106127</t>
  </si>
  <si>
    <t>SOLARIS HEALTHCARE CELEBRATION</t>
  </si>
  <si>
    <t>105859</t>
  </si>
  <si>
    <t>SOLARIS HEALTHCARE CHARLOTTE HARBOR</t>
  </si>
  <si>
    <t>105979</t>
  </si>
  <si>
    <t>SOLARIS HEALTHCARE COCONUT CREEK</t>
  </si>
  <si>
    <t>106024</t>
  </si>
  <si>
    <t>SOLARIS HEALTHCARE COLLEGE PARK</t>
  </si>
  <si>
    <t>105915</t>
  </si>
  <si>
    <t>SOLARIS HEALTHCARE DAYTONA</t>
  </si>
  <si>
    <t>105783</t>
  </si>
  <si>
    <t>SOLARIS HEALTHCARE EAST ORLANDO</t>
  </si>
  <si>
    <t>105353</t>
  </si>
  <si>
    <t>SOLARIS HEALTHCARE FOREST LAKE</t>
  </si>
  <si>
    <t>105738</t>
  </si>
  <si>
    <t>SOLARIS HEALTHCARE IMPERIAL</t>
  </si>
  <si>
    <t>105769</t>
  </si>
  <si>
    <t>SOLARIS HEALTHCARE LAKE CITY</t>
  </si>
  <si>
    <t>105658</t>
  </si>
  <si>
    <t>SOLARIS HEALTHCARE LAKE ZEPHYR</t>
  </si>
  <si>
    <t>105701</t>
  </si>
  <si>
    <t>SOLARIS HEALTHCARE MERRITT ISLAND</t>
  </si>
  <si>
    <t>105734</t>
  </si>
  <si>
    <t>SOLARIS HEALTHCARE OSCEOLA</t>
  </si>
  <si>
    <t>105687</t>
  </si>
  <si>
    <t>SOLARIS HEALTHCARE PARKWAY</t>
  </si>
  <si>
    <t>105561</t>
  </si>
  <si>
    <t>SOLARIS HEALTHCARE PENSACOLA</t>
  </si>
  <si>
    <t>105515</t>
  </si>
  <si>
    <t>SOLARIS HEALTHCARE PLANT CITY</t>
  </si>
  <si>
    <t>106119</t>
  </si>
  <si>
    <t>SOLARIS HEALTHCARE WATERMAN</t>
  </si>
  <si>
    <t>105960</t>
  </si>
  <si>
    <t>SOLARIS HEALTHCARE WINDERMERE</t>
  </si>
  <si>
    <t>105986</t>
  </si>
  <si>
    <t>SOLARIS HEALTHCARE ZEPHYRHILLS</t>
  </si>
  <si>
    <t>105790</t>
  </si>
  <si>
    <t>SOLARIS SENIOR LIVING NORTH NAPLES</t>
  </si>
  <si>
    <t>335289</t>
  </si>
  <si>
    <t>SOLDIERS AND SAILORS MEMORIAL HOSPITAL E C U</t>
  </si>
  <si>
    <t>525622</t>
  </si>
  <si>
    <t>SOLDIERS GROVE HEALTH SERVICES</t>
  </si>
  <si>
    <t>676310</t>
  </si>
  <si>
    <t>SOLERA AT WEST HOUSTON</t>
  </si>
  <si>
    <t>555432</t>
  </si>
  <si>
    <t>SOLHEIM SENIOR COMMUNITY</t>
  </si>
  <si>
    <t>675214</t>
  </si>
  <si>
    <t>SOLIDAGO HEALTH AND REHABILITATION</t>
  </si>
  <si>
    <t>17E637</t>
  </si>
  <si>
    <t>SOLOMON VALLEY MANOR</t>
  </si>
  <si>
    <t>215270</t>
  </si>
  <si>
    <t>SOLOMONS NURSING AND REHAB CENTER</t>
  </si>
  <si>
    <t>165550</t>
  </si>
  <si>
    <t>SOLON NURSING CARE CENTER</t>
  </si>
  <si>
    <t>366179</t>
  </si>
  <si>
    <t>SOLON POINTE AT EMERALD RIDGE</t>
  </si>
  <si>
    <t>445488</t>
  </si>
  <si>
    <t>SOMERFIELD AT THE HERITAGE</t>
  </si>
  <si>
    <t>395398</t>
  </si>
  <si>
    <t>SOMERSET HEALTHCARE &amp; REHABILITATION CENTER</t>
  </si>
  <si>
    <t>185218</t>
  </si>
  <si>
    <t>SOMERSET NURSING AND REHABILITATION FACILITY</t>
  </si>
  <si>
    <t>225747</t>
  </si>
  <si>
    <t>SOMERSET RIDGE CENTER</t>
  </si>
  <si>
    <t>045190</t>
  </si>
  <si>
    <t>SOMERSET SENIOR LIVING AT CROSSETT</t>
  </si>
  <si>
    <t>045403</t>
  </si>
  <si>
    <t>SOMERSET SENIOR LIVING AT GLENWOOD</t>
  </si>
  <si>
    <t>045437</t>
  </si>
  <si>
    <t>SOMERSET SENIOR LIVING AT STONEGATE</t>
  </si>
  <si>
    <t>555871</t>
  </si>
  <si>
    <t>SOMERSET SUBACUTE AND CARE</t>
  </si>
  <si>
    <t>315520</t>
  </si>
  <si>
    <t>SOMERSET WOODS REHABILITATION &amp; NURSING CENTER</t>
  </si>
  <si>
    <t>185152</t>
  </si>
  <si>
    <t>SOMERWOODS NURSING AND REHABILITATION CENTER</t>
  </si>
  <si>
    <t>675959</t>
  </si>
  <si>
    <t>SONGBIRD LODGE</t>
  </si>
  <si>
    <t>055268</t>
  </si>
  <si>
    <t>SONOMA POST ACUTE</t>
  </si>
  <si>
    <t>265847</t>
  </si>
  <si>
    <t>SONSHINE MANOR</t>
  </si>
  <si>
    <t>676158</t>
  </si>
  <si>
    <t>SONTERRA HEALTH CENTER</t>
  </si>
  <si>
    <t>676378</t>
  </si>
  <si>
    <t>SORRENTO</t>
  </si>
  <si>
    <t>395634</t>
  </si>
  <si>
    <t>SOUDERTON MENNONITE HOMES</t>
  </si>
  <si>
    <t>505216</t>
  </si>
  <si>
    <t>SOUNDVIEW REHABILITATION AND HEALTH CARE INC</t>
  </si>
  <si>
    <t>355109</t>
  </si>
  <si>
    <t>SOURIS VALLEY CARE CENTER</t>
  </si>
  <si>
    <t>555873</t>
  </si>
  <si>
    <t>SOUTH BAY POST ACUTE CARE</t>
  </si>
  <si>
    <t>495372</t>
  </si>
  <si>
    <t>SOUTH BOSTON HEALTH &amp; REHAB CENTER</t>
  </si>
  <si>
    <t>105375</t>
  </si>
  <si>
    <t>SOUTH CAMPUS CARE CENTER AND REHAB</t>
  </si>
  <si>
    <t>555567</t>
  </si>
  <si>
    <t>SOUTH COAST GLOBAL MEDICAL CENTER D/P SNF</t>
  </si>
  <si>
    <t>055653</t>
  </si>
  <si>
    <t>SOUTH COAST POST ACUTE</t>
  </si>
  <si>
    <t>415071</t>
  </si>
  <si>
    <t>SOUTH COUNTY NURSING &amp; REHABILITATION CENTER</t>
  </si>
  <si>
    <t>265509</t>
  </si>
  <si>
    <t>SOUTH COUNTY NURSING HOME INC</t>
  </si>
  <si>
    <t>225514</t>
  </si>
  <si>
    <t>SOUTH COVE MANOR NURSING &amp; REHABILITATION CENTER</t>
  </si>
  <si>
    <t>106132</t>
  </si>
  <si>
    <t>SOUTH DADE NURSING AND REHABILITATION CENTER</t>
  </si>
  <si>
    <t>675440</t>
  </si>
  <si>
    <t>SOUTH DALLAS NURSING &amp; REHABILITATION</t>
  </si>
  <si>
    <t>465187</t>
  </si>
  <si>
    <t>SOUTH DAVIS SPECIALTY CARE</t>
  </si>
  <si>
    <t>145825</t>
  </si>
  <si>
    <t>SOUTH ELGIN REHAB &amp; HCC</t>
  </si>
  <si>
    <t>015448</t>
  </si>
  <si>
    <t>SOUTH HAMPTON NURSING &amp; REHABILITATION CENTER</t>
  </si>
  <si>
    <t>265618</t>
  </si>
  <si>
    <t>SOUTH HAMPTON PLACE</t>
  </si>
  <si>
    <t>015321</t>
  </si>
  <si>
    <t>SOUTH HAVEN HEALTH AND REHABILITATION, LLC</t>
  </si>
  <si>
    <t>285231</t>
  </si>
  <si>
    <t>SOUTH HAVEN LIVING CENTER</t>
  </si>
  <si>
    <t>235270</t>
  </si>
  <si>
    <t>SOUTH HAVEN NURSING AND REHABILITATION COMMUNITY</t>
  </si>
  <si>
    <t>015097</t>
  </si>
  <si>
    <t>SOUTH HEALTH AND REHABILITATION, LLC</t>
  </si>
  <si>
    <t>105117</t>
  </si>
  <si>
    <t>SOUTH HERITAGE HEALTH &amp; REHABILITATION CENTER</t>
  </si>
  <si>
    <t>395289</t>
  </si>
  <si>
    <t>SOUTH HILLS REHABILITATION AND WELLNESS CENTER</t>
  </si>
  <si>
    <t>385167</t>
  </si>
  <si>
    <t>SOUTH HILLS REHABILITATION CEN</t>
  </si>
  <si>
    <t>145608</t>
  </si>
  <si>
    <t>SOUTH HOLLAND MANOR HTH &amp; RHB</t>
  </si>
  <si>
    <t>315061</t>
  </si>
  <si>
    <t>SOUTH JERSEY EXTENDED CARE</t>
  </si>
  <si>
    <t>415054</t>
  </si>
  <si>
    <t>SOUTH KINGSTOWN NURSING AND REHAB CTR</t>
  </si>
  <si>
    <t>53A051</t>
  </si>
  <si>
    <t>SOUTH LINCOLN NURSING CENTER</t>
  </si>
  <si>
    <t>295011</t>
  </si>
  <si>
    <t>SOUTH LYON MEDICAL CENTER</t>
  </si>
  <si>
    <t>235065</t>
  </si>
  <si>
    <t>SOUTH LYON SENIOR CARE AND REHAB CENTER, L L C</t>
  </si>
  <si>
    <t>055093</t>
  </si>
  <si>
    <t>SOUTH MARIN HEALTH &amp; WELLNESS CENTER</t>
  </si>
  <si>
    <t>315283</t>
  </si>
  <si>
    <t>SOUTH MOUNTAIN HC</t>
  </si>
  <si>
    <t>035241</t>
  </si>
  <si>
    <t>SOUTH MOUNTAIN POST ACUTE</t>
  </si>
  <si>
    <t>395583</t>
  </si>
  <si>
    <t>SOUTH MOUNTAIN RESTORATION CEN</t>
  </si>
  <si>
    <t>465117</t>
  </si>
  <si>
    <t>SOUTH OGDEN POST ACUTE</t>
  </si>
  <si>
    <t>105546</t>
  </si>
  <si>
    <t>SOUTH ORANGE HEALTH AND REHABILITATION CENTER</t>
  </si>
  <si>
    <t>375452</t>
  </si>
  <si>
    <t>SOUTH PARK EAST</t>
  </si>
  <si>
    <t>555908</t>
  </si>
  <si>
    <t>SOUTH PASADENA CARE CENTER</t>
  </si>
  <si>
    <t>025031</t>
  </si>
  <si>
    <t>SOUTH PENINSULA HOSPITAL LTC</t>
  </si>
  <si>
    <t>455834</t>
  </si>
  <si>
    <t>SOUTH PLACE REHABILITATION AND SKILLED NURSING</t>
  </si>
  <si>
    <t>065170</t>
  </si>
  <si>
    <t>SOUTH PLATTE HEALTH AND REHABILITATION CENTER</t>
  </si>
  <si>
    <t>375365</t>
  </si>
  <si>
    <t>SOUTH POINTE REHABILITATION AND CARE CENTER</t>
  </si>
  <si>
    <t>215297</t>
  </si>
  <si>
    <t>SOUTH RIVER HEALTHCARE CENTER</t>
  </si>
  <si>
    <t>495002</t>
  </si>
  <si>
    <t>SOUTH ROANOKE NURSING AND REHABILITATION</t>
  </si>
  <si>
    <t>245596</t>
  </si>
  <si>
    <t>SOUTH SHORE CARE CENTER</t>
  </si>
  <si>
    <t>155530</t>
  </si>
  <si>
    <t>SOUTH SHORE HEALTH &amp; REHABILITATION CENTER</t>
  </si>
  <si>
    <t>185282</t>
  </si>
  <si>
    <t>SOUTH SHORE NURSING AND REHABILITATION</t>
  </si>
  <si>
    <t>145977</t>
  </si>
  <si>
    <t>SOUTH SHORE REHABILITATION</t>
  </si>
  <si>
    <t>335156</t>
  </si>
  <si>
    <t>SOUTH SHORE REHABILITATION AND NURSING CENTER</t>
  </si>
  <si>
    <t>146132</t>
  </si>
  <si>
    <t>SOUTH SUBURBAN REHAB CENTER</t>
  </si>
  <si>
    <t>32E083</t>
  </si>
  <si>
    <t>SOUTH VALLEY CARE CENTER LLC</t>
  </si>
  <si>
    <t>065230</t>
  </si>
  <si>
    <t>SOUTH VALLEY POST ACUTE REHABILITATION</t>
  </si>
  <si>
    <t>495157</t>
  </si>
  <si>
    <t>SOUTHAMPTON MEMORIAL HOSP</t>
  </si>
  <si>
    <t>495423</t>
  </si>
  <si>
    <t>SOUTHAMPTON REHABILITATION AND HEALTHCARE CENTER</t>
  </si>
  <si>
    <t>225293</t>
  </si>
  <si>
    <t>SOUTHBRIDGE REHABILITATION &amp; HEALTH CARE CENTER</t>
  </si>
  <si>
    <t>365424</t>
  </si>
  <si>
    <t>SOUTHBROOK HEALTHCARE CENTER</t>
  </si>
  <si>
    <t>375255</t>
  </si>
  <si>
    <t>SOUTHBROOK HEALTHCARE, INC</t>
  </si>
  <si>
    <t>265389</t>
  </si>
  <si>
    <t>SOUTHBROOK NURSING CENTER</t>
  </si>
  <si>
    <t>675159</t>
  </si>
  <si>
    <t>SOUTHBROOKE MANOR NURSING AND REHABILITATION CENTE</t>
  </si>
  <si>
    <t>06A185</t>
  </si>
  <si>
    <t>SOUTHEAST COLORADO HOSPITAL LTC</t>
  </si>
  <si>
    <t>225225</t>
  </si>
  <si>
    <t>SOUTHEAST HEALTH CARE CENTER</t>
  </si>
  <si>
    <t>165797</t>
  </si>
  <si>
    <t>SOUTHEAST IOWA HEALTHCARE CENTER</t>
  </si>
  <si>
    <t>165110</t>
  </si>
  <si>
    <t>SOUTHEAST IOWA REGIONAL MEDICAL - KLEIN CENTER</t>
  </si>
  <si>
    <t>195625</t>
  </si>
  <si>
    <t>SOUTHEAST LOUISIANA WAR VETERANS HOME</t>
  </si>
  <si>
    <t>675883</t>
  </si>
  <si>
    <t>SOUTHEAST NURSING &amp; REHABILITATION CENTER</t>
  </si>
  <si>
    <t>39A435</t>
  </si>
  <si>
    <t>SOUTHEASTERN PENNSYLVANIA VETERAN'S CENTER</t>
  </si>
  <si>
    <t>555874</t>
  </si>
  <si>
    <t>SOUTHERN CALIFORNIA HOSP AT CULVER CITY D/P SNF</t>
  </si>
  <si>
    <t>195519</t>
  </si>
  <si>
    <t>SOUTHERN HILLS HEALTHCARE AND REHABILITATION</t>
  </si>
  <si>
    <t>375172</t>
  </si>
  <si>
    <t>SOUTHERN HILLS REHABILITATION CENTER</t>
  </si>
  <si>
    <t>165293</t>
  </si>
  <si>
    <t>SOUTHERN HILLS SPECIALTY CARE</t>
  </si>
  <si>
    <t>555527</t>
  </si>
  <si>
    <t>SOUTHERN INYO HOSPITAL D/P SNF</t>
  </si>
  <si>
    <t>375378</t>
  </si>
  <si>
    <t>SOUTHERN OAKS CARE CENTER</t>
  </si>
  <si>
    <t>195558</t>
  </si>
  <si>
    <t>SOUTHERN OAKS NURSING &amp; REHABILITATION CENTER</t>
  </si>
  <si>
    <t>315332</t>
  </si>
  <si>
    <t>SOUTHERN OCEAN CENTER</t>
  </si>
  <si>
    <t>115657</t>
  </si>
  <si>
    <t>SOUTHERN PINES</t>
  </si>
  <si>
    <t>045470</t>
  </si>
  <si>
    <t>SOUTHERN PINES HEALTH AND REHAB OF PRESCOTT</t>
  </si>
  <si>
    <t>105275</t>
  </si>
  <si>
    <t>SOUTHERN PINES NURSING CENTER</t>
  </si>
  <si>
    <t>375469</t>
  </si>
  <si>
    <t>SOUTHERN POINTE LIVING CENTER</t>
  </si>
  <si>
    <t>676028</t>
  </si>
  <si>
    <t>SOUTHERN SPECIALTY REHAB &amp; NURSING</t>
  </si>
  <si>
    <t>015171</t>
  </si>
  <si>
    <t>SOUTHERN SPRINGS HEALTHCARE FACILITY</t>
  </si>
  <si>
    <t>445222</t>
  </si>
  <si>
    <t>SOUTHERN TENN MEDICAL CENTER SNF</t>
  </si>
  <si>
    <t>045305</t>
  </si>
  <si>
    <t>SOUTHERN TRACE REHABILITATION AND CARE CENTER</t>
  </si>
  <si>
    <t>465180</t>
  </si>
  <si>
    <t>SOUTHERN UTAH VETERANS HOME - IVINS</t>
  </si>
  <si>
    <t>155684</t>
  </si>
  <si>
    <t>SOUTHFIELD VILLAGE</t>
  </si>
  <si>
    <t>165411</t>
  </si>
  <si>
    <t>SOUTHFIELD WELLNESS COMMUNITY</t>
  </si>
  <si>
    <t>045248</t>
  </si>
  <si>
    <t>SOUTHFORK RIVER THERAPY AND LIVING</t>
  </si>
  <si>
    <t>145386</t>
  </si>
  <si>
    <t>SOUTHGATE HEALTH CARE CENTER</t>
  </si>
  <si>
    <t>265771</t>
  </si>
  <si>
    <t>SOUTHGATE LIVING CENTER</t>
  </si>
  <si>
    <t>075336</t>
  </si>
  <si>
    <t>SOUTHINGTON CARE CENTER</t>
  </si>
  <si>
    <t>285219</t>
  </si>
  <si>
    <t>SOUTHLAKE VILLAGE REHABILITATION &amp; CARE CENTER</t>
  </si>
  <si>
    <t>555070</t>
  </si>
  <si>
    <t>SOUTHLAND</t>
  </si>
  <si>
    <t>115460</t>
  </si>
  <si>
    <t>SOUTHLAND HEALTH AND REHABILITATION</t>
  </si>
  <si>
    <t>425157</t>
  </si>
  <si>
    <t>SOUTHLAND HEALTH CARE CENTER</t>
  </si>
  <si>
    <t>115376</t>
  </si>
  <si>
    <t>SOUTHLAND HEALTHCARE AND REHAB CENTER</t>
  </si>
  <si>
    <t>015104</t>
  </si>
  <si>
    <t>SOUTHLAND NURSING HOME</t>
  </si>
  <si>
    <t>675962</t>
  </si>
  <si>
    <t>SOUTHLAND REHABILITATION AND HEALTHCARE CENTER</t>
  </si>
  <si>
    <t>395671</t>
  </si>
  <si>
    <t>SOUTHMONT OF PRESBYTERIAN SENIORCARE</t>
  </si>
  <si>
    <t>676299</t>
  </si>
  <si>
    <t>SOUTHPARK MEADOWS NURSING AND REHABILITATION CENTE</t>
  </si>
  <si>
    <t>145914</t>
  </si>
  <si>
    <t>SOUTHPOINT NURSING &amp; REHAB CENTER</t>
  </si>
  <si>
    <t>345408</t>
  </si>
  <si>
    <t>SOUTHPOINT REHABILITATION AND HEALTHCARE CENTER</t>
  </si>
  <si>
    <t>525604</t>
  </si>
  <si>
    <t>SOUTHPOINTE CARE AND REHAB CENTER LLC</t>
  </si>
  <si>
    <t>425361</t>
  </si>
  <si>
    <t>SOUTHPOINTE HEALTHCARE AND REHABILITATION</t>
  </si>
  <si>
    <t>155823</t>
  </si>
  <si>
    <t>SOUTHPOINTE HEALTHCARE CENTER</t>
  </si>
  <si>
    <t>225603</t>
  </si>
  <si>
    <t>SOUTHPOINTE REHAB CENTER</t>
  </si>
  <si>
    <t>075200</t>
  </si>
  <si>
    <t>SOUTHPORT CENTER FOR NURSING &amp; REHABILITATION LLC</t>
  </si>
  <si>
    <t>205136</t>
  </si>
  <si>
    <t>SOUTHRIDGE REHAB &amp; LIVING CTR</t>
  </si>
  <si>
    <t>165209</t>
  </si>
  <si>
    <t>SOUTHRIDGE SPECIALTY CARE</t>
  </si>
  <si>
    <t>045196</t>
  </si>
  <si>
    <t>SOUTHRIDGE VILLAGE NURSING AND REHAB</t>
  </si>
  <si>
    <t>225215</t>
  </si>
  <si>
    <t>SOUTHSHORE HEALTH CARE CENTER</t>
  </si>
  <si>
    <t>24E507</t>
  </si>
  <si>
    <t>SOUTHSIDE CARE CENTER</t>
  </si>
  <si>
    <t>245189</t>
  </si>
  <si>
    <t>SOUTHVIEW ACRES HEALTHCARE CENTER</t>
  </si>
  <si>
    <t>146161</t>
  </si>
  <si>
    <t>SOUTHVIEW MANOR</t>
  </si>
  <si>
    <t>115655</t>
  </si>
  <si>
    <t>SOUTHWELL HEALTH AND REHABILITATION</t>
  </si>
  <si>
    <t>195608</t>
  </si>
  <si>
    <t>SOUTHWEST LOUISIANA WAR VETERANS HOME</t>
  </si>
  <si>
    <t>175163</t>
  </si>
  <si>
    <t>SOUTHWEST MEDICAL CENTER SNF</t>
  </si>
  <si>
    <t>275156</t>
  </si>
  <si>
    <t>SOUTHWEST MONTANA VETERANS HOME</t>
  </si>
  <si>
    <t>395742</t>
  </si>
  <si>
    <t>SOUTHWESTERN NURSING AND REHABILITATION CENTER</t>
  </si>
  <si>
    <t>39A438</t>
  </si>
  <si>
    <t>SOUTHWESTERN VETERANS CENTER</t>
  </si>
  <si>
    <t>175568</t>
  </si>
  <si>
    <t>SOUTHWIND AT SPEARVILLE</t>
  </si>
  <si>
    <t>195563</t>
  </si>
  <si>
    <t>SOUTHWIND NURSING &amp; REHABILITATION CENTER</t>
  </si>
  <si>
    <t>225597</t>
  </si>
  <si>
    <t>SOUTHWOOD AT NORWELL NURSING CTR</t>
  </si>
  <si>
    <t>155484</t>
  </si>
  <si>
    <t>SOUTHWOOD HEALTHCARE CENTER</t>
  </si>
  <si>
    <t>345472</t>
  </si>
  <si>
    <t>SOUTHWOOD NURSING AND RETIREMENT</t>
  </si>
  <si>
    <t>115537</t>
  </si>
  <si>
    <t>SPALDING POST ACUTE LLC</t>
  </si>
  <si>
    <t>395365</t>
  </si>
  <si>
    <t>SPANG CREST MANOR</t>
  </si>
  <si>
    <t>375560</t>
  </si>
  <si>
    <t>SPANISH COVE HOUSING AUTHORITY</t>
  </si>
  <si>
    <t>465183</t>
  </si>
  <si>
    <t>SPANISH FORK REHABILITATION AND NURSING</t>
  </si>
  <si>
    <t>295094</t>
  </si>
  <si>
    <t>SPANISH HILLS WELLNESS SUITES</t>
  </si>
  <si>
    <t>455802</t>
  </si>
  <si>
    <t>SPANISH MEADOWS</t>
  </si>
  <si>
    <t>06A190</t>
  </si>
  <si>
    <t>SPANISH PEAKS VETERANS COMMUNITY LIVING CENTER</t>
  </si>
  <si>
    <t>325131</t>
  </si>
  <si>
    <t>SPANISH TRAILS REHABILITATION SUITES</t>
  </si>
  <si>
    <t>115382</t>
  </si>
  <si>
    <t>SPARTA HEALTH AND REHABILITATION</t>
  </si>
  <si>
    <t>425384</t>
  </si>
  <si>
    <t>SPARTANBURG HOSPITAL FOR RESTORATIVE CARE SNF</t>
  </si>
  <si>
    <t>225014</t>
  </si>
  <si>
    <t>SPAULDING NURSING AND THERAPY CENTER - BRIGHTON</t>
  </si>
  <si>
    <t>435043</t>
  </si>
  <si>
    <t>SPEARFISH CANYON HEALTHCARE</t>
  </si>
  <si>
    <t>105751</t>
  </si>
  <si>
    <t>SPECIALTY HEALTH AND REHABILITATION CENTER</t>
  </si>
  <si>
    <t>165449</t>
  </si>
  <si>
    <t>SPENCER POST ACUTE REHABILITATION CENTER</t>
  </si>
  <si>
    <t>455757</t>
  </si>
  <si>
    <t>SPINDLETOP HILL NURSING &amp; REHAB CENTER</t>
  </si>
  <si>
    <t>395647</t>
  </si>
  <si>
    <t>SPIRITRUST LUTHERAN THE VILLAGE AT GETTYSBURG</t>
  </si>
  <si>
    <t>396146</t>
  </si>
  <si>
    <t>SPIRITRUST LUTHERAN THE VILLAGE AT LUTHER RIDGE</t>
  </si>
  <si>
    <t>395612</t>
  </si>
  <si>
    <t>SPIRITRUST LUTHERAN THE VILLAGE AT SPRENKLE DRIVE</t>
  </si>
  <si>
    <t>396111</t>
  </si>
  <si>
    <t>SPIRITRUST LUTHERAN THE VILLAGE AT UTZ TERRACE</t>
  </si>
  <si>
    <t>375258</t>
  </si>
  <si>
    <t>SPIRO NURSING HOME, INC.</t>
  </si>
  <si>
    <t>676290</t>
  </si>
  <si>
    <t>SPJST REST HOME 1</t>
  </si>
  <si>
    <t>676298</t>
  </si>
  <si>
    <t>SPJST REST HOME NO 2</t>
  </si>
  <si>
    <t>035273</t>
  </si>
  <si>
    <t>SPLENDIDO AT RANCHO VISTOSO</t>
  </si>
  <si>
    <t>335321</t>
  </si>
  <si>
    <t>SPLIT ROCK REHABILITION AND HEALTH CARE CENTER</t>
  </si>
  <si>
    <t>505024</t>
  </si>
  <si>
    <t>SPOKANE FALLS CARE</t>
  </si>
  <si>
    <t>505322</t>
  </si>
  <si>
    <t>SPOKANE HEALTH &amp; REHABILITATION</t>
  </si>
  <si>
    <t>505099</t>
  </si>
  <si>
    <t>SPOKANE VALLEY HEALTH AND REHABILITATION OF CASCAD</t>
  </si>
  <si>
    <t>505509</t>
  </si>
  <si>
    <t>SPOKANE VETERANS HOME</t>
  </si>
  <si>
    <t>335320</t>
  </si>
  <si>
    <t>SPRAIN BROOK MANOR REHAB</t>
  </si>
  <si>
    <t>425413</t>
  </si>
  <si>
    <t>SPRENGER HEALTH CARE OF PORT ROYAL</t>
  </si>
  <si>
    <t>425415</t>
  </si>
  <si>
    <t>SPRENGER HEALTHCARE OF BLUFFTON</t>
  </si>
  <si>
    <t>675764</t>
  </si>
  <si>
    <t>SPRING BRANCH TRANSITIONAL CARE CENTER</t>
  </si>
  <si>
    <t>445209</t>
  </si>
  <si>
    <t>SPRING CITY CARE AND REHABILITATION CENTER</t>
  </si>
  <si>
    <t>146172</t>
  </si>
  <si>
    <t>SPRING CREEK</t>
  </si>
  <si>
    <t>045392</t>
  </si>
  <si>
    <t>SPRING CREEK HEALTH &amp; REHAB</t>
  </si>
  <si>
    <t>315305</t>
  </si>
  <si>
    <t>SPRING CREEK HEALTHCARE CENTER</t>
  </si>
  <si>
    <t>465049</t>
  </si>
  <si>
    <t>365101</t>
  </si>
  <si>
    <t>SPRING CREEK NURSING AND REHABILITATION CENTER LLC</t>
  </si>
  <si>
    <t>185005</t>
  </si>
  <si>
    <t>SPRING CREEK POST-ACUTE AND REHABILITATION CENTER</t>
  </si>
  <si>
    <t>335125</t>
  </si>
  <si>
    <t>SPRING CREEK REHABILITATION &amp; NURSING CARE CENTER</t>
  </si>
  <si>
    <t>395074</t>
  </si>
  <si>
    <t>SPRING CREEK REHABILITATION AND NURSING CENTER</t>
  </si>
  <si>
    <t>445220</t>
  </si>
  <si>
    <t>SPRING GATE REHAB &amp; HEALTHCARE CENTER</t>
  </si>
  <si>
    <t>315005</t>
  </si>
  <si>
    <t>SPRING GROVE REHABILITATION AND HEALTHCARE CENTER</t>
  </si>
  <si>
    <t>115716</t>
  </si>
  <si>
    <t>SPRING HARBOR AT GREEN ISLAND</t>
  </si>
  <si>
    <t>175425</t>
  </si>
  <si>
    <t>SPRING HILL CARE AND REHAB</t>
  </si>
  <si>
    <t>055640</t>
  </si>
  <si>
    <t>SPRING HILL MANOR</t>
  </si>
  <si>
    <t>395666</t>
  </si>
  <si>
    <t>SPRING HILL REHABILITATION AND NURSING CENTER</t>
  </si>
  <si>
    <t>315519</t>
  </si>
  <si>
    <t>SPRING HILLS POST ACUTE HAMILTON</t>
  </si>
  <si>
    <t>315526</t>
  </si>
  <si>
    <t>SPRING HILLS POST ACUTE LIVINGSTON</t>
  </si>
  <si>
    <t>105730</t>
  </si>
  <si>
    <t>SPRING LAKE REHABILITATION CENTER</t>
  </si>
  <si>
    <t>195344</t>
  </si>
  <si>
    <t>SPRING LAKE SKILLED NURSING AND REHABILITATION</t>
  </si>
  <si>
    <t>555268</t>
  </si>
  <si>
    <t>SPRING LAKE VILLAGE</t>
  </si>
  <si>
    <t>366042</t>
  </si>
  <si>
    <t>SPRING MEADOWS NURSING, A VILLA CENTER</t>
  </si>
  <si>
    <t>155764</t>
  </si>
  <si>
    <t>SPRING MILL HEALTH CAMPUS</t>
  </si>
  <si>
    <t>155154</t>
  </si>
  <si>
    <t>SPRING MILL MEADOWS</t>
  </si>
  <si>
    <t>245442</t>
  </si>
  <si>
    <t>SPRING VALLEY CARE CENTER</t>
  </si>
  <si>
    <t>265188</t>
  </si>
  <si>
    <t>SPRING VALLEY HEALTH &amp; REHABILITATION CENTER</t>
  </si>
  <si>
    <t>525466</t>
  </si>
  <si>
    <t>SPRING VALLEY HEALTH AND REHAB CENTER</t>
  </si>
  <si>
    <t>055076</t>
  </si>
  <si>
    <t>SPRING VALLEY POST ACUTE LLC</t>
  </si>
  <si>
    <t>175504</t>
  </si>
  <si>
    <t>SPRING VIEW MANOR HEALTHCARE AND REHABILITATION</t>
  </si>
  <si>
    <t>185309</t>
  </si>
  <si>
    <t>SPRING VIEW NURSING &amp; REHABILITATION</t>
  </si>
  <si>
    <t>205068</t>
  </si>
  <si>
    <t>SPRINGBROOK CENTER</t>
  </si>
  <si>
    <t>345569</t>
  </si>
  <si>
    <t>SPRINGBROOK NURSING &amp; REHABILITATION  CENTER</t>
  </si>
  <si>
    <t>235504</t>
  </si>
  <si>
    <t>SPRINGCREEK REHABILITATION AND NURSING CENTER</t>
  </si>
  <si>
    <t>045167</t>
  </si>
  <si>
    <t>SPRINGDALE HEALTH AND REHABILITATION CENTER</t>
  </si>
  <si>
    <t>425169</t>
  </si>
  <si>
    <t>SPRINGDALE HEALTHCARE CENTER</t>
  </si>
  <si>
    <t>035207</t>
  </si>
  <si>
    <t>SPRINGDALE VILLAGE HEALTHCARE</t>
  </si>
  <si>
    <t>475025</t>
  </si>
  <si>
    <t>SPRINGFIELD HEALTH &amp; REHAB</t>
  </si>
  <si>
    <t>366116</t>
  </si>
  <si>
    <t>SPRINGFIELD MASONIC COMMUNITY</t>
  </si>
  <si>
    <t>366099</t>
  </si>
  <si>
    <t>SPRINGFIELD NURSING &amp; INDEPENDENT LIVING</t>
  </si>
  <si>
    <t>185336</t>
  </si>
  <si>
    <t>SPRINGFIELD NURSING AND REHABILITATION CENTER</t>
  </si>
  <si>
    <t>265157</t>
  </si>
  <si>
    <t>SPRINGFIELD REHABILITATION &amp; HEALTH CARE CENTER</t>
  </si>
  <si>
    <t>395690</t>
  </si>
  <si>
    <t>SPRINGFIELD REHABILITATION AND HEALTHCARE  CENTER</t>
  </si>
  <si>
    <t>265477</t>
  </si>
  <si>
    <t>SPRINGFIELD SKILLED CARE CENTER</t>
  </si>
  <si>
    <t>265814</t>
  </si>
  <si>
    <t>SPRINGFIELD VILLA</t>
  </si>
  <si>
    <t>195353</t>
  </si>
  <si>
    <t>SPRINGHILL POST ACUTE &amp; MEMORY CARE</t>
  </si>
  <si>
    <t>015435</t>
  </si>
  <si>
    <t>SPRINGHILL SENIOR RESIDENCE</t>
  </si>
  <si>
    <t>155776</t>
  </si>
  <si>
    <t>SPRINGHILL VILLAGE</t>
  </si>
  <si>
    <t>155767</t>
  </si>
  <si>
    <t>SPRINGHURST HEALTH CAMPUS</t>
  </si>
  <si>
    <t>365882</t>
  </si>
  <si>
    <t>SPRINGMEADE HEALTHCENTER</t>
  </si>
  <si>
    <t>105537</t>
  </si>
  <si>
    <t>SPRINGS AT BOCA CIEGA BAY</t>
  </si>
  <si>
    <t>155829</t>
  </si>
  <si>
    <t>SPRINGS AT LAFAYETTE, THE</t>
  </si>
  <si>
    <t>105567</t>
  </si>
  <si>
    <t>SPRINGS AT LAKE POINTE WOODS</t>
  </si>
  <si>
    <t>146173</t>
  </si>
  <si>
    <t>SPRINGS AT MONARCH LANDING, THE</t>
  </si>
  <si>
    <t>065388</t>
  </si>
  <si>
    <t>SPRINGS AT ST ANDREWS VILLAGE, THE</t>
  </si>
  <si>
    <t>075440</t>
  </si>
  <si>
    <t>SPRINGS AT WATERMARK 3030 PARK, THE</t>
  </si>
  <si>
    <t>075441</t>
  </si>
  <si>
    <t>SPRINGS AT WATERMARK EAST HILL, THE</t>
  </si>
  <si>
    <t>366464</t>
  </si>
  <si>
    <t>SPRINGS OF LIMA THE</t>
  </si>
  <si>
    <t>155842</t>
  </si>
  <si>
    <t>SPRINGS OF MOORESVILLE, THE</t>
  </si>
  <si>
    <t>155843</t>
  </si>
  <si>
    <t>SPRINGS OF RICHMOND, THE</t>
  </si>
  <si>
    <t>085004</t>
  </si>
  <si>
    <t>SPRINGS REHABILITATION AT BRANDYWINE</t>
  </si>
  <si>
    <t>055222</t>
  </si>
  <si>
    <t>SPRINGS ROAD HEALTHCARE</t>
  </si>
  <si>
    <t>155126</t>
  </si>
  <si>
    <t>SPRINGS VALLEY MEADOWS</t>
  </si>
  <si>
    <t>065247</t>
  </si>
  <si>
    <t>SPRINGS VILLAGE CARE CENTER</t>
  </si>
  <si>
    <t>225386</t>
  </si>
  <si>
    <t>SPRINGSIDE REHABILITATION AND SKILLED CARE CENTER</t>
  </si>
  <si>
    <t>676499</t>
  </si>
  <si>
    <t>SPRINGTOWN PARK REHABILITATION AND CARE CENTER</t>
  </si>
  <si>
    <t>495378</t>
  </si>
  <si>
    <t>SPRINGTREE HEALTHCARE &amp; REHAB CENTER</t>
  </si>
  <si>
    <t>105686</t>
  </si>
  <si>
    <t>SPRINGTREE REHABILITATION &amp; HEALTH CARE CENTER</t>
  </si>
  <si>
    <t>335806</t>
  </si>
  <si>
    <t>SPRINGVALE NURSING &amp; REHABILITATION CENTER</t>
  </si>
  <si>
    <t>366221</t>
  </si>
  <si>
    <t>SPRINGVIEW MANOR</t>
  </si>
  <si>
    <t>395226</t>
  </si>
  <si>
    <t>SPRUCE MANOR NURSING &amp; REHABILITATION CENTER</t>
  </si>
  <si>
    <t>165591</t>
  </si>
  <si>
    <t>SPURGEON MANOR</t>
  </si>
  <si>
    <t>395028</t>
  </si>
  <si>
    <t>SQUIRREL HILL WELLNESS AND REHABILITATION CENTER</t>
  </si>
  <si>
    <t>265842</t>
  </si>
  <si>
    <t>SSM HEALTH DEPAUL HOSPITAL - ANNA HOUSE</t>
  </si>
  <si>
    <t>525317</t>
  </si>
  <si>
    <t>SSM HEALTH ST CLARE MEADOWS CARE CTR</t>
  </si>
  <si>
    <t>525276</t>
  </si>
  <si>
    <t>SSM HEALTH ST MARY'S CARE CENTER</t>
  </si>
  <si>
    <t>195313</t>
  </si>
  <si>
    <t>ST AGNES HEALTHCARE AND REHAB CENTER</t>
  </si>
  <si>
    <t>205108</t>
  </si>
  <si>
    <t>ST ANDRE HEALTH CARE FACILITY</t>
  </si>
  <si>
    <t>555218</t>
  </si>
  <si>
    <t>ST ANDREWS</t>
  </si>
  <si>
    <t>265195</t>
  </si>
  <si>
    <t>ST ANDREW'S AT FRANCIS PLACE</t>
  </si>
  <si>
    <t>265625</t>
  </si>
  <si>
    <t>ST ANDREW'S AT NEW FLORENCE</t>
  </si>
  <si>
    <t>105543</t>
  </si>
  <si>
    <t>ST ANDREWS BAY SKILLED NURSING AND REHABILITATION</t>
  </si>
  <si>
    <t>155742</t>
  </si>
  <si>
    <t>ST ANDREWS HEALTH CAMPUS</t>
  </si>
  <si>
    <t>045313</t>
  </si>
  <si>
    <t>ST ANDREWS HEALTHCARE</t>
  </si>
  <si>
    <t>525731</t>
  </si>
  <si>
    <t>ST ANN HEALTH AND REHABILITATION CENTER</t>
  </si>
  <si>
    <t>105560</t>
  </si>
  <si>
    <t>ST ANNES NURSING CENTER, ST ANNES RESIDENCE INC</t>
  </si>
  <si>
    <t>395806</t>
  </si>
  <si>
    <t>ST ANNE'S RETIREMENT COMMUNITY</t>
  </si>
  <si>
    <t>525524</t>
  </si>
  <si>
    <t>ST ANNE'S SALVATORIAN CAMPUS</t>
  </si>
  <si>
    <t>335081</t>
  </si>
  <si>
    <t>ST ANNS COMMUNITY</t>
  </si>
  <si>
    <t>335730</t>
  </si>
  <si>
    <t>235643</t>
  </si>
  <si>
    <t>ST ANNS HOME</t>
  </si>
  <si>
    <t>055809</t>
  </si>
  <si>
    <t>ST ANTHONY CARE CENTER</t>
  </si>
  <si>
    <t>195570</t>
  </si>
  <si>
    <t>ST ANTHONY COMMUNITY CARE CENTER</t>
  </si>
  <si>
    <t>245267</t>
  </si>
  <si>
    <t>ST ANTHONY HEALTH &amp; REHABILITATION</t>
  </si>
  <si>
    <t>325076</t>
  </si>
  <si>
    <t>ST ANTHONY HEALTHCARE AND REHAB CENTER</t>
  </si>
  <si>
    <t>235408</t>
  </si>
  <si>
    <t>ST ANTHONY HEALTHCARE CENTER</t>
  </si>
  <si>
    <t>165796</t>
  </si>
  <si>
    <t>ST ANTHONY NURSING HOME</t>
  </si>
  <si>
    <t>245063</t>
  </si>
  <si>
    <t>ST ANTHONY PARK HOME INC</t>
  </si>
  <si>
    <t>145387</t>
  </si>
  <si>
    <t>ST ANTHONY'S NSG &amp; REHAB CTR</t>
  </si>
  <si>
    <t>415106</t>
  </si>
  <si>
    <t>ST ANTOINE RESIDENCE</t>
  </si>
  <si>
    <t>105315</t>
  </si>
  <si>
    <t>ST AUGUSTINE HEALTH AND REHABILITATION CENTER</t>
  </si>
  <si>
    <t>155825</t>
  </si>
  <si>
    <t>ST AUGUSTINE HOME FOR THE AGED</t>
  </si>
  <si>
    <t>365883</t>
  </si>
  <si>
    <t>ST AUGUSTINE MANOR</t>
  </si>
  <si>
    <t>395605</t>
  </si>
  <si>
    <t>ST BARNABAS NURSING HOME</t>
  </si>
  <si>
    <t>245350</t>
  </si>
  <si>
    <t>ST BENEDICTS CARE CENTER</t>
  </si>
  <si>
    <t>355090</t>
  </si>
  <si>
    <t>ST BENEDICTS HEALTH CENTER</t>
  </si>
  <si>
    <t>195356</t>
  </si>
  <si>
    <t>ST BERNARD NURSING &amp; REHAB</t>
  </si>
  <si>
    <t>335383</t>
  </si>
  <si>
    <t>ST CABRINI NURSING HOME</t>
  </si>
  <si>
    <t>525382</t>
  </si>
  <si>
    <t>ST CAMILLUS HEALTH CENTER</t>
  </si>
  <si>
    <t>335283</t>
  </si>
  <si>
    <t>ST CAMILLUS RESIDENTIAL HEALTH CARE FACILITY</t>
  </si>
  <si>
    <t>335419</t>
  </si>
  <si>
    <t>ST CATHERINE LABOURE HEALTH CARE CENTER</t>
  </si>
  <si>
    <t>315471</t>
  </si>
  <si>
    <t>ST CATHERINE OF SIENA</t>
  </si>
  <si>
    <t>335821</t>
  </si>
  <si>
    <t>ST CATHERINE OF SIENA NRSG AND REHAB CARE CENTER</t>
  </si>
  <si>
    <t>365575</t>
  </si>
  <si>
    <t>ST CATHERINE'S C C OF FOSTORIA</t>
  </si>
  <si>
    <t>355033</t>
  </si>
  <si>
    <t>ST CATHERINES LIVING CENTER</t>
  </si>
  <si>
    <t>365318</t>
  </si>
  <si>
    <t>ST CATHERINES MANOR OF WASHINGTON COURT HOUSE</t>
  </si>
  <si>
    <t>155674</t>
  </si>
  <si>
    <t>ST CHARLES HEALTH CAMPUS</t>
  </si>
  <si>
    <t>265495</t>
  </si>
  <si>
    <t>ST CLAIR NURSING CENTER</t>
  </si>
  <si>
    <t>145720</t>
  </si>
  <si>
    <t>ST CLARA'S REHAB &amp; SENIOR CARE</t>
  </si>
  <si>
    <t>366410</t>
  </si>
  <si>
    <t>ST CLARE COMMONS</t>
  </si>
  <si>
    <t>445493</t>
  </si>
  <si>
    <t>ST CLARE HEALTH AND REHAB, LLC</t>
  </si>
  <si>
    <t>415111</t>
  </si>
  <si>
    <t>ST CLARE HOME</t>
  </si>
  <si>
    <t>245291</t>
  </si>
  <si>
    <t>ST CLARE LIVING COMMUNITY OF MORA</t>
  </si>
  <si>
    <t>195590</t>
  </si>
  <si>
    <t>ST CLARE MANOR NURSING AND REHABILITATION</t>
  </si>
  <si>
    <t>245449</t>
  </si>
  <si>
    <t>ST CRISPIN LIVING COMMUNITY</t>
  </si>
  <si>
    <t>525468</t>
  </si>
  <si>
    <t>ST CROIX HEALTH CENTER</t>
  </si>
  <si>
    <t>525660</t>
  </si>
  <si>
    <t>ST DOMINIC VILLA</t>
  </si>
  <si>
    <t>676170</t>
  </si>
  <si>
    <t>ST DOMINIC VILLAGE NURSING HOME</t>
  </si>
  <si>
    <t>555093</t>
  </si>
  <si>
    <t>ST EDNA SUBACUTE AND REHABILITATION CENTER</t>
  </si>
  <si>
    <t>265676</t>
  </si>
  <si>
    <t>ST ELIZABETH CARE CENTER</t>
  </si>
  <si>
    <t>185394</t>
  </si>
  <si>
    <t>ST ELIZABETH EDGEWOOD SNF</t>
  </si>
  <si>
    <t>185328</t>
  </si>
  <si>
    <t>ST ELIZABETH FT THOMAS SNF</t>
  </si>
  <si>
    <t>055570</t>
  </si>
  <si>
    <t>ST ELIZABETH HEALTHCARE CENTER</t>
  </si>
  <si>
    <t>155290</t>
  </si>
  <si>
    <t>525639</t>
  </si>
  <si>
    <t>ST ELIZABETH NURSING HOME</t>
  </si>
  <si>
    <t>045380</t>
  </si>
  <si>
    <t>ST ELIZABETH'S PLACE</t>
  </si>
  <si>
    <t>195499</t>
  </si>
  <si>
    <t>ST FRANCES NSG &amp; REHAB CENTER</t>
  </si>
  <si>
    <t>395282</t>
  </si>
  <si>
    <t>ST FRANCIS CENTER FOR REHABILITATION &amp; HEALTHCARE</t>
  </si>
  <si>
    <t>525477</t>
  </si>
  <si>
    <t>ST FRANCIS HEALTH SERVICES</t>
  </si>
  <si>
    <t>555418</t>
  </si>
  <si>
    <t>ST FRANCIS HEALTHCARE CENTER</t>
  </si>
  <si>
    <t>235249</t>
  </si>
  <si>
    <t>ST FRANCIS HOME</t>
  </si>
  <si>
    <t>245265</t>
  </si>
  <si>
    <t>525595</t>
  </si>
  <si>
    <t>165480</t>
  </si>
  <si>
    <t>ST FRANCIS MANOR</t>
  </si>
  <si>
    <t>505296</t>
  </si>
  <si>
    <t>ST FRANCIS OF BELLINGHAM</t>
  </si>
  <si>
    <t>225438</t>
  </si>
  <si>
    <t>ST FRANCIS REHABILITATION &amp; NURSING CENTER</t>
  </si>
  <si>
    <t>366102</t>
  </si>
  <si>
    <t>ST FRANCIS SENIOR MINISTRIES</t>
  </si>
  <si>
    <t>195508</t>
  </si>
  <si>
    <t>ST FRANCISVILLE NURSING AND REHAB, L.L.C.</t>
  </si>
  <si>
    <t>265674</t>
  </si>
  <si>
    <t>ST FRANCOIS MANOR</t>
  </si>
  <si>
    <t>355126</t>
  </si>
  <si>
    <t>ST GABRIEL'S COMMUNITY</t>
  </si>
  <si>
    <t>265489</t>
  </si>
  <si>
    <t>ST GENEVIEVE NURSING</t>
  </si>
  <si>
    <t>425143</t>
  </si>
  <si>
    <t>ST GEORGE HEALTHCARE CENTER</t>
  </si>
  <si>
    <t>465064</t>
  </si>
  <si>
    <t>ST GEORGE REHABILITATION</t>
  </si>
  <si>
    <t>355038</t>
  </si>
  <si>
    <t>ST GERARD'S COMMUNITY OF CARE</t>
  </si>
  <si>
    <t>245610</t>
  </si>
  <si>
    <t>ST GERTRUDES HEALTH &amp; REHABILITATION CENTER</t>
  </si>
  <si>
    <t>676375</t>
  </si>
  <si>
    <t>ST GILES NURSING AND REHABILITATION CENTER</t>
  </si>
  <si>
    <t>195610</t>
  </si>
  <si>
    <t>ST HELENA PARISH NURSING HOME</t>
  </si>
  <si>
    <t>395686</t>
  </si>
  <si>
    <t>ST IGNATIUS NURSING &amp; REHAB CENTER</t>
  </si>
  <si>
    <t>675999</t>
  </si>
  <si>
    <t>ST JAMES HOUSE OF BAYTOWN</t>
  </si>
  <si>
    <t>265225</t>
  </si>
  <si>
    <t>ST JAMES LIVING CENTER</t>
  </si>
  <si>
    <t>195410</t>
  </si>
  <si>
    <t>ST JAMES PLACE NURSING CARE CENTER</t>
  </si>
  <si>
    <t>335301</t>
  </si>
  <si>
    <t>ST JAMES REHABILITATION &amp; HEALTHCARE CENTER</t>
  </si>
  <si>
    <t>145611</t>
  </si>
  <si>
    <t>ST JAMES WELLNESS REHAB VILLAS</t>
  </si>
  <si>
    <t>285004</t>
  </si>
  <si>
    <t>ST JANE DE CHANTAL</t>
  </si>
  <si>
    <t>265701</t>
  </si>
  <si>
    <t>ST JOE MANOR</t>
  </si>
  <si>
    <t>555016</t>
  </si>
  <si>
    <t>ST JOHN KRONSTADT CONVALESCENT CENTER</t>
  </si>
  <si>
    <t>245407</t>
  </si>
  <si>
    <t>ST JOHN LUTHERAN HOME</t>
  </si>
  <si>
    <t>395182</t>
  </si>
  <si>
    <t>ST JOHN NEUMANN CTR FOR REHAB &amp; HEALTHCARE</t>
  </si>
  <si>
    <t>395164</t>
  </si>
  <si>
    <t>ST JOHN SPECIALTY CARE CENTER</t>
  </si>
  <si>
    <t>335487</t>
  </si>
  <si>
    <t>ST JOHNLAND NURSING CENTER INC</t>
  </si>
  <si>
    <t>335008</t>
  </si>
  <si>
    <t>ST JOHNS HEALTH CARE CORPORATION</t>
  </si>
  <si>
    <t>535046</t>
  </si>
  <si>
    <t>ST JOHN'S HEALTH SAGE LIVING</t>
  </si>
  <si>
    <t>275024</t>
  </si>
  <si>
    <t>ST JOHN'S LUTHERAN HOME</t>
  </si>
  <si>
    <t>105371</t>
  </si>
  <si>
    <t>ST JOHNS NURSING CENTER</t>
  </si>
  <si>
    <t>245635</t>
  </si>
  <si>
    <t>ST JOHNS ON FOUNTAIN LAKE</t>
  </si>
  <si>
    <t>335863</t>
  </si>
  <si>
    <t>ST JOHN'S PENFIELD HOMES</t>
  </si>
  <si>
    <t>265733</t>
  </si>
  <si>
    <t>ST JOHNS PLACE</t>
  </si>
  <si>
    <t>045396</t>
  </si>
  <si>
    <t>ST JOHNS PLACE OF ARKANSAS, LLC</t>
  </si>
  <si>
    <t>475019</t>
  </si>
  <si>
    <t>ST JOHNSBURY HEALTH &amp; REHAB</t>
  </si>
  <si>
    <t>335704</t>
  </si>
  <si>
    <t>ST JOHNSVILLE REHABILITATION AND NURSING CENTER</t>
  </si>
  <si>
    <t>265852</t>
  </si>
  <si>
    <t>ST JOSEPH CHATEAU</t>
  </si>
  <si>
    <t>195359</t>
  </si>
  <si>
    <t>ST JOSEPH CONTINUING CARE CENTER</t>
  </si>
  <si>
    <t>675887</t>
  </si>
  <si>
    <t>ST JOSEPH MANOR</t>
  </si>
  <si>
    <t>265762</t>
  </si>
  <si>
    <t>ST JOSEPH MANOR HEALTH &amp; REHABILITATION</t>
  </si>
  <si>
    <t>225414</t>
  </si>
  <si>
    <t>ST JOSEPH MANOR HEALTH CARE INC</t>
  </si>
  <si>
    <t>195374</t>
  </si>
  <si>
    <t>ST JOSEPH OF HARAHAN</t>
  </si>
  <si>
    <t>225493</t>
  </si>
  <si>
    <t>ST JOSEPH REHAB &amp; NURSING CARE CENTER</t>
  </si>
  <si>
    <t>305088</t>
  </si>
  <si>
    <t>ST JOSEPH RESIDENCE</t>
  </si>
  <si>
    <t>525599</t>
  </si>
  <si>
    <t>465095</t>
  </si>
  <si>
    <t>ST JOSEPH VILLA</t>
  </si>
  <si>
    <t>145637</t>
  </si>
  <si>
    <t>ST JOSEPH VILLAGE OF CHICAGO</t>
  </si>
  <si>
    <t>075001</t>
  </si>
  <si>
    <t>ST JOSEPH'S CENTER</t>
  </si>
  <si>
    <t>285303</t>
  </si>
  <si>
    <t>ST JOSEPH'S HILLSIDE VILLA</t>
  </si>
  <si>
    <t>335087</t>
  </si>
  <si>
    <t>ST JOSEPHS HOME</t>
  </si>
  <si>
    <t>315318</t>
  </si>
  <si>
    <t>ST JOSEPH'S HOME AL &amp; NC, INC</t>
  </si>
  <si>
    <t>335072</t>
  </si>
  <si>
    <t>ST JOSEPH'S HOSPITAL - SKILLED NURSING FACILITY</t>
  </si>
  <si>
    <t>075321</t>
  </si>
  <si>
    <t>ST JOSEPH'S LIVING CENTER, INC</t>
  </si>
  <si>
    <t>395006</t>
  </si>
  <si>
    <t>ST JOSEPH'S MANOR</t>
  </si>
  <si>
    <t>335692</t>
  </si>
  <si>
    <t>ST JOSEPHS PLACE</t>
  </si>
  <si>
    <t>205134</t>
  </si>
  <si>
    <t>ST JOSEPH'S REHABILITATION AND RESIDENCE</t>
  </si>
  <si>
    <t>075272</t>
  </si>
  <si>
    <t>ST JOSEPH'S RESIDENCE</t>
  </si>
  <si>
    <t>235383</t>
  </si>
  <si>
    <t>ST JOSEPH'S, A VILLA CENTER</t>
  </si>
  <si>
    <t>195517</t>
  </si>
  <si>
    <t>ST JUDE'S NURSING HOME</t>
  </si>
  <si>
    <t>365714</t>
  </si>
  <si>
    <t>ST LEONARD HCC</t>
  </si>
  <si>
    <t>26A484</t>
  </si>
  <si>
    <t>ST LOUIS ALTENHEIM</t>
  </si>
  <si>
    <t>275093</t>
  </si>
  <si>
    <t>ST LUKE COMMUNITY NURSING HOME</t>
  </si>
  <si>
    <t>17A029</t>
  </si>
  <si>
    <t>ST LUKE LIVING CENTER</t>
  </si>
  <si>
    <t>366280</t>
  </si>
  <si>
    <t>ST LUKE LUTHERAN COMMUNITY-PORTAGE LAKES</t>
  </si>
  <si>
    <t>165484</t>
  </si>
  <si>
    <t>ST LUKE LUTHERAN NURSING HOME</t>
  </si>
  <si>
    <t>335746</t>
  </si>
  <si>
    <t>ST LUKE RESIDENTIAL HEALTH CARE FACILITY INC</t>
  </si>
  <si>
    <t>135006</t>
  </si>
  <si>
    <t>ST LUKE'S ELMORE LONG TERM CARE</t>
  </si>
  <si>
    <t>165389</t>
  </si>
  <si>
    <t>ST LUKE'S HELEN G NASSIF TRANSITIONAL CARE CENTER</t>
  </si>
  <si>
    <t>355063</t>
  </si>
  <si>
    <t>ST LUKES HOME</t>
  </si>
  <si>
    <t>395926</t>
  </si>
  <si>
    <t>ST LUKE'S HOSPITAL SACRED HEART CAMPUS TCF</t>
  </si>
  <si>
    <t>195631</t>
  </si>
  <si>
    <t>ST LUKE'S LIVING CENTER</t>
  </si>
  <si>
    <t>245372</t>
  </si>
  <si>
    <t>ST LUKES LUTHERAN CARE CENTER</t>
  </si>
  <si>
    <t>265661</t>
  </si>
  <si>
    <t>ST LUKE'S NURSING CENTER INC</t>
  </si>
  <si>
    <t>395316</t>
  </si>
  <si>
    <t>ST LUKE'S REHABILITATION AND NURSING CENTER</t>
  </si>
  <si>
    <t>335830</t>
  </si>
  <si>
    <t>ST MARGARETS CENTER</t>
  </si>
  <si>
    <t>195437</t>
  </si>
  <si>
    <t>ST MARGARET'S DAUGHTERS HOME</t>
  </si>
  <si>
    <t>105378</t>
  </si>
  <si>
    <t>ST MARK VILLAGE</t>
  </si>
  <si>
    <t>245369</t>
  </si>
  <si>
    <t>ST MARKS LIVING</t>
  </si>
  <si>
    <t>395815</t>
  </si>
  <si>
    <t>ST MARTHA CENTER FOR REHABILITATION &amp; HEALTHCARE</t>
  </si>
  <si>
    <t>015433</t>
  </si>
  <si>
    <t>ST MARTIN'S IN THE PINES</t>
  </si>
  <si>
    <t>395621</t>
  </si>
  <si>
    <t>ST MARY CENTER FOR REHABILITATION &amp; HEALTHCARE</t>
  </si>
  <si>
    <t>225305</t>
  </si>
  <si>
    <t>ST MARY HEALTH CARE CENTER</t>
  </si>
  <si>
    <t>155094</t>
  </si>
  <si>
    <t>ST MARY HEALTHCARE CENTER</t>
  </si>
  <si>
    <t>366342</t>
  </si>
  <si>
    <t>ST MARY OF THE WOODS</t>
  </si>
  <si>
    <t>365715</t>
  </si>
  <si>
    <t>ST MARY'S ALZHEIMER'S CENTER</t>
  </si>
  <si>
    <t>315060</t>
  </si>
  <si>
    <t>ST MARY'S CENTER FOR REHABILITATION &amp; HEALTHCARE</t>
  </si>
  <si>
    <t>335762</t>
  </si>
  <si>
    <t>ST MARYS CENTER INC</t>
  </si>
  <si>
    <t>205053</t>
  </si>
  <si>
    <t>ST MARY'S D'YOUVILLE PAVILION</t>
  </si>
  <si>
    <t>525609</t>
  </si>
  <si>
    <t>ST MARYS HOME FOR THE AGED</t>
  </si>
  <si>
    <t>33A081</t>
  </si>
  <si>
    <t>ST MARYS HOSPITAL FOR CHILDREN</t>
  </si>
  <si>
    <t>045323</t>
  </si>
  <si>
    <t>ST MICHAEL'S HEALTHCARE</t>
  </si>
  <si>
    <t>395558</t>
  </si>
  <si>
    <t>ST MONICA CENTER FOR REHABILITATION &amp; HEALTHCARE</t>
  </si>
  <si>
    <t>245257</t>
  </si>
  <si>
    <t>ST OTTOS CARE CENTER</t>
  </si>
  <si>
    <t>335011</t>
  </si>
  <si>
    <t>ST PATRICKS HOME</t>
  </si>
  <si>
    <t>225430</t>
  </si>
  <si>
    <t>ST PATRICK'S MANOR</t>
  </si>
  <si>
    <t>145878</t>
  </si>
  <si>
    <t>ST PATRICK'S RESIDENCE</t>
  </si>
  <si>
    <t>525617</t>
  </si>
  <si>
    <t>ST PAUL ELDER SERVICES, INC</t>
  </si>
  <si>
    <t>065009</t>
  </si>
  <si>
    <t>ST PAUL HEALTH CENTER</t>
  </si>
  <si>
    <t>146122</t>
  </si>
  <si>
    <t>ST PAUL'S SENIOR COMMUNITY</t>
  </si>
  <si>
    <t>055156</t>
  </si>
  <si>
    <t>ST PAUL'S TOWERS</t>
  </si>
  <si>
    <t>335128</t>
  </si>
  <si>
    <t>ST PETERS NURSING AND REHABILITATION CENTER</t>
  </si>
  <si>
    <t>265824</t>
  </si>
  <si>
    <t>ST PETERS POST ACUTE</t>
  </si>
  <si>
    <t>265589</t>
  </si>
  <si>
    <t>ST PETERS REHAB AND HEALTHCARE CENTER</t>
  </si>
  <si>
    <t>106033</t>
  </si>
  <si>
    <t>ST PETERSBURG NURSING &amp; REHABILITATION</t>
  </si>
  <si>
    <t>355107</t>
  </si>
  <si>
    <t>ST ROSE CARE CENTER</t>
  </si>
  <si>
    <t>265120</t>
  </si>
  <si>
    <t>ST SOPHIA HEALTH &amp; REHABILITATION CENTER</t>
  </si>
  <si>
    <t>245518</t>
  </si>
  <si>
    <t>ST THERESE HOME</t>
  </si>
  <si>
    <t>245632</t>
  </si>
  <si>
    <t>ST THERESE OF WOODBURY LLC</t>
  </si>
  <si>
    <t>335763</t>
  </si>
  <si>
    <t>ST VINCENT DEPAUL RESIDENCE</t>
  </si>
  <si>
    <t>355060</t>
  </si>
  <si>
    <t>ST VINCENT'S - A PROSPERA COMMUNITY</t>
  </si>
  <si>
    <t>435122</t>
  </si>
  <si>
    <t>ST WILLIAM'S CARE CENTER</t>
  </si>
  <si>
    <t>245588</t>
  </si>
  <si>
    <t>ST WILLIAMS LIVING CENTER</t>
  </si>
  <si>
    <t>106015</t>
  </si>
  <si>
    <t>ST. ANDREW POST-ACUTE REHABILITATION CENTER</t>
  </si>
  <si>
    <t>05A290</t>
  </si>
  <si>
    <t>ST. ANNE'S HOME</t>
  </si>
  <si>
    <t>375561</t>
  </si>
  <si>
    <t>ST. ANN'S SKILLED NURSING AND THERAPY</t>
  </si>
  <si>
    <t>676462</t>
  </si>
  <si>
    <t>ST. ANTHONY'S CARE CENTER</t>
  </si>
  <si>
    <t>515012</t>
  </si>
  <si>
    <t>ST. BARBARA'S MEMORIAL NURSING HOME</t>
  </si>
  <si>
    <t>455983</t>
  </si>
  <si>
    <t>ST. CATHERINE CENTER</t>
  </si>
  <si>
    <t>055689</t>
  </si>
  <si>
    <t>ST. CATHERINE HEALTHCARE</t>
  </si>
  <si>
    <t>215044</t>
  </si>
  <si>
    <t>ST. ELIZABETH REHAB. &amp; NSG. CE</t>
  </si>
  <si>
    <t>45F410</t>
  </si>
  <si>
    <t>ST. FRANCIS NURSING HOME</t>
  </si>
  <si>
    <t>055253</t>
  </si>
  <si>
    <t>ST. JOHN OF GOD RETIREMENT</t>
  </si>
  <si>
    <t>555223</t>
  </si>
  <si>
    <t>ST. JOHN'S HOSPITAL CAMARILLO D/P SNF</t>
  </si>
  <si>
    <t>285078</t>
  </si>
  <si>
    <t>ST. JOSEPH VILLA NURSING CENTER</t>
  </si>
  <si>
    <t>21E104</t>
  </si>
  <si>
    <t>ST. JOSEPH'S  NURSING  HOME</t>
  </si>
  <si>
    <t>515051</t>
  </si>
  <si>
    <t>ST. JOSEPH'S HOSPITAL</t>
  </si>
  <si>
    <t>285160</t>
  </si>
  <si>
    <t>ST. JOSEPH'S REHABILITATION &amp; CARE CENTER</t>
  </si>
  <si>
    <t>285249</t>
  </si>
  <si>
    <t>ST. JOSEPH'S VILLA, INC.</t>
  </si>
  <si>
    <t>515113</t>
  </si>
  <si>
    <t>ST. MARY'S HOSPITAL</t>
  </si>
  <si>
    <t>215013</t>
  </si>
  <si>
    <t>ST. MARY'S NURSING CENTER INC</t>
  </si>
  <si>
    <t>555144</t>
  </si>
  <si>
    <t>ST. PAULS HEALTH CARE CENTER</t>
  </si>
  <si>
    <t>676342</t>
  </si>
  <si>
    <t>ST. TERESA NURSING &amp; REHAB CENTER</t>
  </si>
  <si>
    <t>365946</t>
  </si>
  <si>
    <t>ST. THERESA CARE CENTER</t>
  </si>
  <si>
    <t>165438</t>
  </si>
  <si>
    <t>STACYVILLE COMMUNITY NURSING HOME</t>
  </si>
  <si>
    <t>505395</t>
  </si>
  <si>
    <t>STAFHOLT HEALTH AND REHABILITATION OF CASCADIA</t>
  </si>
  <si>
    <t>676147</t>
  </si>
  <si>
    <t>STALLINGS COURT NURSING AND REHABILITATION</t>
  </si>
  <si>
    <t>445363</t>
  </si>
  <si>
    <t>STANDING STONE CARE AND REHAB</t>
  </si>
  <si>
    <t>185244</t>
  </si>
  <si>
    <t>STANFORD CARE AND REHAB, LLC</t>
  </si>
  <si>
    <t>555290</t>
  </si>
  <si>
    <t>STANFORD COURT SKILLED NURSING &amp; REHAB CENTER</t>
  </si>
  <si>
    <t>555651</t>
  </si>
  <si>
    <t>STANLEY HEALTHCARE CENTER</t>
  </si>
  <si>
    <t>345264</t>
  </si>
  <si>
    <t>STANLEY TOTAL LIVING CENTER</t>
  </si>
  <si>
    <t>495216</t>
  </si>
  <si>
    <t>STANLEYTOWN HEALTH AND REHABILITATION CENTER</t>
  </si>
  <si>
    <t>345281</t>
  </si>
  <si>
    <t>STANLY MANOR</t>
  </si>
  <si>
    <t>17E445</t>
  </si>
  <si>
    <t>STANTON COUNTY HEALTH CARE FACILITY LTCU</t>
  </si>
  <si>
    <t>285102</t>
  </si>
  <si>
    <t>STANTON HEALTH CENTER</t>
  </si>
  <si>
    <t>185352</t>
  </si>
  <si>
    <t>STANTON NURSING AND REHABILITATION CENTER</t>
  </si>
  <si>
    <t>495427</t>
  </si>
  <si>
    <t>STAR CITY REHABILITATION AND NURSING</t>
  </si>
  <si>
    <t>53A050</t>
  </si>
  <si>
    <t>STAR VALLEY CARE CENTER</t>
  </si>
  <si>
    <t>255172</t>
  </si>
  <si>
    <t>STARKVILLE MANOR HEALTH CARE AND REHABILITATION CE</t>
  </si>
  <si>
    <t>676495</t>
  </si>
  <si>
    <t>STARR COUNTY NURSING AND TRANSITIONAL CARE</t>
  </si>
  <si>
    <t>445277</t>
  </si>
  <si>
    <t>STARR REGIONAL HEALTH &amp; REHABILITATION</t>
  </si>
  <si>
    <t>165390</t>
  </si>
  <si>
    <t>STATE CENTER SPECIALTY CARE</t>
  </si>
  <si>
    <t>335561</t>
  </si>
  <si>
    <t>STATEN ISLAND CARE CENTER</t>
  </si>
  <si>
    <t>395259</t>
  </si>
  <si>
    <t>STATESMAN HEALTH &amp; REHABILITATION CENTER</t>
  </si>
  <si>
    <t>145286</t>
  </si>
  <si>
    <t>STAUNTON HEALTH AND REHAB CTR</t>
  </si>
  <si>
    <t>495243</t>
  </si>
  <si>
    <t>STAUNTON POST ACUTE &amp; REHABILITATION</t>
  </si>
  <si>
    <t>145847</t>
  </si>
  <si>
    <t>STEARNS NURSING &amp; REHAB CENTER</t>
  </si>
  <si>
    <t>265866</t>
  </si>
  <si>
    <t>STEELVILLE SENIOR LIVING</t>
  </si>
  <si>
    <t>415091</t>
  </si>
  <si>
    <t>STEERE HOUSE NURSING AND REHABILITATION CTR</t>
  </si>
  <si>
    <t>045247</t>
  </si>
  <si>
    <t>STELLA MANOR NURSING AND REHABILITATION CENTER</t>
  </si>
  <si>
    <t>215117</t>
  </si>
  <si>
    <t>STELLA MARIS, INC.</t>
  </si>
  <si>
    <t>145895</t>
  </si>
  <si>
    <t>STEPHENSON NURSING CENTER</t>
  </si>
  <si>
    <t>675866</t>
  </si>
  <si>
    <t>STEPHENVILLE NURSING AND REHABILITATION</t>
  </si>
  <si>
    <t>215115</t>
  </si>
  <si>
    <t>STERLING CARE AT FROSTBURG VILLAGE</t>
  </si>
  <si>
    <t>215144</t>
  </si>
  <si>
    <t>STERLING CARE AT SOUTH MOUNTAIN</t>
  </si>
  <si>
    <t>215312</t>
  </si>
  <si>
    <t>STERLING CARE BEL AIR</t>
  </si>
  <si>
    <t>215187</t>
  </si>
  <si>
    <t>STERLING CARE BETHESDA</t>
  </si>
  <si>
    <t>215194</t>
  </si>
  <si>
    <t>STERLING CARE FOREST HILL</t>
  </si>
  <si>
    <t>215212</t>
  </si>
  <si>
    <t>STERLING CARE HILLHAVEN</t>
  </si>
  <si>
    <t>215233</t>
  </si>
  <si>
    <t>STERLING CARE RIVERSIDE</t>
  </si>
  <si>
    <t>215107</t>
  </si>
  <si>
    <t>STERLING CARE ROCKVILLE NURSING</t>
  </si>
  <si>
    <t>675880</t>
  </si>
  <si>
    <t>STERLING COUNTY NURSING HOME</t>
  </si>
  <si>
    <t>065174</t>
  </si>
  <si>
    <t>STERLING HEALTH AND REHABILITATION CENTER</t>
  </si>
  <si>
    <t>396083</t>
  </si>
  <si>
    <t>STERLING HEALTH CARE AND REHAB CENTER</t>
  </si>
  <si>
    <t>455509</t>
  </si>
  <si>
    <t>STERLING HILLS REHABILITATION AND HEAL TH CARE CEN</t>
  </si>
  <si>
    <t>315149</t>
  </si>
  <si>
    <t>STERLING MANOR</t>
  </si>
  <si>
    <t>676417</t>
  </si>
  <si>
    <t>STERLING OAKS REHABILITATION</t>
  </si>
  <si>
    <t>245375</t>
  </si>
  <si>
    <t>STERLING PARK HEALTH CARE CENTER</t>
  </si>
  <si>
    <t>195473</t>
  </si>
  <si>
    <t>STERLING PLACE HEALTHCARE &amp; REHABILITATION CENTER</t>
  </si>
  <si>
    <t>175299</t>
  </si>
  <si>
    <t>STERLING VILLAGE</t>
  </si>
  <si>
    <t>225452</t>
  </si>
  <si>
    <t>335309</t>
  </si>
  <si>
    <t>STEUBEN CENTER FOR REHABILITATION AND HEALTHCARE</t>
  </si>
  <si>
    <t>366241</t>
  </si>
  <si>
    <t>STEUBENVILLE COUNTRY CLUB MANOR</t>
  </si>
  <si>
    <t>17E546</t>
  </si>
  <si>
    <t>STEVENS COUNTY HOSPITAL LTCU DBA PIONEER MANOR</t>
  </si>
  <si>
    <t>675226</t>
  </si>
  <si>
    <t>STEVENS NURSING AND REHABILITATION CENTER OF HALLE</t>
  </si>
  <si>
    <t>115294</t>
  </si>
  <si>
    <t>STEVENS PARK HEALTH AND REHABILITATION</t>
  </si>
  <si>
    <t>525353</t>
  </si>
  <si>
    <t>STEVENS POINT HEALTH SERVICES</t>
  </si>
  <si>
    <t>245349</t>
  </si>
  <si>
    <t>STEWARTVILLE CARE CENTER</t>
  </si>
  <si>
    <t>425401</t>
  </si>
  <si>
    <t>STILL HOPES EPISCOPAL RETIREMENT COMMUNITY</t>
  </si>
  <si>
    <t>676190</t>
  </si>
  <si>
    <t>STILLHOUSE REHABILITATION AND HEALTHCARE CENTER</t>
  </si>
  <si>
    <t>415123</t>
  </si>
  <si>
    <t>STILLWATER ASSISTED LIVING AND SKILLED NURSING COM</t>
  </si>
  <si>
    <t>375178</t>
  </si>
  <si>
    <t>STILLWATER CREEK SKILLED NURSING AND THERAPY</t>
  </si>
  <si>
    <t>205116</t>
  </si>
  <si>
    <t>STILLWATER HEALTH CARE</t>
  </si>
  <si>
    <t>555076</t>
  </si>
  <si>
    <t>STILLWATER POST-ACUTE</t>
  </si>
  <si>
    <t>365483</t>
  </si>
  <si>
    <t>STILLWATER SKILLED NURSING AND REHABILITATION</t>
  </si>
  <si>
    <t>375333</t>
  </si>
  <si>
    <t>STILWELL NURSING AND REHAB</t>
  </si>
  <si>
    <t>055201</t>
  </si>
  <si>
    <t>STOCKTON NURSING CENTER</t>
  </si>
  <si>
    <t>095020</t>
  </si>
  <si>
    <t>STODDARD BAPTIST NURSING HOME</t>
  </si>
  <si>
    <t>345166</t>
  </si>
  <si>
    <t>STOKES COUNTY NURSING HOME</t>
  </si>
  <si>
    <t>255308</t>
  </si>
  <si>
    <t>STONE COUNTY REHABILITATION AND NURSING CTR INC</t>
  </si>
  <si>
    <t>675968</t>
  </si>
  <si>
    <t>STONE OAK CARE CENTER</t>
  </si>
  <si>
    <t>515130</t>
  </si>
  <si>
    <t>STONE PEAR PAVILION</t>
  </si>
  <si>
    <t>225683</t>
  </si>
  <si>
    <t>STONE REHABILITATION AND SENIOR LIVING</t>
  </si>
  <si>
    <t>265810</t>
  </si>
  <si>
    <t>STONEBRIDGE ADAMS STREET</t>
  </si>
  <si>
    <t>315486</t>
  </si>
  <si>
    <t>STONEBRIDGE AT MONTGOMERY HEALTH CARE CENTER</t>
  </si>
  <si>
    <t>265785</t>
  </si>
  <si>
    <t>STONEBRIDGE CHILLICOTHE</t>
  </si>
  <si>
    <t>265772</t>
  </si>
  <si>
    <t>STONEBRIDGE DESOTO</t>
  </si>
  <si>
    <t>265365</t>
  </si>
  <si>
    <t>STONEBRIDGE FLORISSANT</t>
  </si>
  <si>
    <t>395785</t>
  </si>
  <si>
    <t>STONEBRIDGE HEALTH &amp; REHABILITATION CENTER</t>
  </si>
  <si>
    <t>155727</t>
  </si>
  <si>
    <t>STONEBRIDGE HEALTH CAMPUS</t>
  </si>
  <si>
    <t>675649</t>
  </si>
  <si>
    <t>STONEBRIDGE HEALTH REHAB</t>
  </si>
  <si>
    <t>265651</t>
  </si>
  <si>
    <t>STONEBRIDGE HERMANN</t>
  </si>
  <si>
    <t>265779</t>
  </si>
  <si>
    <t>STONEBRIDGE LAKE OZARK</t>
  </si>
  <si>
    <t>265553</t>
  </si>
  <si>
    <t>STONEBRIDGE MARBLE HILL</t>
  </si>
  <si>
    <t>265486</t>
  </si>
  <si>
    <t>STONEBRIDGE MARYLAND HEIGHTS</t>
  </si>
  <si>
    <t>146144</t>
  </si>
  <si>
    <t>STONEBRIDGE NURSING &amp; REHAB</t>
  </si>
  <si>
    <t>265819</t>
  </si>
  <si>
    <t>STONEBRIDGE OAK TREE</t>
  </si>
  <si>
    <t>265670</t>
  </si>
  <si>
    <t>STONEBRIDGE OWENSVILLE</t>
  </si>
  <si>
    <t>265208</t>
  </si>
  <si>
    <t>STONEBRIDGE VILLA MARIE</t>
  </si>
  <si>
    <t>265777</t>
  </si>
  <si>
    <t>STONEBRIDGE WESTPHALIA</t>
  </si>
  <si>
    <t>055800</t>
  </si>
  <si>
    <t>STONEBROOK HEALTH AND REHABILITATION</t>
  </si>
  <si>
    <t>555421</t>
  </si>
  <si>
    <t>STONEBROOK HEALTHCARE CENTER</t>
  </si>
  <si>
    <t>155160</t>
  </si>
  <si>
    <t>STONEBROOKE REHABILITATION CENTER</t>
  </si>
  <si>
    <t>185312</t>
  </si>
  <si>
    <t>STONECREEK HEALTH AND REHABILITATION</t>
  </si>
  <si>
    <t>345204</t>
  </si>
  <si>
    <t>675729</t>
  </si>
  <si>
    <t>STONECREEK NURSING &amp; REHABILITATION</t>
  </si>
  <si>
    <t>265582</t>
  </si>
  <si>
    <t>STONECREST HEALTHCARE</t>
  </si>
  <si>
    <t>155838</t>
  </si>
  <si>
    <t>STONECROFT HEALTH CAMPUS</t>
  </si>
  <si>
    <t>235661</t>
  </si>
  <si>
    <t>STONEGATE HEALTH CAMPUS</t>
  </si>
  <si>
    <t>675759</t>
  </si>
  <si>
    <t>STONEGATE NURSING AND REHABILITATION</t>
  </si>
  <si>
    <t>085026</t>
  </si>
  <si>
    <t>STONEGATES</t>
  </si>
  <si>
    <t>465178</t>
  </si>
  <si>
    <t>STONEHENGE OF AMERICAN FORK</t>
  </si>
  <si>
    <t>465153</t>
  </si>
  <si>
    <t>STONEHENGE OF CEDAR CITY</t>
  </si>
  <si>
    <t>465182</t>
  </si>
  <si>
    <t>STONEHENGE OF OGDEN</t>
  </si>
  <si>
    <t>465167</t>
  </si>
  <si>
    <t>STONEHENGE OF OREM</t>
  </si>
  <si>
    <t>465173</t>
  </si>
  <si>
    <t>STONEHENGE OF RICHFIELD</t>
  </si>
  <si>
    <t>465176</t>
  </si>
  <si>
    <t>STONEHENGE OF SOUTH JORDAN</t>
  </si>
  <si>
    <t>465130</t>
  </si>
  <si>
    <t>STONEHENGE OF SPRINGVILLE</t>
  </si>
  <si>
    <t>165471</t>
  </si>
  <si>
    <t>STONEHILL CARE CENTER</t>
  </si>
  <si>
    <t>676352</t>
  </si>
  <si>
    <t>STONEMERE REHABILITATION CENTER</t>
  </si>
  <si>
    <t>445486</t>
  </si>
  <si>
    <t>STONERIDGE HEALTH CARE, LLC</t>
  </si>
  <si>
    <t>395927</t>
  </si>
  <si>
    <t>STONERIDGE POPLAR RUN</t>
  </si>
  <si>
    <t>395343</t>
  </si>
  <si>
    <t>STONERIDGE TOWNE CENTRE</t>
  </si>
  <si>
    <t>445534</t>
  </si>
  <si>
    <t>STONES RIVER MANOR, INC</t>
  </si>
  <si>
    <t>366388</t>
  </si>
  <si>
    <t>STONESPRING OF VANDALIA</t>
  </si>
  <si>
    <t>676077</t>
  </si>
  <si>
    <t>STONEWALL LIVING CENTER</t>
  </si>
  <si>
    <t>555574</t>
  </si>
  <si>
    <t>STONEY POINT HEALTHCARE CENTER</t>
  </si>
  <si>
    <t>175191</t>
  </si>
  <si>
    <t>STONEYBROOK RETIREMENT COMMUNITY</t>
  </si>
  <si>
    <t>16E277</t>
  </si>
  <si>
    <t>STORY MEDICAL SENIOR CARE</t>
  </si>
  <si>
    <t>265656</t>
  </si>
  <si>
    <t>STRAFFORD CARE CENTER</t>
  </si>
  <si>
    <t>435125</t>
  </si>
  <si>
    <t>STRAND-KJORSVIG COMMUNITY REST HOME</t>
  </si>
  <si>
    <t>355049</t>
  </si>
  <si>
    <t>STRASBURG NURSING HOME</t>
  </si>
  <si>
    <t>175549</t>
  </si>
  <si>
    <t>STRATFORD COMMONS REHAB &amp; HEALTH CARE CENTER</t>
  </si>
  <si>
    <t>105851</t>
  </si>
  <si>
    <t>STRATFORD COURT OF BOCA RATON</t>
  </si>
  <si>
    <t>495166</t>
  </si>
  <si>
    <t>STRATFORD HEALTHCARE CENTER</t>
  </si>
  <si>
    <t>315066</t>
  </si>
  <si>
    <t>STRATFORD MANOR REHABILITATION AND CARE CENTER</t>
  </si>
  <si>
    <t>235608</t>
  </si>
  <si>
    <t>STRATFORD PINES NURSING AND REHABILITATION CENTER</t>
  </si>
  <si>
    <t>165270</t>
  </si>
  <si>
    <t>STRATFORD SPECIALTY CARE</t>
  </si>
  <si>
    <t>555899</t>
  </si>
  <si>
    <t>STRATFORD VILLA POST-ACUTE</t>
  </si>
  <si>
    <t>165135</t>
  </si>
  <si>
    <t>STRAWBERRY POINT LUTHERAN HOME</t>
  </si>
  <si>
    <t>366491</t>
  </si>
  <si>
    <t>STRONGSVILLE HEALTHCARE AND REHABILITATION</t>
  </si>
  <si>
    <t>375367</t>
  </si>
  <si>
    <t>STROUD NURSING &amp; REHAB</t>
  </si>
  <si>
    <t>105277</t>
  </si>
  <si>
    <t>STUART REHABILITATION AND HEALTHCARE</t>
  </si>
  <si>
    <t>555686</t>
  </si>
  <si>
    <t>STUDIO CITY REHABILITATION CENTER</t>
  </si>
  <si>
    <t>525306</t>
  </si>
  <si>
    <t>STURGEON BAY HEALTH SERVICES</t>
  </si>
  <si>
    <t>535017</t>
  </si>
  <si>
    <t>SUBLETTE COUNTY HEALTH</t>
  </si>
  <si>
    <t>365215</t>
  </si>
  <si>
    <t>SUBURBAN HEALTHCARE AND REHABILITATION</t>
  </si>
  <si>
    <t>395912</t>
  </si>
  <si>
    <t>SUBURBAN WOODS HEALTH &amp; REHA</t>
  </si>
  <si>
    <t>225531</t>
  </si>
  <si>
    <t>SUDBURY PINES EXTENDED CARE</t>
  </si>
  <si>
    <t>075347</t>
  </si>
  <si>
    <t>SUFFIELD HOUSE, THE</t>
  </si>
  <si>
    <t>395777</t>
  </si>
  <si>
    <t>SUGAR CREEK CARE CENTER</t>
  </si>
  <si>
    <t>675538</t>
  </si>
  <si>
    <t>SUGAR LAND HEALTH CARE CENTER</t>
  </si>
  <si>
    <t>065344</t>
  </si>
  <si>
    <t>SUITES AT CLERMONT PARK CARE CENTER</t>
  </si>
  <si>
    <t>065395</t>
  </si>
  <si>
    <t>SUITES AT HOLLY CREEK CARE CENTER, THE</t>
  </si>
  <si>
    <t>065345</t>
  </si>
  <si>
    <t>SUITES AT SOMEREN GLEN CARE CENTER, THE</t>
  </si>
  <si>
    <t>335628</t>
  </si>
  <si>
    <t>SULLIVAN COUNTY ADULT CARE CENTER</t>
  </si>
  <si>
    <t>305093</t>
  </si>
  <si>
    <t>SULLIVAN COUNTY HEALTH CARE</t>
  </si>
  <si>
    <t>505383</t>
  </si>
  <si>
    <t>SULLIVAN PARK CARE CENTER</t>
  </si>
  <si>
    <t>145370</t>
  </si>
  <si>
    <t>SULLIVAN REHAB &amp; HLTH CARE CTR</t>
  </si>
  <si>
    <t>455579</t>
  </si>
  <si>
    <t>SULPHUR SPRINGS HEALTH AND REHABILITATION</t>
  </si>
  <si>
    <t>205012</t>
  </si>
  <si>
    <t>SUMMER COMMONS</t>
  </si>
  <si>
    <t>455678</t>
  </si>
  <si>
    <t>SUMMER MEADOWS</t>
  </si>
  <si>
    <t>056364</t>
  </si>
  <si>
    <t>SUMMERFIELD HEALTH CARE CENTER</t>
  </si>
  <si>
    <t>015075</t>
  </si>
  <si>
    <t>SUMMERFORD HEALTH AND REHAB, LLC</t>
  </si>
  <si>
    <t>115430</t>
  </si>
  <si>
    <t>SUMMERHILL ELDERLIVING HOME &amp; CARE</t>
  </si>
  <si>
    <t>515170</t>
  </si>
  <si>
    <t>SUMMERS HEALTHCARE CENTER</t>
  </si>
  <si>
    <t>375478</t>
  </si>
  <si>
    <t>SUMMERS HEALTHCARE, LLC</t>
  </si>
  <si>
    <t>345039</t>
  </si>
  <si>
    <t>SUMMERSTONE HEALTH AND REHABILITATION CENTER</t>
  </si>
  <si>
    <t>515199</t>
  </si>
  <si>
    <t>SUMMERSVILLE HEALTHCARE CENTER</t>
  </si>
  <si>
    <t>365612</t>
  </si>
  <si>
    <t>SUMMIT ACRES NURSING HOME</t>
  </si>
  <si>
    <t>395276</t>
  </si>
  <si>
    <t>SUMMIT AT BLUE MOUNTAIN NURSING &amp; REHAB CTR, THE</t>
  </si>
  <si>
    <t>075420</t>
  </si>
  <si>
    <t>SUMMIT AT PLANTSVILLE, THE</t>
  </si>
  <si>
    <t>155159</t>
  </si>
  <si>
    <t>SUMMIT CITY NURSING AND REHABILITATION</t>
  </si>
  <si>
    <t>415129</t>
  </si>
  <si>
    <t>SUMMIT COMMONS REHABILITATION AND HEALTH CARE CNT</t>
  </si>
  <si>
    <t>045411</t>
  </si>
  <si>
    <t>SUMMIT HEALTH &amp; REHAB CENTER</t>
  </si>
  <si>
    <t>155839</t>
  </si>
  <si>
    <t>SUMMIT HEALTH AND LIVING</t>
  </si>
  <si>
    <t>495381</t>
  </si>
  <si>
    <t>SUMMIT HEALTH AND REHAB CENTER</t>
  </si>
  <si>
    <t>425390</t>
  </si>
  <si>
    <t>SUMMIT HILLS SKILLED NURSING FACILITY</t>
  </si>
  <si>
    <t>675846</t>
  </si>
  <si>
    <t>SUMMIT NURSING &amp; REHAB OF SAN AUGUSTINE</t>
  </si>
  <si>
    <t>065176</t>
  </si>
  <si>
    <t>SUMMIT REHABILITATION AND CARE COMMUNITY</t>
  </si>
  <si>
    <t>495405</t>
  </si>
  <si>
    <t>SUMMIT SQUARE</t>
  </si>
  <si>
    <t>445259</t>
  </si>
  <si>
    <t>SUMMIT VIEW OF ROCKY TOP</t>
  </si>
  <si>
    <t>265769</t>
  </si>
  <si>
    <t>SUMMIT, THE</t>
  </si>
  <si>
    <t>505409</t>
  </si>
  <si>
    <t>SUMMITVIEW REHAB AND HEALTH CENTER</t>
  </si>
  <si>
    <t>285002</t>
  </si>
  <si>
    <t>SUMNER PLACE</t>
  </si>
  <si>
    <t>425107</t>
  </si>
  <si>
    <t>SUMTER EAST HEALTH &amp; REHABILITATION CENTER</t>
  </si>
  <si>
    <t>015042</t>
  </si>
  <si>
    <t>SUMTER HEALTH AND REHABILITATION, L L C</t>
  </si>
  <si>
    <t>035225</t>
  </si>
  <si>
    <t>SUN CITY POST ACUTE</t>
  </si>
  <si>
    <t>435093</t>
  </si>
  <si>
    <t>SUN DIAL MANOR</t>
  </si>
  <si>
    <t>035265</t>
  </si>
  <si>
    <t>SUN HEALTH GRANDVIEW CARE CENTER</t>
  </si>
  <si>
    <t>035264</t>
  </si>
  <si>
    <t>SUN HEALTH LA LOMA CARE CENTER</t>
  </si>
  <si>
    <t>555266</t>
  </si>
  <si>
    <t>SUN MAR NURSING CENTER</t>
  </si>
  <si>
    <t>525380</t>
  </si>
  <si>
    <t>SUN PRAIRIE SENIOR LIVING</t>
  </si>
  <si>
    <t>105319</t>
  </si>
  <si>
    <t>SUN TERRACE HEALTH CARE CENTER</t>
  </si>
  <si>
    <t>676493</t>
  </si>
  <si>
    <t>SUN VALLEY REHABILITATION AND HEALTHCARE CENTER</t>
  </si>
  <si>
    <t>035110</t>
  </si>
  <si>
    <t>SUN WEST CHOICE HEALTHCARE &amp; REHAB</t>
  </si>
  <si>
    <t>395512</t>
  </si>
  <si>
    <t>SUNBURY SKILLED NURSING AND REHABILITATION CENTER</t>
  </si>
  <si>
    <t>035205</t>
  </si>
  <si>
    <t>SUNCREST HEALTHCARE CENTER</t>
  </si>
  <si>
    <t>515083</t>
  </si>
  <si>
    <t>SUNDALE NURSING HOME</t>
  </si>
  <si>
    <t>555309</t>
  </si>
  <si>
    <t>SUNDANCE CREEK POST ACUTE</t>
  </si>
  <si>
    <t>676472</t>
  </si>
  <si>
    <t>SUNDANCE INN HEALTH CENTER</t>
  </si>
  <si>
    <t>065152</t>
  </si>
  <si>
    <t>SUNDANCE SKILLED NURSING AND REHABILITATION</t>
  </si>
  <si>
    <t>675390</t>
  </si>
  <si>
    <t>SUNFLOWER PARK HEALTH CARE</t>
  </si>
  <si>
    <t>335559</t>
  </si>
  <si>
    <t>SUNHARBOR MANOR</t>
  </si>
  <si>
    <t>146068</t>
  </si>
  <si>
    <t>SUNNY ACRES NURSING HOME</t>
  </si>
  <si>
    <t>225494</t>
  </si>
  <si>
    <t>SUNNY ACRES SKILLED NURSING AND REHABILITATION CTR</t>
  </si>
  <si>
    <t>165462</t>
  </si>
  <si>
    <t>SUNNY HILL CARE CENTER</t>
  </si>
  <si>
    <t>145892</t>
  </si>
  <si>
    <t>SUNNY HILL NURSING HOME OF WILL COUNTY</t>
  </si>
  <si>
    <t>055737</t>
  </si>
  <si>
    <t>SUNNY HILLS POST ACUTE</t>
  </si>
  <si>
    <t>165284</t>
  </si>
  <si>
    <t>SUNNY KNOLL CARE CENTRE</t>
  </si>
  <si>
    <t>135102</t>
  </si>
  <si>
    <t>SUNNY RIDGE</t>
  </si>
  <si>
    <t>525568</t>
  </si>
  <si>
    <t>SUNNY RIDGE OPERATIONS LLC</t>
  </si>
  <si>
    <t>675664</t>
  </si>
  <si>
    <t>SUNNY SPRINGS NURSING &amp; REHAB</t>
  </si>
  <si>
    <t>165441</t>
  </si>
  <si>
    <t>SUNNY VIEW CARE CENTER</t>
  </si>
  <si>
    <t>555342</t>
  </si>
  <si>
    <t>SUNNY VIEW MANOR</t>
  </si>
  <si>
    <t>415023</t>
  </si>
  <si>
    <t>SUNNY VIEW NURSING HOME INC</t>
  </si>
  <si>
    <t>055203</t>
  </si>
  <si>
    <t>SUNNY VILLAGE CARE CENTER</t>
  </si>
  <si>
    <t>065254</t>
  </si>
  <si>
    <t>SUNNY VISTA LIVING CENTER</t>
  </si>
  <si>
    <t>345077</t>
  </si>
  <si>
    <t>SUNNYBROOK REHABILITATION CENTER</t>
  </si>
  <si>
    <t>165556</t>
  </si>
  <si>
    <t>SUNNYCREST MANOR</t>
  </si>
  <si>
    <t>245597</t>
  </si>
  <si>
    <t>SUNNYSIDE CARE CENTER</t>
  </si>
  <si>
    <t>335409</t>
  </si>
  <si>
    <t>555352</t>
  </si>
  <si>
    <t>SUNNYSIDE CONV. HOSPITAL</t>
  </si>
  <si>
    <t>315354</t>
  </si>
  <si>
    <t>SUNNYSIDE MANOR</t>
  </si>
  <si>
    <t>056488</t>
  </si>
  <si>
    <t>SUNNYSIDE NURSING CENTER</t>
  </si>
  <si>
    <t>106053</t>
  </si>
  <si>
    <t>SUNNYSIDE NURSING HOME</t>
  </si>
  <si>
    <t>495387</t>
  </si>
  <si>
    <t>SUNNYSIDE PRESBYTERIAN RETIREMENT COMMUNITY</t>
  </si>
  <si>
    <t>366249</t>
  </si>
  <si>
    <t>SUNNYSLOPE NURSING HOME</t>
  </si>
  <si>
    <t>555792</t>
  </si>
  <si>
    <t>SUNNYVALE POST-ACUTE CENTER</t>
  </si>
  <si>
    <t>555071</t>
  </si>
  <si>
    <t>SUNNYVIEW CARE CENTER</t>
  </si>
  <si>
    <t>395788</t>
  </si>
  <si>
    <t>SUNNYVIEW NURSING AND REHABILITATION CENTER</t>
  </si>
  <si>
    <t>265715</t>
  </si>
  <si>
    <t>SUNNYVIEW NURSING HOME &amp; APARTMENTS</t>
  </si>
  <si>
    <t>255244</t>
  </si>
  <si>
    <t>SUNPLEX SUB-ACUTE CENTER</t>
  </si>
  <si>
    <t>175207</t>
  </si>
  <si>
    <t>SUNPORCH OF DODGE CITY</t>
  </si>
  <si>
    <t>175565</t>
  </si>
  <si>
    <t>SUNPORCH OF SMITH COUNTY</t>
  </si>
  <si>
    <t>055870</t>
  </si>
  <si>
    <t>SUNRAY HEALTHCARE CENTER</t>
  </si>
  <si>
    <t>285232</t>
  </si>
  <si>
    <t>SUNRISE COUNTRY MANOR</t>
  </si>
  <si>
    <t>105441</t>
  </si>
  <si>
    <t>SUNRISE HEALTH &amp; REHABILITATION CENTER</t>
  </si>
  <si>
    <t>525493</t>
  </si>
  <si>
    <t>SUNRISE HEALTH SERVICES</t>
  </si>
  <si>
    <t>165286</t>
  </si>
  <si>
    <t>SUNRISE HILL CARE CENTER</t>
  </si>
  <si>
    <t>335568</t>
  </si>
  <si>
    <t>SUNRISE MANOR CTR FOR NURSING AND REHABILITATION</t>
  </si>
  <si>
    <t>185057</t>
  </si>
  <si>
    <t>SUNRISE MANOR NURSING HOME</t>
  </si>
  <si>
    <t>265476</t>
  </si>
  <si>
    <t>SUNRISE NURSING &amp; MEMORY CARE</t>
  </si>
  <si>
    <t>455713</t>
  </si>
  <si>
    <t>SUNRISE NURSING &amp; REHAB CENTER</t>
  </si>
  <si>
    <t>366288</t>
  </si>
  <si>
    <t>SUNRISE NURSING HEALTHCARE LLC</t>
  </si>
  <si>
    <t>105250</t>
  </si>
  <si>
    <t>SUNRISE POINT HEALTH AND REHABILITATION CENTER</t>
  </si>
  <si>
    <t>365520</t>
  </si>
  <si>
    <t>SUNRISE POINTE NURSING &amp; REHAB</t>
  </si>
  <si>
    <t>555319</t>
  </si>
  <si>
    <t>SUNRISE POST ACUTE</t>
  </si>
  <si>
    <t>165473</t>
  </si>
  <si>
    <t>SUNRISE RETIREMENT COMMUNITY</t>
  </si>
  <si>
    <t>145783</t>
  </si>
  <si>
    <t>SUNRISE SKILLED NUR &amp; REHAB</t>
  </si>
  <si>
    <t>165327</t>
  </si>
  <si>
    <t>SUNRISE TERRACE NURSING &amp; REHABILITATION CENTER</t>
  </si>
  <si>
    <t>505463</t>
  </si>
  <si>
    <t>SUNRISE VIEW CONVALESCENT CTR</t>
  </si>
  <si>
    <t>355065</t>
  </si>
  <si>
    <t>SUNSET DRIVE - A PROSPERA COMMUNITY</t>
  </si>
  <si>
    <t>375440</t>
  </si>
  <si>
    <t>SUNSET ESTATES OF PURCELL</t>
  </si>
  <si>
    <t>265390</t>
  </si>
  <si>
    <t>SUNSET HEALTH CARE CENTER</t>
  </si>
  <si>
    <t>145800</t>
  </si>
  <si>
    <t>SUNSET HOME</t>
  </si>
  <si>
    <t>265745</t>
  </si>
  <si>
    <t>675826</t>
  </si>
  <si>
    <t>175422</t>
  </si>
  <si>
    <t>SUNSET HOME INC</t>
  </si>
  <si>
    <t>105761</t>
  </si>
  <si>
    <t>SUNSET LAKE HEALTHCARE AND REHABILITATION CENTER</t>
  </si>
  <si>
    <t>015149</t>
  </si>
  <si>
    <t>SUNSET MANOR</t>
  </si>
  <si>
    <t>435100</t>
  </si>
  <si>
    <t>SUNSET MANOR AVERA HEALTH</t>
  </si>
  <si>
    <t>055104</t>
  </si>
  <si>
    <t>SUNSET MANOR CONV HOSP</t>
  </si>
  <si>
    <t>335587</t>
  </si>
  <si>
    <t>SUNSET NURSING AND REHABILITATION CENTER, INC</t>
  </si>
  <si>
    <t>055748</t>
  </si>
  <si>
    <t>SUNSET PARK HEALTHCARE</t>
  </si>
  <si>
    <t>146016</t>
  </si>
  <si>
    <t>SUNSET REHABILITATION &amp; HLTH C</t>
  </si>
  <si>
    <t>395953</t>
  </si>
  <si>
    <t>SUNSET RIDGE REHABILITATION AND NURSING CENTER</t>
  </si>
  <si>
    <t>325117</t>
  </si>
  <si>
    <t>SUNSET VILLA HEALTHCARE</t>
  </si>
  <si>
    <t>555375</t>
  </si>
  <si>
    <t>SUNSET VILLA POST ACUTE</t>
  </si>
  <si>
    <t>335667</t>
  </si>
  <si>
    <t>SUNSHINE CHILDREN'S HOME AND REHAB CENTER</t>
  </si>
  <si>
    <t>505411</t>
  </si>
  <si>
    <t>SUNSHINE HEALTH &amp; REHAB</t>
  </si>
  <si>
    <t>255319</t>
  </si>
  <si>
    <t>SUNSHINE HEALTH CARE, INC</t>
  </si>
  <si>
    <t>465079</t>
  </si>
  <si>
    <t>SUNSHINE TERRACE SKILLED NURSING</t>
  </si>
  <si>
    <t>265881</t>
  </si>
  <si>
    <t>SUNTERRA SPRINGS DARDENNE PRAIRIE</t>
  </si>
  <si>
    <t>265864</t>
  </si>
  <si>
    <t>SUNTERRA SPRINGS INDEPENDENCE</t>
  </si>
  <si>
    <t>135139</t>
  </si>
  <si>
    <t>SUNTERRA SPRINGS RIVERVIEW</t>
  </si>
  <si>
    <t>265871</t>
  </si>
  <si>
    <t>SUNTERRA SPRINGS SPRINGFIELD</t>
  </si>
  <si>
    <t>035245</t>
  </si>
  <si>
    <t>SUNVIEW RESPIRATORY AND REHABILITATION</t>
  </si>
  <si>
    <t>045467</t>
  </si>
  <si>
    <t>SUPERIOR HEALTH &amp; REHAB, LLC</t>
  </si>
  <si>
    <t>265884</t>
  </si>
  <si>
    <t>SUPERIOR MANOR OF FESTUS, LLC</t>
  </si>
  <si>
    <t>335390</t>
  </si>
  <si>
    <t>SURGE REHABILITATION AND NURSING LLC</t>
  </si>
  <si>
    <t>525363</t>
  </si>
  <si>
    <t>SURING HEALTH AND REHAB CENTER</t>
  </si>
  <si>
    <t>035297</t>
  </si>
  <si>
    <t>SURPRISE HEALTH AND REHABILITATION CENTER</t>
  </si>
  <si>
    <t>555221</t>
  </si>
  <si>
    <t>SURPRISE VALLEY COMMUNITY HOSPITAL D/P SNF</t>
  </si>
  <si>
    <t>105629</t>
  </si>
  <si>
    <t>SURREY PLACE HEALTHCARE AND REHABILITATION</t>
  </si>
  <si>
    <t>105597</t>
  </si>
  <si>
    <t>SURREY PLACE NURSING CENTER</t>
  </si>
  <si>
    <t>265414</t>
  </si>
  <si>
    <t>SURREY PLACE ST LUKES HOSP SKILLED NURSING</t>
  </si>
  <si>
    <t>345191</t>
  </si>
  <si>
    <t>SURRY COMMUNITY HEALTH CENTER BY HARBORVIEW</t>
  </si>
  <si>
    <t>105498</t>
  </si>
  <si>
    <t>SUSANNA WESLEY HEALTH CENTER</t>
  </si>
  <si>
    <t>395400</t>
  </si>
  <si>
    <t>SUSQUEHANNA HEALTH AND WELLNESS CENTER</t>
  </si>
  <si>
    <t>335393</t>
  </si>
  <si>
    <t>SUSQUEHANNA NURSING &amp; REHABILITATION CENTER, L L C</t>
  </si>
  <si>
    <t>285277</t>
  </si>
  <si>
    <t>SUTTON COMMUNITY HOME, INC.</t>
  </si>
  <si>
    <t>335350</t>
  </si>
  <si>
    <t>SUTTON PARK CENTER FOR NURSING AND REHABILITATION</t>
  </si>
  <si>
    <t>105825</t>
  </si>
  <si>
    <t>SUWANNEE VALLEY NURSING CENTER</t>
  </si>
  <si>
    <t>49E131</t>
  </si>
  <si>
    <t>SW VA M H INST GERI TRT CTR</t>
  </si>
  <si>
    <t>395375</t>
  </si>
  <si>
    <t>SWAIM HEALTH CENTER</t>
  </si>
  <si>
    <t>335596</t>
  </si>
  <si>
    <t>SWAN LAKE NURSING &amp; REHABILITATION</t>
  </si>
  <si>
    <t>145981</t>
  </si>
  <si>
    <t>SWANSEA REHAB HEALTH CARE</t>
  </si>
  <si>
    <t>365745</t>
  </si>
  <si>
    <t>SWANTON VALLEY REHABILITATION AND HEALTHCARE CENTE</t>
  </si>
  <si>
    <t>395699</t>
  </si>
  <si>
    <t>SWEDEN VALLEY MANOR</t>
  </si>
  <si>
    <t>275127</t>
  </si>
  <si>
    <t>SWEET MEMORIAL NURSING HOME</t>
  </si>
  <si>
    <t>265606</t>
  </si>
  <si>
    <t>SWEET SPRINGS VILLA</t>
  </si>
  <si>
    <t>455946</t>
  </si>
  <si>
    <t>SWEETWATER HEALTHCARE CENTER</t>
  </si>
  <si>
    <t>345577</t>
  </si>
  <si>
    <t>SWIFT CREEK HEALTH CENTER</t>
  </si>
  <si>
    <t>155462</t>
  </si>
  <si>
    <t>SWISS VILLA NURSING AND REHABILITATION</t>
  </si>
  <si>
    <t>155707</t>
  </si>
  <si>
    <t>SWISS VILLAGE</t>
  </si>
  <si>
    <t>155263</t>
  </si>
  <si>
    <t>SYCAMORE CARE STRATEGIES</t>
  </si>
  <si>
    <t>185348</t>
  </si>
  <si>
    <t>SYCAMORE HEIGHTS HEALTH AND REHABILITATION</t>
  </si>
  <si>
    <t>366024</t>
  </si>
  <si>
    <t>SYCAMORE RUN NURSING AND REHAB CTR</t>
  </si>
  <si>
    <t>366000</t>
  </si>
  <si>
    <t>SYCAMORESPRING OF MIAMISBURG</t>
  </si>
  <si>
    <t>015160</t>
  </si>
  <si>
    <t>SYLACAUGA HEALTH AND REHAB SERVICES</t>
  </si>
  <si>
    <t>245433</t>
  </si>
  <si>
    <t>SYLVAN COURT</t>
  </si>
  <si>
    <t>676490</t>
  </si>
  <si>
    <t>SYLVAN SHORES HEALTH AND WELLNESS</t>
  </si>
  <si>
    <t>26A378</t>
  </si>
  <si>
    <t>SYLVIA G THOMPSON RESIDENCE CENTER, INC</t>
  </si>
  <si>
    <t>145990</t>
  </si>
  <si>
    <t>SYMPHONY MAPLE CREST</t>
  </si>
  <si>
    <t>145312</t>
  </si>
  <si>
    <t>SYMPHONY NORTHWOODS</t>
  </si>
  <si>
    <t>155844</t>
  </si>
  <si>
    <t>SYMPHONY OF CHESTERTON LLC</t>
  </si>
  <si>
    <t>445160</t>
  </si>
  <si>
    <t>SYMRNA CARE CENTER</t>
  </si>
  <si>
    <t>335713</t>
  </si>
  <si>
    <t>SYRACUSE HOME ASSOCIATION</t>
  </si>
  <si>
    <t>135111</t>
  </si>
  <si>
    <t>SYRINGA CHALET NURSING FACILITY</t>
  </si>
  <si>
    <t>185387</t>
  </si>
  <si>
    <t>T J SAMSON COMMUNITY HOSPITAL</t>
  </si>
  <si>
    <t>285307</t>
  </si>
  <si>
    <t>TABITHA AT PRAIRIE COMMONS</t>
  </si>
  <si>
    <t>285288</t>
  </si>
  <si>
    <t>TABITHA AT THE LANDING</t>
  </si>
  <si>
    <t>285283</t>
  </si>
  <si>
    <t>TABITHA NURSING CENTER AT CRETE</t>
  </si>
  <si>
    <t>285057</t>
  </si>
  <si>
    <t>TABITHA NURSING HOME</t>
  </si>
  <si>
    <t>145840</t>
  </si>
  <si>
    <t>TABOR HILLS HEALTH CARE FAC</t>
  </si>
  <si>
    <t>165546</t>
  </si>
  <si>
    <t>TABOR MANOR CARE CENTER</t>
  </si>
  <si>
    <t>505154</t>
  </si>
  <si>
    <t>TACOMA NURSING AND REHABILITATION CENTER</t>
  </si>
  <si>
    <t>335828</t>
  </si>
  <si>
    <t>TACONIC REHABILITATION AND NURSING AT BEACON</t>
  </si>
  <si>
    <t>335789</t>
  </si>
  <si>
    <t>TACONIC REHABILITATION AND NURSING AT HOPEWELL</t>
  </si>
  <si>
    <t>335803</t>
  </si>
  <si>
    <t>TACONIC REHABILITATION AND NURSING AT ULSTER</t>
  </si>
  <si>
    <t>555231</t>
  </si>
  <si>
    <t>TAHOE FOREST HOSPITAL D/P SNF</t>
  </si>
  <si>
    <t>375328</t>
  </si>
  <si>
    <t>TALIHINA MANOR</t>
  </si>
  <si>
    <t>015162</t>
  </si>
  <si>
    <t>TALLADEGA HEALTHCARE CENTER, INC</t>
  </si>
  <si>
    <t>105158</t>
  </si>
  <si>
    <t>TALLAHASSEE MEMORIAL HOSPITAL EXTENDED CARE</t>
  </si>
  <si>
    <t>25A190</t>
  </si>
  <si>
    <t>TALLAHATCHIE GENERAL HOSP ECF</t>
  </si>
  <si>
    <t>015139</t>
  </si>
  <si>
    <t>TALLASSEE HEALTH AND REHABILITATION, LLC</t>
  </si>
  <si>
    <t>175541</t>
  </si>
  <si>
    <t>TALLGRASS CREEK, INC</t>
  </si>
  <si>
    <t>366487</t>
  </si>
  <si>
    <t>TALLMADGE HEALTH &amp; REHAB CENTER</t>
  </si>
  <si>
    <t>315462</t>
  </si>
  <si>
    <t>TALLWOODS CARE CENTER</t>
  </si>
  <si>
    <t>105360</t>
  </si>
  <si>
    <t>TAMARAC REHABILITATION AND HEALTH CENTER</t>
  </si>
  <si>
    <t>366497</t>
  </si>
  <si>
    <t>TAMARACK RIDGE HEALTH AND REHABILITATION</t>
  </si>
  <si>
    <t>106112</t>
  </si>
  <si>
    <t>TAMPA LAKES HEALTH AND REHABILITATION CENTER</t>
  </si>
  <si>
    <t>056213</t>
  </si>
  <si>
    <t>TAMPICO TERRACE CARE CENTER</t>
  </si>
  <si>
    <t>175463</t>
  </si>
  <si>
    <t>TANGLEWOOD NURSING &amp; REHABILITATION</t>
  </si>
  <si>
    <t>325105</t>
  </si>
  <si>
    <t>TAOS HEALTHCARE</t>
  </si>
  <si>
    <t>265537</t>
  </si>
  <si>
    <t>TARKIO REHABILITATION &amp; HEALTH CARE</t>
  </si>
  <si>
    <t>105280</t>
  </si>
  <si>
    <t>TARPON BAYOU CENTER</t>
  </si>
  <si>
    <t>335421</t>
  </si>
  <si>
    <t>TARRYTOWN HALL CARE CENTER</t>
  </si>
  <si>
    <t>056124</t>
  </si>
  <si>
    <t>TARZANA HEALTH AND REHABILITATION CENTER</t>
  </si>
  <si>
    <t>495077</t>
  </si>
  <si>
    <t>TATE SPRINGS HEALTH &amp; REHAB</t>
  </si>
  <si>
    <t>115575</t>
  </si>
  <si>
    <t>TATTNALL HEALTHCARE CENTER</t>
  </si>
  <si>
    <t>105821</t>
  </si>
  <si>
    <t>TAYLOR CARE CENTER</t>
  </si>
  <si>
    <t>115507</t>
  </si>
  <si>
    <t>TAYLOR COUNTY HEALTH AND REHABILITATION</t>
  </si>
  <si>
    <t>515057</t>
  </si>
  <si>
    <t>TAYLOR HEALTHCARE CENTER</t>
  </si>
  <si>
    <t>366480</t>
  </si>
  <si>
    <t>TAYLOR SPRINGS HEALTH CAMPUS</t>
  </si>
  <si>
    <t>145502</t>
  </si>
  <si>
    <t>TAYLORVILLE CARE CENTER</t>
  </si>
  <si>
    <t>146048</t>
  </si>
  <si>
    <t>TAYLORVILLE SKLD NUR &amp; REHAB</t>
  </si>
  <si>
    <t>675884</t>
  </si>
  <si>
    <t>TEAGUE NURSING AND REHABILITATION</t>
  </si>
  <si>
    <t>515106</t>
  </si>
  <si>
    <t>TEAYS VALLEY CENTER</t>
  </si>
  <si>
    <t>435038</t>
  </si>
  <si>
    <t>TEKAKWITHA LIVING CENTER</t>
  </si>
  <si>
    <t>395562</t>
  </si>
  <si>
    <t>TEL HAI RETIREMENT COMMUNITY</t>
  </si>
  <si>
    <t>185451</t>
  </si>
  <si>
    <t>TELFORD TERRACE</t>
  </si>
  <si>
    <t>555923</t>
  </si>
  <si>
    <t>TEMECULA HEALTHCARE CENTER</t>
  </si>
  <si>
    <t>035106</t>
  </si>
  <si>
    <t>TEMPE POST ACUTE</t>
  </si>
  <si>
    <t>056413</t>
  </si>
  <si>
    <t>TEMPLE CITY HEALTHCARE</t>
  </si>
  <si>
    <t>375429</t>
  </si>
  <si>
    <t>TEMPLE MANOR NURSING HOME</t>
  </si>
  <si>
    <t>555019</t>
  </si>
  <si>
    <t>TEMPLE PARK CONVALESCENT HOSPITAL</t>
  </si>
  <si>
    <t>135105</t>
  </si>
  <si>
    <t>TEMPLE VIEW TRANSITIONAL CARE CENTER</t>
  </si>
  <si>
    <t>335765</t>
  </si>
  <si>
    <t>TEN BROECK COMMONS</t>
  </si>
  <si>
    <t>445270</t>
  </si>
  <si>
    <t>TENNESSEE VETERANS HOME</t>
  </si>
  <si>
    <t>445115</t>
  </si>
  <si>
    <t>TENNOVA LAFOLLETTE HEALTH AND REHAB CENTER</t>
  </si>
  <si>
    <t>44E132</t>
  </si>
  <si>
    <t>TENNOVA NEWPORT CONVALESCENT CENTER</t>
  </si>
  <si>
    <t>335665</t>
  </si>
  <si>
    <t>TERENCE CARDINAL COOKE HEALTH CARE CENTER</t>
  </si>
  <si>
    <t>335627</t>
  </si>
  <si>
    <t>TERESIAN HOUSE NURSING HOME CO INC</t>
  </si>
  <si>
    <t>676450</t>
  </si>
  <si>
    <t>TERRA BELLA HEALTH AND WELLNESS SUITES</t>
  </si>
  <si>
    <t>105526</t>
  </si>
  <si>
    <t>TERRACE AT BISHOP'S GLEN, THE</t>
  </si>
  <si>
    <t>155773</t>
  </si>
  <si>
    <t>TERRACE AT SOLARBRON THE</t>
  </si>
  <si>
    <t>165625</t>
  </si>
  <si>
    <t>TERRACE GLEN VILLAGE</t>
  </si>
  <si>
    <t>106046</t>
  </si>
  <si>
    <t>TERRACE HEALTHCARE &amp; REHABILITATION CENTER</t>
  </si>
  <si>
    <t>015066</t>
  </si>
  <si>
    <t>TERRACE MANOR NURSING &amp; REHABILITATION CENTER, INC</t>
  </si>
  <si>
    <t>105475</t>
  </si>
  <si>
    <t>TERRACE OF DELRAY BEACH NURSING AND REHABILITATION</t>
  </si>
  <si>
    <t>105803</t>
  </si>
  <si>
    <t>TERRACE OF HIALEAH, THE</t>
  </si>
  <si>
    <t>105423</t>
  </si>
  <si>
    <t>TERRACE OF JACKSONVILLE, THE</t>
  </si>
  <si>
    <t>105839</t>
  </si>
  <si>
    <t>TERRACE OF KISSIMMEE, THE</t>
  </si>
  <si>
    <t>105528</t>
  </si>
  <si>
    <t>TERRACE OF ST CLOUD, THE</t>
  </si>
  <si>
    <t>555671</t>
  </si>
  <si>
    <t>TERRACE VIEW CARE CENTER</t>
  </si>
  <si>
    <t>366153</t>
  </si>
  <si>
    <t>TERRACE VIEW GARDENS</t>
  </si>
  <si>
    <t>335650</t>
  </si>
  <si>
    <t>TERRACE VIEW LONG TERM CARE FACILITY</t>
  </si>
  <si>
    <t>115773</t>
  </si>
  <si>
    <t>TERRACES AT PEACHTREE HILLS PLACE, THE</t>
  </si>
  <si>
    <t>146141</t>
  </si>
  <si>
    <t>TERRACES AT THE CLARE</t>
  </si>
  <si>
    <t>135141</t>
  </si>
  <si>
    <t>TERRACES OF BOISE, THE</t>
  </si>
  <si>
    <t>105125</t>
  </si>
  <si>
    <t>TERRACES OF LAKE WORTH CARE CENTER AND REHAB</t>
  </si>
  <si>
    <t>195185</t>
  </si>
  <si>
    <t>TERREBONNE GENERAL MED CTR SNF</t>
  </si>
  <si>
    <t>675879</t>
  </si>
  <si>
    <t>TERRELL HEALTHCARE CENTER</t>
  </si>
  <si>
    <t>135138</t>
  </si>
  <si>
    <t>TETON HEALTHCARE OF CASCADIA</t>
  </si>
  <si>
    <t>675124</t>
  </si>
  <si>
    <t>TEXAN NURSING &amp; REHAB OF GONZALES</t>
  </si>
  <si>
    <t>455965</t>
  </si>
  <si>
    <t>TEXHOMA CHRISTIAN CARE CENTER INC</t>
  </si>
  <si>
    <t>455573</t>
  </si>
  <si>
    <t>TEXOMA HEALTHCARE CENTER</t>
  </si>
  <si>
    <t>495241</t>
  </si>
  <si>
    <t>THALIA GARDENS REHABILITATION AND NURSING</t>
  </si>
  <si>
    <t>465169</t>
  </si>
  <si>
    <t>THATCHER BROOK REHABILITATION &amp; CARE CENTER</t>
  </si>
  <si>
    <t>165509</t>
  </si>
  <si>
    <t>THE ALVERNO HEALTH CARE FACILITY</t>
  </si>
  <si>
    <t>285126</t>
  </si>
  <si>
    <t>THE AMBASSADOR NEBRASKA CITY</t>
  </si>
  <si>
    <t>165474</t>
  </si>
  <si>
    <t>THE AMBASSADOR SIDNEY INC</t>
  </si>
  <si>
    <t>335861</t>
  </si>
  <si>
    <t>THE AMSTERDAM AT HARBORSIDE</t>
  </si>
  <si>
    <t>345539</t>
  </si>
  <si>
    <t>THE ARBOR</t>
  </si>
  <si>
    <t>425394</t>
  </si>
  <si>
    <t>THE ARBORETUM AT THE WOODLANDS</t>
  </si>
  <si>
    <t>455840</t>
  </si>
  <si>
    <t>THE ARBORS HEALTHCARE AND REHABILITATION CENTER</t>
  </si>
  <si>
    <t>676099</t>
  </si>
  <si>
    <t>THE ARBOUR AT WESTMINSTER MANOR</t>
  </si>
  <si>
    <t>675697</t>
  </si>
  <si>
    <t>THE ARMY RESIDENCE COMMUNITY HEALTH CARE CENTER</t>
  </si>
  <si>
    <t>676289</t>
  </si>
  <si>
    <t>THE ATRIUM OF BELLMEAD</t>
  </si>
  <si>
    <t>675205</t>
  </si>
  <si>
    <t>THE ATRIUM REHABILITATION CENTER</t>
  </si>
  <si>
    <t>055963</t>
  </si>
  <si>
    <t>THE AVENUES TRANSITIONAL CARE CENTER</t>
  </si>
  <si>
    <t>285054</t>
  </si>
  <si>
    <t>THE BANYAN AT MONTCLAIR</t>
  </si>
  <si>
    <t>335613</t>
  </si>
  <si>
    <t>THE BAPTIST HOME AT BROOKMEADE</t>
  </si>
  <si>
    <t>676457</t>
  </si>
  <si>
    <t>THE BARTLETT SKILLED NURSING AND ASSISTED LIVING</t>
  </si>
  <si>
    <t>056080</t>
  </si>
  <si>
    <t>THE BELLEFONTAINE HEALTHCARE CENTER</t>
  </si>
  <si>
    <t>676237</t>
  </si>
  <si>
    <t>THE BELMONT AT TWIN CREEKS</t>
  </si>
  <si>
    <t>285141</t>
  </si>
  <si>
    <t>THE BIRCH AT SUTHERLAND</t>
  </si>
  <si>
    <t>245627</t>
  </si>
  <si>
    <t>THE BIRCHES AT TRILLIUM WOODS</t>
  </si>
  <si>
    <t>045359</t>
  </si>
  <si>
    <t>THE BLOSSOMS AT CUMBERLAND REHAB &amp; NURSING CENTER</t>
  </si>
  <si>
    <t>045345</t>
  </si>
  <si>
    <t>THE BLOSSOMS AT FORT SMITH REHAB &amp; NURSING CENTER</t>
  </si>
  <si>
    <t>045098</t>
  </si>
  <si>
    <t>THE BLOSSOMS AT HOT SPRINGS REHAB AND NURSING CENT</t>
  </si>
  <si>
    <t>045450</t>
  </si>
  <si>
    <t>THE BLOSSOMS AT MIDTOWN REHAB &amp; NURSING CENTER</t>
  </si>
  <si>
    <t>045146</t>
  </si>
  <si>
    <t>THE BLOSSOMS AT MOUNTAIN VIEW REHAB &amp; NURSING CEN</t>
  </si>
  <si>
    <t>045334</t>
  </si>
  <si>
    <t>THE BLOSSOMS AT NEWPORT REHAB &amp; NURSING CENTER</t>
  </si>
  <si>
    <t>045385</t>
  </si>
  <si>
    <t>THE BLOSSOMS AT NORTH LITTLE ROCK  REHAB &amp; NURSING</t>
  </si>
  <si>
    <t>045212</t>
  </si>
  <si>
    <t>THE BLOSSOMS AT ROGERS REHAB &amp; NURSING CENTER</t>
  </si>
  <si>
    <t>045232</t>
  </si>
  <si>
    <t>THE BLOSSOMS AT STAMPS REHAB &amp; NURSING CENTER</t>
  </si>
  <si>
    <t>045326</t>
  </si>
  <si>
    <t>THE BLOSSOMS AT VAN BUREN REHAB AND NURSING CENTER</t>
  </si>
  <si>
    <t>045446</t>
  </si>
  <si>
    <t>THE BLOSSOMS AT WEST DIXON REHAB &amp; NURSING CENTER</t>
  </si>
  <si>
    <t>045372</t>
  </si>
  <si>
    <t>THE BLOSSOMS AT WHITE HALL REHAB &amp; NURSING CENTER</t>
  </si>
  <si>
    <t>045259</t>
  </si>
  <si>
    <t>THE BLOSSOMS AT WOODLAND HILLS REHAB &amp; NURSING CEN</t>
  </si>
  <si>
    <t>255140</t>
  </si>
  <si>
    <t>THE BLUFFS REHABILITATION AND HEALTHCARE CENTER</t>
  </si>
  <si>
    <t>675539</t>
  </si>
  <si>
    <t>THE BRADFORD AT BROOKSIDE</t>
  </si>
  <si>
    <t>195513</t>
  </si>
  <si>
    <t>THE BRADFORD SKILLED NURSING AND REHABILITATION</t>
  </si>
  <si>
    <t>055598</t>
  </si>
  <si>
    <t>THE BRADLEY GARDENS</t>
  </si>
  <si>
    <t>676409</t>
  </si>
  <si>
    <t>THE BRAZOS OF WACO</t>
  </si>
  <si>
    <t>165616</t>
  </si>
  <si>
    <t>THE BRIDGES AT ANKENY</t>
  </si>
  <si>
    <t>335554</t>
  </si>
  <si>
    <t>THE BRIGHTONIAN, INC</t>
  </si>
  <si>
    <t>676420</t>
  </si>
  <si>
    <t>THE BRIGHTPOINTE</t>
  </si>
  <si>
    <t>105140</t>
  </si>
  <si>
    <t>THE BRISTOL CARE CENTER</t>
  </si>
  <si>
    <t>745004</t>
  </si>
  <si>
    <t>THE BRIXTON AT HORSESHOE BAY</t>
  </si>
  <si>
    <t>676357</t>
  </si>
  <si>
    <t>THE BROADMOOR AT CREEKSIDE PARK</t>
  </si>
  <si>
    <t>195583</t>
  </si>
  <si>
    <t>THE BROADWAY NURSING AND REHABILITATION CTR</t>
  </si>
  <si>
    <t>335825</t>
  </si>
  <si>
    <t>THE BROOK AT HIGH FALLS NURSING HOME AND REHAB CTR</t>
  </si>
  <si>
    <t>676111</t>
  </si>
  <si>
    <t>THE BUCKINGHAM</t>
  </si>
  <si>
    <t>055684</t>
  </si>
  <si>
    <t>THE CALIFORNIAN</t>
  </si>
  <si>
    <t>055480</t>
  </si>
  <si>
    <t>THE CALIFORNIAN PASADENA HEALTHCARE</t>
  </si>
  <si>
    <t>345572</t>
  </si>
  <si>
    <t>THE CARDINAL AT NORTH HILLS</t>
  </si>
  <si>
    <t>195527</t>
  </si>
  <si>
    <t>THE CARE CENTER OF DEQUINCY</t>
  </si>
  <si>
    <t>125019</t>
  </si>
  <si>
    <t>THE CARE CENTER OF HONOLULU</t>
  </si>
  <si>
    <t>555519</t>
  </si>
  <si>
    <t>THE CARE CENTER ON HAZELTINE, LLC</t>
  </si>
  <si>
    <t>676249</t>
  </si>
  <si>
    <t>THE CARLYLE AT STONEBRIDGE PARK</t>
  </si>
  <si>
    <t>345325</t>
  </si>
  <si>
    <t>THE CARROLTON OF DUNN</t>
  </si>
  <si>
    <t>345376</t>
  </si>
  <si>
    <t>THE CARROLTON OF FAYETTEVILLE</t>
  </si>
  <si>
    <t>345315</t>
  </si>
  <si>
    <t>THE CARROLTON OF LUMBERTON</t>
  </si>
  <si>
    <t>345279</t>
  </si>
  <si>
    <t>THE CARROLTON OF NASH</t>
  </si>
  <si>
    <t>345266</t>
  </si>
  <si>
    <t>THE CARROLTON OF PLYMOUTH</t>
  </si>
  <si>
    <t>345145</t>
  </si>
  <si>
    <t>THE CARROLTON OF WILLIAMSTON</t>
  </si>
  <si>
    <t>105732</t>
  </si>
  <si>
    <t>THE CEDAR AT MEASE LIFE</t>
  </si>
  <si>
    <t>175380</t>
  </si>
  <si>
    <t>THE CEDARS</t>
  </si>
  <si>
    <t>285221</t>
  </si>
  <si>
    <t>THE CEDARS AT BROADWELL</t>
  </si>
  <si>
    <t>345533</t>
  </si>
  <si>
    <t>THE CEDARS OF CHAPEL HILL</t>
  </si>
  <si>
    <t>676443</t>
  </si>
  <si>
    <t>THE CENTER AT GRANDE</t>
  </si>
  <si>
    <t>676487</t>
  </si>
  <si>
    <t>THE CENTER AT PARMER</t>
  </si>
  <si>
    <t>035295</t>
  </si>
  <si>
    <t>THE CENTER AT TUCSON</t>
  </si>
  <si>
    <t>035291</t>
  </si>
  <si>
    <t>THE CENTER AT VAL VISTA, LLC</t>
  </si>
  <si>
    <t>335601</t>
  </si>
  <si>
    <t>THE CENTER FOR NURSING AND REHAB AT HOOSICK FALLS</t>
  </si>
  <si>
    <t>315231</t>
  </si>
  <si>
    <t>THE CENTER FOR REHAB &amp; NURSING WASHINGTON TOWNSHIP</t>
  </si>
  <si>
    <t>335290</t>
  </si>
  <si>
    <t>THE CHATEAU AT BROOKLYN REHAB AND NURSING CENTER</t>
  </si>
  <si>
    <t>365005</t>
  </si>
  <si>
    <t>THE CHATEAU AT MOUNTAIN CREST NURSING &amp; REHAB CTR</t>
  </si>
  <si>
    <t>495397</t>
  </si>
  <si>
    <t>THE CHESAPEAKE</t>
  </si>
  <si>
    <t>345008</t>
  </si>
  <si>
    <t>THE CITADEL AT MYERS PARK, LLC</t>
  </si>
  <si>
    <t>345283</t>
  </si>
  <si>
    <t>THE CITADEL MOORESVILLE</t>
  </si>
  <si>
    <t>335028</t>
  </si>
  <si>
    <t>THE CITADEL REHAB AND NURSING CTR AT KINGSBRIDGE</t>
  </si>
  <si>
    <t>106146</t>
  </si>
  <si>
    <t>THE CLUB AT LAKE GIBSON</t>
  </si>
  <si>
    <t>676207</t>
  </si>
  <si>
    <t>THE COLONNADES AT REFLECTION BAY</t>
  </si>
  <si>
    <t>365633</t>
  </si>
  <si>
    <t>THE COLONY HEALTHCARE CENTER</t>
  </si>
  <si>
    <t>195478</t>
  </si>
  <si>
    <t>THE COLUMNS HEALTHCARE CENTER</t>
  </si>
  <si>
    <t>375488</t>
  </si>
  <si>
    <t>THE COMMONS</t>
  </si>
  <si>
    <t>335382</t>
  </si>
  <si>
    <t>THE COMMONS ON ST ANTHONY, A S N F &amp; SHORT T R C</t>
  </si>
  <si>
    <t>225782</t>
  </si>
  <si>
    <t>THE COMMONS SKILLED NURSING &amp; REHABILITATION</t>
  </si>
  <si>
    <t>676066</t>
  </si>
  <si>
    <t>THE CONCIERGE</t>
  </si>
  <si>
    <t>375489</t>
  </si>
  <si>
    <t>THE COTTAGE EXTENDED CARE</t>
  </si>
  <si>
    <t>165607</t>
  </si>
  <si>
    <t>THE COTTAGES</t>
  </si>
  <si>
    <t>335340</t>
  </si>
  <si>
    <t>THE COTTAGES AT GARDEN GROVE, A SKILLED NRSG COMM</t>
  </si>
  <si>
    <t>675766</t>
  </si>
  <si>
    <t>THE COURTYARD REHABILITATION AND HEALTHCARE CENTER</t>
  </si>
  <si>
    <t>676155</t>
  </si>
  <si>
    <t>THE COURTYARDS AT PASADENA</t>
  </si>
  <si>
    <t>555545</t>
  </si>
  <si>
    <t>THE COVE AT LA JOLLA</t>
  </si>
  <si>
    <t>676323</t>
  </si>
  <si>
    <t>THE CRESCENT</t>
  </si>
  <si>
    <t>045209</t>
  </si>
  <si>
    <t>THE CROSSING AT RIVERSIDE HEALTH AND REHABILITATIO</t>
  </si>
  <si>
    <t>495400</t>
  </si>
  <si>
    <t>THE CULPEPER</t>
  </si>
  <si>
    <t>385172</t>
  </si>
  <si>
    <t>THE DALLES HEALTH &amp; REHABILITATION CENTER</t>
  </si>
  <si>
    <t>415050</t>
  </si>
  <si>
    <t>THE DAWN HILL HOME FOR REHAB &amp; HEALTHCARE</t>
  </si>
  <si>
    <t>555424</t>
  </si>
  <si>
    <t>THE DOROTHY &amp; JOSEPH GOLDBERG HEALTHCARE CENTER</t>
  </si>
  <si>
    <t>055032</t>
  </si>
  <si>
    <t>THE EARLWOOD</t>
  </si>
  <si>
    <t>335323</t>
  </si>
  <si>
    <t>THE ELEANOR NURSING CARE CENTER</t>
  </si>
  <si>
    <t>195464</t>
  </si>
  <si>
    <t>THE ELLINGTON</t>
  </si>
  <si>
    <t>555904</t>
  </si>
  <si>
    <t>THE ELLISON JOHN TRANSITIONAL CARE CENTER</t>
  </si>
  <si>
    <t>305068</t>
  </si>
  <si>
    <t>THE ELMS CENTER</t>
  </si>
  <si>
    <t>315451</t>
  </si>
  <si>
    <t>THE ELMS REHAB AND HEALTHCARE CENTER OF CRANBURY</t>
  </si>
  <si>
    <t>335003</t>
  </si>
  <si>
    <t>THE EMERALD PEEK REHABILITATION AND NURSING CENTER</t>
  </si>
  <si>
    <t>245067</t>
  </si>
  <si>
    <t>THE EMERALDS AT FARIBAULT LLC</t>
  </si>
  <si>
    <t>245495</t>
  </si>
  <si>
    <t>THE EMERALDS AT GRAND RAPIDS LLC</t>
  </si>
  <si>
    <t>245295</t>
  </si>
  <si>
    <t>THE EMERALDS AT ST PAUL LLC</t>
  </si>
  <si>
    <t>676425</t>
  </si>
  <si>
    <t>THE ENCLAVE</t>
  </si>
  <si>
    <t>335312</t>
  </si>
  <si>
    <t>THE ENCLAVE AT RYE  REHAB AND NURSING CTR</t>
  </si>
  <si>
    <t>185310</t>
  </si>
  <si>
    <t>THE EPISCOPAL CHURCH HOME</t>
  </si>
  <si>
    <t>245324</t>
  </si>
  <si>
    <t>THE ESTATES AT BLOOMINGTON LLC</t>
  </si>
  <si>
    <t>245222</t>
  </si>
  <si>
    <t>THE ESTATES AT CHATEAU LLC</t>
  </si>
  <si>
    <t>245336</t>
  </si>
  <si>
    <t>THE ESTATES AT DELANO LLC</t>
  </si>
  <si>
    <t>245332</t>
  </si>
  <si>
    <t>THE ESTATES AT EXCELSIOR LLC</t>
  </si>
  <si>
    <t>245201</t>
  </si>
  <si>
    <t>THE ESTATES AT FRIDLEY LLC</t>
  </si>
  <si>
    <t>245342</t>
  </si>
  <si>
    <t>THE ESTATES AT GREELEY LLC</t>
  </si>
  <si>
    <t>245337</t>
  </si>
  <si>
    <t>THE ESTATES AT LINDEN LLC</t>
  </si>
  <si>
    <t>245394</t>
  </si>
  <si>
    <t>THE ESTATES AT LYNNHURST LLC</t>
  </si>
  <si>
    <t>245105</t>
  </si>
  <si>
    <t>THE ESTATES AT ROSEVILLE LLC</t>
  </si>
  <si>
    <t>245348</t>
  </si>
  <si>
    <t>THE ESTATES AT RUSH CITY LLC</t>
  </si>
  <si>
    <t>245148</t>
  </si>
  <si>
    <t>THE ESTATES AT ST LOUIS PARK LLC</t>
  </si>
  <si>
    <t>245298</t>
  </si>
  <si>
    <t>THE ESTATES AT TWIN RIVERS LLC</t>
  </si>
  <si>
    <t>335718</t>
  </si>
  <si>
    <t>THE FIVE TOWNS PREMIER REHAB &amp; NURSING CENTER</t>
  </si>
  <si>
    <t>345045</t>
  </si>
  <si>
    <t>THE FOLEY CENTER AT CHESTNUT RIDGE</t>
  </si>
  <si>
    <t>345542</t>
  </si>
  <si>
    <t>THE FOREST AT DUKE INC</t>
  </si>
  <si>
    <t>495288</t>
  </si>
  <si>
    <t>THE FOUNTAINS AT WASHINGTON HOUSE</t>
  </si>
  <si>
    <t>335476</t>
  </si>
  <si>
    <t>THE FRIENDLY HOME</t>
  </si>
  <si>
    <t>245615</t>
  </si>
  <si>
    <t>THE GABLES OF BOUTWELLS LANDING</t>
  </si>
  <si>
    <t>425373</t>
  </si>
  <si>
    <t>THE GABLES OF PELHAM SKILLED NURSING &amp; REHAB</t>
  </si>
  <si>
    <t>375408</t>
  </si>
  <si>
    <t>THE GARDENS</t>
  </si>
  <si>
    <t>195636</t>
  </si>
  <si>
    <t>THE GARDENS AND GUARDIAN</t>
  </si>
  <si>
    <t>175340</t>
  </si>
  <si>
    <t>THE GARDENS AT ALDERSGATE</t>
  </si>
  <si>
    <t>105785</t>
  </si>
  <si>
    <t>THE GARDENS AT DEPUGH</t>
  </si>
  <si>
    <t>245325</t>
  </si>
  <si>
    <t>THE GARDENS AT FOLEY LLC</t>
  </si>
  <si>
    <t>245459</t>
  </si>
  <si>
    <t>THE GARDENS AT WINSTED LLC</t>
  </si>
  <si>
    <t>555791</t>
  </si>
  <si>
    <t>THE GARDENS HEALTHCARE CENTER</t>
  </si>
  <si>
    <t>165621</t>
  </si>
  <si>
    <t>THE GARDENS OF CEDAR RAPIDS</t>
  </si>
  <si>
    <t>555903</t>
  </si>
  <si>
    <t>THE GARDENS OF EL MONTE</t>
  </si>
  <si>
    <t>366312</t>
  </si>
  <si>
    <t>THE GARDENS OF ST. FRANCIS</t>
  </si>
  <si>
    <t>345525</t>
  </si>
  <si>
    <t>THE GARDENS OF TAYLOR GLEN RET COM</t>
  </si>
  <si>
    <t>035249</t>
  </si>
  <si>
    <t>THE GARDENS REHAB &amp; CARE CENTER</t>
  </si>
  <si>
    <t>495404</t>
  </si>
  <si>
    <t>THE GLEBE</t>
  </si>
  <si>
    <t>375513</t>
  </si>
  <si>
    <t>THE GOLDEN RULE HOME</t>
  </si>
  <si>
    <t>105559</t>
  </si>
  <si>
    <t>THE GOOD SAMARITAN SOCIETY-KISSIMMEE VILLAGE</t>
  </si>
  <si>
    <t>375107</t>
  </si>
  <si>
    <t>THE GRAND AT BETHANY SKILLED NURSING AND THERAPY</t>
  </si>
  <si>
    <t>335297</t>
  </si>
  <si>
    <t>THE GRAND PAVILION FOR RHB &amp; NRSG AT ROCKVILLE CTR</t>
  </si>
  <si>
    <t>335640</t>
  </si>
  <si>
    <t>THE GRAND REHABILITATION &amp; NURSING AT DELAWARE PAR</t>
  </si>
  <si>
    <t>335588</t>
  </si>
  <si>
    <t>THE GRAND REHABILITATION AND NRSG AT CHITTENANGO</t>
  </si>
  <si>
    <t>335540</t>
  </si>
  <si>
    <t>THE GRAND REHABILITATION AND NRSG AT GUILDERLAND</t>
  </si>
  <si>
    <t>335827</t>
  </si>
  <si>
    <t>THE GRAND REHABILITATION AND NRSG AT RIVER VALLEY</t>
  </si>
  <si>
    <t>335565</t>
  </si>
  <si>
    <t>THE GRAND REHABILITATION AND NURSING AT BARNWELL</t>
  </si>
  <si>
    <t>335202</t>
  </si>
  <si>
    <t>THE GRAND REHABILITATION AND NURSING AT BATAVIA</t>
  </si>
  <si>
    <t>335483</t>
  </si>
  <si>
    <t>THE GRAND REHABILITATION AND NURSING AT GREAT NECK</t>
  </si>
  <si>
    <t>335386</t>
  </si>
  <si>
    <t>THE GRAND REHABILITATION AND NURSING AT MOHAWK</t>
  </si>
  <si>
    <t>335458</t>
  </si>
  <si>
    <t>THE GRAND REHABILITATION AND NURSING AT PAWLING</t>
  </si>
  <si>
    <t>335130</t>
  </si>
  <si>
    <t>THE GRAND REHABILITATION AND NURSING AT QUEENS</t>
  </si>
  <si>
    <t>335589</t>
  </si>
  <si>
    <t>THE GRAND REHABILITATION AND NURSING AT ROME</t>
  </si>
  <si>
    <t>335162</t>
  </si>
  <si>
    <t>THE GRAND REHABILITATION AND NURSING AT SOUTH POIN</t>
  </si>
  <si>
    <t>335600</t>
  </si>
  <si>
    <t>THE GRAND REHABILITATION AND NURSING AT UTICA</t>
  </si>
  <si>
    <t>185042</t>
  </si>
  <si>
    <t>THE GRANDVIEW NURSING AND REHABILITATION FACILITY</t>
  </si>
  <si>
    <t>345330</t>
  </si>
  <si>
    <t>THE GRAYBRIER NURS &amp; RETIREMENT CT</t>
  </si>
  <si>
    <t>045170</t>
  </si>
  <si>
    <t>THE GREEN HOUSE COTTAGES OF BELLE MEADE</t>
  </si>
  <si>
    <t>045358</t>
  </si>
  <si>
    <t>THE GREEN HOUSE COTTAGES OF HOMEWOOD</t>
  </si>
  <si>
    <t>045474</t>
  </si>
  <si>
    <t>THE GREEN HOUSE COTTAGES OF NORTHWEST ARKANSAS</t>
  </si>
  <si>
    <t>045466</t>
  </si>
  <si>
    <t>THE GREEN HOUSE COTTAGES OF POPLAR GROVE</t>
  </si>
  <si>
    <t>045377</t>
  </si>
  <si>
    <t>THE GREEN HOUSE COTTAGES OF SOUTHERN HILLS</t>
  </si>
  <si>
    <t>045151</t>
  </si>
  <si>
    <t>THE GREEN HOUSE COTTAGES OF WALNUT RIDGE</t>
  </si>
  <si>
    <t>045187</t>
  </si>
  <si>
    <t>THE GREEN HOUSE COTTAGES OF WENTWORTH PLACE</t>
  </si>
  <si>
    <t>245345</t>
  </si>
  <si>
    <t>THE GREEN PRAIRIE REHABILITATION CENTER</t>
  </si>
  <si>
    <t>345362</t>
  </si>
  <si>
    <t>THE GREENS AT CABARRUS</t>
  </si>
  <si>
    <t>345169</t>
  </si>
  <si>
    <t>THE GREENS AT GASTONIA</t>
  </si>
  <si>
    <t>345312</t>
  </si>
  <si>
    <t>THE GREENS AT HENDERSONVILLE</t>
  </si>
  <si>
    <t>345232</t>
  </si>
  <si>
    <t>THE GREENS AT HICKORY</t>
  </si>
  <si>
    <t>345250</t>
  </si>
  <si>
    <t>THE GREENS AT LINCOLNTON</t>
  </si>
  <si>
    <t>345340</t>
  </si>
  <si>
    <t>THE GREENS AT MAPLE LEAF</t>
  </si>
  <si>
    <t>345177</t>
  </si>
  <si>
    <t>THE GREENS AT PINEHURST REHAB &amp; LIVING CENTER</t>
  </si>
  <si>
    <t>345270</t>
  </si>
  <si>
    <t>THE GREENS AT SPRUCE PINES</t>
  </si>
  <si>
    <t>345080</t>
  </si>
  <si>
    <t>THE GREENS AT VIEWMONT</t>
  </si>
  <si>
    <t>345221</t>
  </si>
  <si>
    <t>THE GREENS AT WEAVERVILLE</t>
  </si>
  <si>
    <t>255316</t>
  </si>
  <si>
    <t>THE GROVE</t>
  </si>
  <si>
    <t>335809</t>
  </si>
  <si>
    <t>THE GROVE AT VALHALLA REHAB AND NURSING CENTER</t>
  </si>
  <si>
    <t>555613</t>
  </si>
  <si>
    <t>THE GROVE CARE AND WELLNESS</t>
  </si>
  <si>
    <t>555021</t>
  </si>
  <si>
    <t>THE GROVE POST ACUTE</t>
  </si>
  <si>
    <t>055438</t>
  </si>
  <si>
    <t>THE GROVE POST-ACUTE</t>
  </si>
  <si>
    <t>056382</t>
  </si>
  <si>
    <t>THE GROVE POST-ACUTE CARE CENTER</t>
  </si>
  <si>
    <t>225382</t>
  </si>
  <si>
    <t>THE GUARDIAN CENTER</t>
  </si>
  <si>
    <t>195537</t>
  </si>
  <si>
    <t>THE GUEST HOUSE CARE CENTER</t>
  </si>
  <si>
    <t>195380</t>
  </si>
  <si>
    <t>THE GUEST HOUSE SKILLED NURSING REHABILITATION</t>
  </si>
  <si>
    <t>676423</t>
  </si>
  <si>
    <t>THE HALLMARK</t>
  </si>
  <si>
    <t>335674</t>
  </si>
  <si>
    <t>THE HAMLET REHABILITATION AND HEALTHCARE CENTER AT</t>
  </si>
  <si>
    <t>335850</t>
  </si>
  <si>
    <t>THE HAMPTONS CENTER FOR REHABILITATION AND NURSING</t>
  </si>
  <si>
    <t>676317</t>
  </si>
  <si>
    <t>THE HARRISON AT HERITAGE</t>
  </si>
  <si>
    <t>495183</t>
  </si>
  <si>
    <t>THE HAVEN AT BRANDERMILL WOODS</t>
  </si>
  <si>
    <t>375518</t>
  </si>
  <si>
    <t>THE HEALTH CENTER AT CONCORDIA</t>
  </si>
  <si>
    <t>445166</t>
  </si>
  <si>
    <t>THE HEALTH CENTER AT RICHLAND PLACE</t>
  </si>
  <si>
    <t>015144</t>
  </si>
  <si>
    <t>THE HEALTHCARE CENTER AT BUCK CREEK</t>
  </si>
  <si>
    <t>175548</t>
  </si>
  <si>
    <t>THE HEALTHCARE RESORT OF KANSAS CITY</t>
  </si>
  <si>
    <t>175558</t>
  </si>
  <si>
    <t>THE HEALTHCARE RESORT OF LEAWOOD - IRON HORSE HLTH</t>
  </si>
  <si>
    <t>175551</t>
  </si>
  <si>
    <t>THE HEALTHCARE RESORT OF OLATHE</t>
  </si>
  <si>
    <t>676395</t>
  </si>
  <si>
    <t>THE HEALTHCARE RESORT OF PLANO</t>
  </si>
  <si>
    <t>175555</t>
  </si>
  <si>
    <t>THE HEALTHCARE RESORT OF TOPEKA</t>
  </si>
  <si>
    <t>676181</t>
  </si>
  <si>
    <t>THE HEIGHTS</t>
  </si>
  <si>
    <t>676441</t>
  </si>
  <si>
    <t>THE HEIGHTS OF ALAMO</t>
  </si>
  <si>
    <t>676418</t>
  </si>
  <si>
    <t>THE HEIGHTS OF BULVERDE</t>
  </si>
  <si>
    <t>676138</t>
  </si>
  <si>
    <t>THE HEIGHTS OF GONZALES</t>
  </si>
  <si>
    <t>676356</t>
  </si>
  <si>
    <t>THE HEIGHTS OF NORTH HOUSTON</t>
  </si>
  <si>
    <t>295083</t>
  </si>
  <si>
    <t>THE HEIGHTS OF SUMMERLIN, LLC</t>
  </si>
  <si>
    <t>676350</t>
  </si>
  <si>
    <t>THE HEIGHTS OF TOMBALL</t>
  </si>
  <si>
    <t>676262</t>
  </si>
  <si>
    <t>THE HEIGHTS OF TYLER</t>
  </si>
  <si>
    <t>676224</t>
  </si>
  <si>
    <t>THE HEIGHTS ON HUEBNER</t>
  </si>
  <si>
    <t>676476</t>
  </si>
  <si>
    <t>THE HEIGHTS ON VALLEY RANCH</t>
  </si>
  <si>
    <t>185434</t>
  </si>
  <si>
    <t>THE HERITAGE</t>
  </si>
  <si>
    <t>425100</t>
  </si>
  <si>
    <t>THE HERITAGE AT LOWMAN REHAB AND HEALTHCARE</t>
  </si>
  <si>
    <t>335104</t>
  </si>
  <si>
    <t>THE HERITAGE REHABILITATION AND HEALTH CARE CENTER</t>
  </si>
  <si>
    <t>335778</t>
  </si>
  <si>
    <t>THE HIGHLANDS AT BRIGHTON</t>
  </si>
  <si>
    <t>375558</t>
  </si>
  <si>
    <t>THE HIGHLANDS AT OWASSO</t>
  </si>
  <si>
    <t>675447</t>
  </si>
  <si>
    <t>THE HIGHLANDS GUEST CARE CENTER LLC</t>
  </si>
  <si>
    <t>676315</t>
  </si>
  <si>
    <t>THE HILLCREST OF NORTH DALLAS</t>
  </si>
  <si>
    <t>555045</t>
  </si>
  <si>
    <t>THE HILLS HEALTHCARE CENTER</t>
  </si>
  <si>
    <t>676004</t>
  </si>
  <si>
    <t>THE HILLS NURSING &amp; REHABILITATION</t>
  </si>
  <si>
    <t>555765</t>
  </si>
  <si>
    <t>THE HILLS POST ACUTE</t>
  </si>
  <si>
    <t>675518</t>
  </si>
  <si>
    <t>THE HILLTOP ON MAIN</t>
  </si>
  <si>
    <t>185479</t>
  </si>
  <si>
    <t>THE HOME PLACE AT MIDWAY</t>
  </si>
  <si>
    <t>675212</t>
  </si>
  <si>
    <t>THE HOMESTEAD OF DENISON</t>
  </si>
  <si>
    <t>676120</t>
  </si>
  <si>
    <t>THE HOMESTEAD OF SHERMAN</t>
  </si>
  <si>
    <t>095040</t>
  </si>
  <si>
    <t>THE HSC PEDIATRIC SKILLED NURSING FACILITY</t>
  </si>
  <si>
    <t>335341</t>
  </si>
  <si>
    <t>THE HURLBUT</t>
  </si>
  <si>
    <t>345307</t>
  </si>
  <si>
    <t>THE IVY AT GASTONIA LLC</t>
  </si>
  <si>
    <t>495269</t>
  </si>
  <si>
    <t>THE JEFFERSON</t>
  </si>
  <si>
    <t>185131</t>
  </si>
  <si>
    <t>THE JORDAN CENTER</t>
  </si>
  <si>
    <t>375397</t>
  </si>
  <si>
    <t>THE KING'S DAUGHTERS &amp; SONS NURSING HOME</t>
  </si>
  <si>
    <t>445221</t>
  </si>
  <si>
    <t>THE KINGS DAUGHTERS AND SONS</t>
  </si>
  <si>
    <t>335844</t>
  </si>
  <si>
    <t>THE KNOLLS</t>
  </si>
  <si>
    <t>375396</t>
  </si>
  <si>
    <t>THE LAKES</t>
  </si>
  <si>
    <t>045422</t>
  </si>
  <si>
    <t>THE LAKES AT MAUMELLE HEALTH AND REHABILITATION</t>
  </si>
  <si>
    <t>455490</t>
  </si>
  <si>
    <t>THE LAKES AT TEXAS CITY</t>
  </si>
  <si>
    <t>495394</t>
  </si>
  <si>
    <t>THE LAURELS OF BON AIR</t>
  </si>
  <si>
    <t>366274</t>
  </si>
  <si>
    <t>THE LAURELS OF CHAGRIN FALLS</t>
  </si>
  <si>
    <t>495377</t>
  </si>
  <si>
    <t>THE LAURELS OF CHARLOTTESVILLE</t>
  </si>
  <si>
    <t>345421</t>
  </si>
  <si>
    <t>THE LAURELS OF CHATHAM</t>
  </si>
  <si>
    <t>345389</t>
  </si>
  <si>
    <t>THE LAURELS OF FOREST GLENN</t>
  </si>
  <si>
    <t>366457</t>
  </si>
  <si>
    <t>THE LAURELS OF GAHANNA</t>
  </si>
  <si>
    <t>345303</t>
  </si>
  <si>
    <t>THE LAURELS OF GREENTREE RIDGE</t>
  </si>
  <si>
    <t>365558</t>
  </si>
  <si>
    <t>THE LAURELS OF HAMILTON</t>
  </si>
  <si>
    <t>365466</t>
  </si>
  <si>
    <t>THE LAURELS OF HEATH</t>
  </si>
  <si>
    <t>345322</t>
  </si>
  <si>
    <t>THE LAURELS OF HENDERSONVILLE</t>
  </si>
  <si>
    <t>365773</t>
  </si>
  <si>
    <t>THE LAURELS OF KETTERING</t>
  </si>
  <si>
    <t>365457</t>
  </si>
  <si>
    <t>THE LAURELS OF MIDDLETOWN</t>
  </si>
  <si>
    <t>365443</t>
  </si>
  <si>
    <t>THE LAURELS OF MILFORD</t>
  </si>
  <si>
    <t>345298</t>
  </si>
  <si>
    <t>THE LAURELS OF PENDER</t>
  </si>
  <si>
    <t>345428</t>
  </si>
  <si>
    <t>THE LAURELS OF SALISBURY</t>
  </si>
  <si>
    <t>345438</t>
  </si>
  <si>
    <t>THE LAURELS OF SUMMIT RIDGE</t>
  </si>
  <si>
    <t>495109</t>
  </si>
  <si>
    <t>THE LAURELS OF UNIVERSITY PARK</t>
  </si>
  <si>
    <t>365379</t>
  </si>
  <si>
    <t>THE LAURELS OF WALDEN PARK</t>
  </si>
  <si>
    <t>495257</t>
  </si>
  <si>
    <t>THE LAURELS OF WILLOW CREEK</t>
  </si>
  <si>
    <t>675806</t>
  </si>
  <si>
    <t>THE LAURENWOOD NURSING AND REHABILITATION</t>
  </si>
  <si>
    <t>676189</t>
  </si>
  <si>
    <t>THE LEGACY AT WILLOW BEND</t>
  </si>
  <si>
    <t>535022</t>
  </si>
  <si>
    <t>THE LEGACY LIVING AND REHABILITATION CENTER</t>
  </si>
  <si>
    <t>676489</t>
  </si>
  <si>
    <t>THE LEGACY MIDTOWN PARK</t>
  </si>
  <si>
    <t>035097</t>
  </si>
  <si>
    <t>THE LEGACY REHAB &amp; CARE CENTER</t>
  </si>
  <si>
    <t>675820</t>
  </si>
  <si>
    <t>THE LENNWOOD NURSING AND REHABILITATION</t>
  </si>
  <si>
    <t>455800</t>
  </si>
  <si>
    <t>THE LEV ATTOWN PARK</t>
  </si>
  <si>
    <t>285280</t>
  </si>
  <si>
    <t>THE LIGHTHOUSE AT LAKESIDE VILLAGE</t>
  </si>
  <si>
    <t>686125</t>
  </si>
  <si>
    <t>THE LILAC AT SILVER PALMS</t>
  </si>
  <si>
    <t>035262</t>
  </si>
  <si>
    <t>THE LINGENFELTER CENTER</t>
  </si>
  <si>
    <t>375458</t>
  </si>
  <si>
    <t>THE LIVING CENTER</t>
  </si>
  <si>
    <t>275125</t>
  </si>
  <si>
    <t>THE LIVING CENTRE</t>
  </si>
  <si>
    <t>375574</t>
  </si>
  <si>
    <t>THE LODGE AT BROOKLINE</t>
  </si>
  <si>
    <t>195617</t>
  </si>
  <si>
    <t>THE LODGE AT LANE</t>
  </si>
  <si>
    <t>345253</t>
  </si>
  <si>
    <t>THE LODGE AT MILLS RIVER</t>
  </si>
  <si>
    <t>345137</t>
  </si>
  <si>
    <t>THE LODGE AT ROCKY MOUNT HEALTH AND REHABILITATION</t>
  </si>
  <si>
    <t>195349</t>
  </si>
  <si>
    <t>THE LODGE AT TANGI PINES</t>
  </si>
  <si>
    <t>235541</t>
  </si>
  <si>
    <t>THE LODGE AT TAYLOR</t>
  </si>
  <si>
    <t>425407</t>
  </si>
  <si>
    <t>THE LODGE AT WELLMORE- TEGA CAY</t>
  </si>
  <si>
    <t>105196</t>
  </si>
  <si>
    <t>THE LODGE HEALTHCARE AND REHABILITATION CENTER</t>
  </si>
  <si>
    <t>745017</t>
  </si>
  <si>
    <t>THE LODGE OF SAGINAW HEALTH AND WELLNESS</t>
  </si>
  <si>
    <t>245590</t>
  </si>
  <si>
    <t>THE LUTHERAN HOME: BELLE PLAINE</t>
  </si>
  <si>
    <t>215363</t>
  </si>
  <si>
    <t>THE LUTHERAN VILLAGE AT MILLER'S GRANT</t>
  </si>
  <si>
    <t>255276</t>
  </si>
  <si>
    <t>THE MADISON HEALTH AND REHAB</t>
  </si>
  <si>
    <t>676128</t>
  </si>
  <si>
    <t>THE MADISON ON MARSH</t>
  </si>
  <si>
    <t>365337</t>
  </si>
  <si>
    <t>THE MANOR AT GREENDALE</t>
  </si>
  <si>
    <t>675418</t>
  </si>
  <si>
    <t>THE MANOR AT SEAGOVILLE</t>
  </si>
  <si>
    <t>675307</t>
  </si>
  <si>
    <t>THE MANOR HEALTHCARE RESIDENCE</t>
  </si>
  <si>
    <t>235508</t>
  </si>
  <si>
    <t>THE MANOR OF FARMINGTON HILLS</t>
  </si>
  <si>
    <t>235529</t>
  </si>
  <si>
    <t>THE MANOR OF NOVI</t>
  </si>
  <si>
    <t>475057</t>
  </si>
  <si>
    <t>THE MANOR, INC</t>
  </si>
  <si>
    <t>285094</t>
  </si>
  <si>
    <t>THE MAPLES AT CENTENNIAL</t>
  </si>
  <si>
    <t>045407</t>
  </si>
  <si>
    <t>THE MAPLES AT HAR-BER MEADOWS</t>
  </si>
  <si>
    <t>225110</t>
  </si>
  <si>
    <t>THE MASSACHUSETTS VETERANS HOME AT CHELSEA</t>
  </si>
  <si>
    <t>445496</t>
  </si>
  <si>
    <t>THE MEADOWS</t>
  </si>
  <si>
    <t>285140</t>
  </si>
  <si>
    <t>THE MEADOWS AT ASHLAND</t>
  </si>
  <si>
    <t>366072</t>
  </si>
  <si>
    <t>THE MEADOWS AT OSBORN PARK</t>
  </si>
  <si>
    <t>455463</t>
  </si>
  <si>
    <t>THE MEADOWS HEALTH AND REHABILITATION CENTER</t>
  </si>
  <si>
    <t>555639</t>
  </si>
  <si>
    <t>THE MEADOWS OF NAPA VALLEY</t>
  </si>
  <si>
    <t>355024</t>
  </si>
  <si>
    <t>THE MEADOWS ON UNIVERSITY</t>
  </si>
  <si>
    <t>056137</t>
  </si>
  <si>
    <t>THE MEADOWS POST ACUTE</t>
  </si>
  <si>
    <t>675282</t>
  </si>
  <si>
    <t>THE MEDICAL LODGE OF AMARILLO</t>
  </si>
  <si>
    <t>676332</t>
  </si>
  <si>
    <t>THE MEDICAL RESORT AT BAY AREA</t>
  </si>
  <si>
    <t>676384</t>
  </si>
  <si>
    <t>THE MEDICAL RESORT AT SUGAR LAND</t>
  </si>
  <si>
    <t>676260</t>
  </si>
  <si>
    <t>THE MERIDIAN</t>
  </si>
  <si>
    <t>365859</t>
  </si>
  <si>
    <t>THE MERRIMAN</t>
  </si>
  <si>
    <t>675370</t>
  </si>
  <si>
    <t>THE METHODIST HOSPITAL SNF</t>
  </si>
  <si>
    <t>675925</t>
  </si>
  <si>
    <t>THE MILDRED &amp; SHIRLEY L GARRISON GERIATRIC EDUCATI</t>
  </si>
  <si>
    <t>676041</t>
  </si>
  <si>
    <t>THE MISSION AT BLUE SKIES OF TEXAS EAST</t>
  </si>
  <si>
    <t>455705</t>
  </si>
  <si>
    <t>THE MONTEVISTA AT CORONADO</t>
  </si>
  <si>
    <t>085053</t>
  </si>
  <si>
    <t>THE MOORINGS AT LEWES</t>
  </si>
  <si>
    <t>285143</t>
  </si>
  <si>
    <t>THE MULBERRY AT WAVERLY</t>
  </si>
  <si>
    <t>325130</t>
  </si>
  <si>
    <t>THE NEIGHBORHOOD IN RIO RANCHO</t>
  </si>
  <si>
    <t>435083</t>
  </si>
  <si>
    <t>THE NEIGHBORHOODS AT BROOKVIEW</t>
  </si>
  <si>
    <t>235430</t>
  </si>
  <si>
    <t>THE NEIGHBORHOODS OF WHITE LAKE</t>
  </si>
  <si>
    <t>165525</t>
  </si>
  <si>
    <t>THE NEW HOMESTEAD CARE CENTER</t>
  </si>
  <si>
    <t>335491</t>
  </si>
  <si>
    <t>THE NEW JEWISH HOME, MANHATTAN</t>
  </si>
  <si>
    <t>335296</t>
  </si>
  <si>
    <t>THE NEW JEWISH HOME, SARAH NEUMAN</t>
  </si>
  <si>
    <t>495368</t>
  </si>
  <si>
    <t>THE NEWPORT NURSING AND REHABILITATION CENTER</t>
  </si>
  <si>
    <t>255304</t>
  </si>
  <si>
    <t>THE NICHOLS CENTER</t>
  </si>
  <si>
    <t>175473</t>
  </si>
  <si>
    <t>THE NICOL HOME</t>
  </si>
  <si>
    <t>325104</t>
  </si>
  <si>
    <t>THE NM BEHAVIORAL HEALTH INSTITUTE AT LAS VEGAS</t>
  </si>
  <si>
    <t>245483</t>
  </si>
  <si>
    <t>THE NORTH SHORE ESTATES LLC</t>
  </si>
  <si>
    <t>215356</t>
  </si>
  <si>
    <t>THE NURSING AND REHAB CENTER AT STADIUM PLACE</t>
  </si>
  <si>
    <t>195542</t>
  </si>
  <si>
    <t>THE OAKS</t>
  </si>
  <si>
    <t>345284</t>
  </si>
  <si>
    <t>235451</t>
  </si>
  <si>
    <t>THE OAKS AT BATTLE CREEK</t>
  </si>
  <si>
    <t>235727</t>
  </si>
  <si>
    <t>THE OAKS AT BELMONT</t>
  </si>
  <si>
    <t>235639</t>
  </si>
  <si>
    <t>THE OAKS AT BYRON CENTER</t>
  </si>
  <si>
    <t>285147</t>
  </si>
  <si>
    <t>THE OAKS AT CENTRAL CITY</t>
  </si>
  <si>
    <t>505347</t>
  </si>
  <si>
    <t>THE OAKS AT LAKEWOOD</t>
  </si>
  <si>
    <t>675330</t>
  </si>
  <si>
    <t>THE OAKS AT RADFORD HILLS HEALTHCARE CENTER</t>
  </si>
  <si>
    <t>345477</t>
  </si>
  <si>
    <t>THE OAKS AT SWEETEN CREEK</t>
  </si>
  <si>
    <t>505206</t>
  </si>
  <si>
    <t>THE OAKS AT TIMBERLINE</t>
  </si>
  <si>
    <t>235660</t>
  </si>
  <si>
    <t>THE OAKS AT WOODFIELD</t>
  </si>
  <si>
    <t>195529</t>
  </si>
  <si>
    <t>THE OAKS CARE CENTER</t>
  </si>
  <si>
    <t>375166</t>
  </si>
  <si>
    <t>THE OAKS HEALTHCARE CENTER</t>
  </si>
  <si>
    <t>195201</t>
  </si>
  <si>
    <t>THE OAKS OF HOUMA</t>
  </si>
  <si>
    <t>255261</t>
  </si>
  <si>
    <t>THE OAKS REHABILITATION AND HEALTHCARE CENTER</t>
  </si>
  <si>
    <t>345462</t>
  </si>
  <si>
    <t>THE OAKS-BREVARD</t>
  </si>
  <si>
    <t>055706</t>
  </si>
  <si>
    <t>THE ORCHARD - POST ACUTE CARE</t>
  </si>
  <si>
    <t>235609</t>
  </si>
  <si>
    <t>THE ORCHARDS AT ARMADA</t>
  </si>
  <si>
    <t>235480</t>
  </si>
  <si>
    <t>THE ORCHARDS AT HARPER WOODS</t>
  </si>
  <si>
    <t>235539</t>
  </si>
  <si>
    <t>THE ORCHARDS AT NORTHWEST</t>
  </si>
  <si>
    <t>235014</t>
  </si>
  <si>
    <t>THE ORCHARDS AT REDFORD</t>
  </si>
  <si>
    <t>235491</t>
  </si>
  <si>
    <t>THE ORCHARDS AT ROSEVILLE</t>
  </si>
  <si>
    <t>235632</t>
  </si>
  <si>
    <t>THE ORCHARDS AT SAMARITAN</t>
  </si>
  <si>
    <t>235266</t>
  </si>
  <si>
    <t>THE ORCHARDS AT SOUTHGATE</t>
  </si>
  <si>
    <t>235509</t>
  </si>
  <si>
    <t>THE ORCHARDS AT WARREN</t>
  </si>
  <si>
    <t>235521</t>
  </si>
  <si>
    <t>THE ORCHARDS AT WAYNE</t>
  </si>
  <si>
    <t>555702</t>
  </si>
  <si>
    <t>THE ORCHARDS POST-ACUTE</t>
  </si>
  <si>
    <t>335797</t>
  </si>
  <si>
    <t>THE OSBORN</t>
  </si>
  <si>
    <t>285076</t>
  </si>
  <si>
    <t>THE PALM AT REGENCY SQUARE</t>
  </si>
  <si>
    <t>425119</t>
  </si>
  <si>
    <t>THE PALMS AT FLORENCE</t>
  </si>
  <si>
    <t>455557</t>
  </si>
  <si>
    <t>THE PALMS NURSING &amp; REHABILITATION</t>
  </si>
  <si>
    <t>335261</t>
  </si>
  <si>
    <t>THE PARAMOUNT AT SOMERS REHAB AND NURSING CENTER</t>
  </si>
  <si>
    <t>675113</t>
  </si>
  <si>
    <t>THE PARK IN PLANO</t>
  </si>
  <si>
    <t>676388</t>
  </si>
  <si>
    <t>THE PAVILION AT CREEKWOOD</t>
  </si>
  <si>
    <t>105808</t>
  </si>
  <si>
    <t>THE PAVILION AT CRESCENT LAKE</t>
  </si>
  <si>
    <t>185038</t>
  </si>
  <si>
    <t>THE PAVILION AT KENTON</t>
  </si>
  <si>
    <t>055322</t>
  </si>
  <si>
    <t>THE PAVILION AT OCEAN POINT</t>
  </si>
  <si>
    <t>365446</t>
  </si>
  <si>
    <t>THE PAVILION AT PIKETON</t>
  </si>
  <si>
    <t>335804</t>
  </si>
  <si>
    <t>THE PAVILION AT QUEENS FOR REHABILITATION &amp; NRSING</t>
  </si>
  <si>
    <t>555733</t>
  </si>
  <si>
    <t>THE PAVILION AT SUNNY HILLS</t>
  </si>
  <si>
    <t>366158</t>
  </si>
  <si>
    <t>THE PAVILION REHABILITATION AND NURSING CENTER</t>
  </si>
  <si>
    <t>035257</t>
  </si>
  <si>
    <t>THE PEAKS HEALTH &amp; REHABILITATION</t>
  </si>
  <si>
    <t>335439</t>
  </si>
  <si>
    <t>THE PEARL NURSING CENTER OF ROCHESTER</t>
  </si>
  <si>
    <t>675743</t>
  </si>
  <si>
    <t>THE PHOENIX POST-ACUTE</t>
  </si>
  <si>
    <t>335516</t>
  </si>
  <si>
    <t>THE PHOENIX REHABILITATION AND NURSING CENTER</t>
  </si>
  <si>
    <t>255093</t>
  </si>
  <si>
    <t>THE PILLARS OF BILOXI</t>
  </si>
  <si>
    <t>285144</t>
  </si>
  <si>
    <t>THE PINES AT BLUE HILL</t>
  </si>
  <si>
    <t>335256</t>
  </si>
  <si>
    <t>THE PINES AT CATSKILL CENTER FOR NURSING &amp; REHAB</t>
  </si>
  <si>
    <t>335325</t>
  </si>
  <si>
    <t>THE PINES AT GLENS FALLS CTR FOR NURSING &amp; REHAB</t>
  </si>
  <si>
    <t>396070</t>
  </si>
  <si>
    <t>THE PINES AT PHILADELPHIA REHAB AND HEALTHCARE CTR</t>
  </si>
  <si>
    <t>055497</t>
  </si>
  <si>
    <t>THE PINES AT PLACERVILLE HEALTHCARE CENTER</t>
  </si>
  <si>
    <t>335440</t>
  </si>
  <si>
    <t>THE PINES AT POUGHKEEPSIE CTR FOR NURSING &amp; REHAB</t>
  </si>
  <si>
    <t>475018</t>
  </si>
  <si>
    <t>THE PINES AT RUTLAND CENTER FOR NURSING AND REHABI</t>
  </si>
  <si>
    <t>335374</t>
  </si>
  <si>
    <t>THE PINES AT UTICA CENTER FOR NURSING AND REHAB</t>
  </si>
  <si>
    <t>335357</t>
  </si>
  <si>
    <t>THE PINES HEALTHCARE &amp; REHAB CENTERS OLEAN CAMPUS</t>
  </si>
  <si>
    <t>335578</t>
  </si>
  <si>
    <t>THE PINES HEALTHCARE &amp; REHAB CTRS MACHIAS CAMPUS</t>
  </si>
  <si>
    <t>365862</t>
  </si>
  <si>
    <t>THE PINES HEALTHCARE CENTER</t>
  </si>
  <si>
    <t>045243</t>
  </si>
  <si>
    <t>THE PINES NURSING AND REHABILITATION CENTER</t>
  </si>
  <si>
    <t>366010</t>
  </si>
  <si>
    <t>THE PINNACLE REHABILITATION AND NURSING CENTER</t>
  </si>
  <si>
    <t>676002</t>
  </si>
  <si>
    <t>THE PLAZA AT EDGEMERE</t>
  </si>
  <si>
    <t>676105</t>
  </si>
  <si>
    <t>THE PLAZA AT LUBBOCK</t>
  </si>
  <si>
    <t>676098</t>
  </si>
  <si>
    <t>THE PLAZA AT RICHARDSON</t>
  </si>
  <si>
    <t>175503</t>
  </si>
  <si>
    <t>THE PLAZA HEALTH SERVICES AT SANTA MARTA</t>
  </si>
  <si>
    <t>335462</t>
  </si>
  <si>
    <t>THE PLAZA REHAB AND NURSING CENTER</t>
  </si>
  <si>
    <t>676469</t>
  </si>
  <si>
    <t>THE PREMIER SNF OF ALICE</t>
  </si>
  <si>
    <t>106137</t>
  </si>
  <si>
    <t>THE PRESERVE</t>
  </si>
  <si>
    <t>425325</t>
  </si>
  <si>
    <t>THE PRESTON HEALTH CENTER</t>
  </si>
  <si>
    <t>056212</t>
  </si>
  <si>
    <t>THE REDWOODS POST-ACUTE</t>
  </si>
  <si>
    <t>555826</t>
  </si>
  <si>
    <t>THE REDWOODS, A COMMUNITY OF SENIORS</t>
  </si>
  <si>
    <t>375508</t>
  </si>
  <si>
    <t>THE REGENCY SKILLED NURSING AND THERAPY</t>
  </si>
  <si>
    <t>495425</t>
  </si>
  <si>
    <t>THE REHAB CENTER AT BRISTOL</t>
  </si>
  <si>
    <t>676333</t>
  </si>
  <si>
    <t>THE REHAB SUITES AT MAGNOLIA CROSSING</t>
  </si>
  <si>
    <t>676215</t>
  </si>
  <si>
    <t>THE REHABILITATION &amp; WELLNESS CENTRE OF DALLAS LLC</t>
  </si>
  <si>
    <t>035116</t>
  </si>
  <si>
    <t>THE REHABILITATION CENTER AT THE PALAZZO</t>
  </si>
  <si>
    <t>325034</t>
  </si>
  <si>
    <t>THE REHABILITATION CENTER OF ALBUQUERQUE</t>
  </si>
  <si>
    <t>555256</t>
  </si>
  <si>
    <t>THE REHABILITATION CENTER OF BAKERSFIELD</t>
  </si>
  <si>
    <t>555397</t>
  </si>
  <si>
    <t>THE REHABILITATION CENTER OF LOS ANGELES</t>
  </si>
  <si>
    <t>056367</t>
  </si>
  <si>
    <t>THE REHABILITATION CENTER OF NORTH HILLS</t>
  </si>
  <si>
    <t>555313</t>
  </si>
  <si>
    <t>THE REHABILITATION CENTER OF OAKLAND</t>
  </si>
  <si>
    <t>555808</t>
  </si>
  <si>
    <t>THE REHABILITATION CENTER OF SANTA MONICA</t>
  </si>
  <si>
    <t>056377</t>
  </si>
  <si>
    <t>THE REHABILITATION CENTER ON PICO</t>
  </si>
  <si>
    <t>455996</t>
  </si>
  <si>
    <t>THE RENAISSANCE AT KESSLER PARK</t>
  </si>
  <si>
    <t>676448</t>
  </si>
  <si>
    <t>THE RESERVE AT RICHARDSON</t>
  </si>
  <si>
    <t>445531</t>
  </si>
  <si>
    <t>THE RESERVE AT SPRING HILL</t>
  </si>
  <si>
    <t>055534</t>
  </si>
  <si>
    <t>THE REUTLINGER COMMUNITY</t>
  </si>
  <si>
    <t>555799</t>
  </si>
  <si>
    <t>THE RIDGE POST ACUTE</t>
  </si>
  <si>
    <t>676297</t>
  </si>
  <si>
    <t>THE RIO AT MISSION TRAILS</t>
  </si>
  <si>
    <t>235709</t>
  </si>
  <si>
    <t>THE RIVERS HEALTH &amp; REHAB CENTER OF GROSSE POINTE</t>
  </si>
  <si>
    <t>335334</t>
  </si>
  <si>
    <t>THE RIVERSIDE</t>
  </si>
  <si>
    <t>345546</t>
  </si>
  <si>
    <t>THE ROSEWOOD HEALTH CENTER</t>
  </si>
  <si>
    <t>455503</t>
  </si>
  <si>
    <t>THE ROSEWOOD RETIREMENT COMMUNITY</t>
  </si>
  <si>
    <t>056117</t>
  </si>
  <si>
    <t>THE ROWLAND</t>
  </si>
  <si>
    <t>05A192</t>
  </si>
  <si>
    <t>THE ROYAL HOME</t>
  </si>
  <si>
    <t>366170</t>
  </si>
  <si>
    <t>THE SANCTUARY AT TUTTLE CROSSING</t>
  </si>
  <si>
    <t>745040</t>
  </si>
  <si>
    <t>THE SARAH ROBERTS FRENCH HOME</t>
  </si>
  <si>
    <t>185484</t>
  </si>
  <si>
    <t>THE SEASONS AT ALEXANDRIA</t>
  </si>
  <si>
    <t>055466</t>
  </si>
  <si>
    <t>THE SEQUOIAS</t>
  </si>
  <si>
    <t>345552</t>
  </si>
  <si>
    <t>THE SHANNON GRAY REHABILITATION &amp; RECOVERY CENTER</t>
  </si>
  <si>
    <t>17E488</t>
  </si>
  <si>
    <t>THE SHEPHERD'S CENTER</t>
  </si>
  <si>
    <t>676360</t>
  </si>
  <si>
    <t>THE SHOAL</t>
  </si>
  <si>
    <t>555585</t>
  </si>
  <si>
    <t>THE SHORES POST-ACUTE</t>
  </si>
  <si>
    <t>185488</t>
  </si>
  <si>
    <t>THE SPRINGS AT OLDHAM RESERVE</t>
  </si>
  <si>
    <t>555739</t>
  </si>
  <si>
    <t>THE SPRINGS AT PACIFIC REGENT</t>
  </si>
  <si>
    <t>185485</t>
  </si>
  <si>
    <t>THE SPRINGS AT STONY BROOK</t>
  </si>
  <si>
    <t>045203</t>
  </si>
  <si>
    <t>THE SPRINGS BATESVILLE</t>
  </si>
  <si>
    <t>045195</t>
  </si>
  <si>
    <t>THE SPRINGS BROADWAY</t>
  </si>
  <si>
    <t>555915</t>
  </si>
  <si>
    <t>THE SPRINGS HEALTH AND REHABILITATION CENTER</t>
  </si>
  <si>
    <t>676327</t>
  </si>
  <si>
    <t>THE SPRINGS HEALTHCARE AND REHABILITATION</t>
  </si>
  <si>
    <t>555226</t>
  </si>
  <si>
    <t>THE SPRINGS HEALTHCARE CENTER AT THE CARLOTTA</t>
  </si>
  <si>
    <t>045134</t>
  </si>
  <si>
    <t>THE SPRINGS JONESBORO</t>
  </si>
  <si>
    <t>045135</t>
  </si>
  <si>
    <t>THE SPRINGS MAGNOLIA</t>
  </si>
  <si>
    <t>495220</t>
  </si>
  <si>
    <t>THE SPRINGS NURSING &amp; REHAB CENTER</t>
  </si>
  <si>
    <t>045217</t>
  </si>
  <si>
    <t>THE SPRINGS OF AVALON</t>
  </si>
  <si>
    <t>045432</t>
  </si>
  <si>
    <t>THE SPRINGS OF BARROW</t>
  </si>
  <si>
    <t>045430</t>
  </si>
  <si>
    <t>THE SPRINGS OF BRINKLEY</t>
  </si>
  <si>
    <t>045189</t>
  </si>
  <si>
    <t>THE SPRINGS OF CAMDEN</t>
  </si>
  <si>
    <t>045288</t>
  </si>
  <si>
    <t>THE SPRINGS OF CHENAL</t>
  </si>
  <si>
    <t>045275</t>
  </si>
  <si>
    <t>THE SPRINGS OF EL DORADO</t>
  </si>
  <si>
    <t>045158</t>
  </si>
  <si>
    <t>THE SPRINGS OF GREERS FERRY</t>
  </si>
  <si>
    <t>045197</t>
  </si>
  <si>
    <t>THE SPRINGS OF HARRISON</t>
  </si>
  <si>
    <t>045306</t>
  </si>
  <si>
    <t>THE SPRINGS OF HILLCREST</t>
  </si>
  <si>
    <t>045180</t>
  </si>
  <si>
    <t>THE SPRINGS OF MINE CREEK</t>
  </si>
  <si>
    <t>045192</t>
  </si>
  <si>
    <t>THE SPRINGS OF MT VISTA</t>
  </si>
  <si>
    <t>045142</t>
  </si>
  <si>
    <t>THE SPRINGS OF PARK AVE</t>
  </si>
  <si>
    <t>045277</t>
  </si>
  <si>
    <t>THE SPRINGS OF PINE BLUFF</t>
  </si>
  <si>
    <t>045431</t>
  </si>
  <si>
    <t>THE SPRINGS OF PINNACLE MOUNTAIN</t>
  </si>
  <si>
    <t>045211</t>
  </si>
  <si>
    <t>THE SPRINGS OF TEXARKANA</t>
  </si>
  <si>
    <t>055297</t>
  </si>
  <si>
    <t>THE SPRINGS POST-ACUTE</t>
  </si>
  <si>
    <t>045140</t>
  </si>
  <si>
    <t>THE SPRINGS SEARCY</t>
  </si>
  <si>
    <t>375159</t>
  </si>
  <si>
    <t>THE SPRINGS SKILLED NURSING AND THERAPY</t>
  </si>
  <si>
    <t>676305</t>
  </si>
  <si>
    <t>THE STAYTON AT MUSEUM WAY</t>
  </si>
  <si>
    <t>335874</t>
  </si>
  <si>
    <t>THE STEVEN AND ALEXANDRA COHEN PED L T C PAVILION</t>
  </si>
  <si>
    <t>345495</t>
  </si>
  <si>
    <t>THE STEWART HEALTH CENTER</t>
  </si>
  <si>
    <t>315513</t>
  </si>
  <si>
    <t>THE SUBACUTE AT AUTUMN LAKE HEALTHCARE</t>
  </si>
  <si>
    <t>445541</t>
  </si>
  <si>
    <t>THE SUITES AT JORDAN RIVER</t>
  </si>
  <si>
    <t>165622</t>
  </si>
  <si>
    <t>THE SUITES AT WESTERN HOME COMMUNITIES</t>
  </si>
  <si>
    <t>325127</t>
  </si>
  <si>
    <t>THE SUITES RIO VISTA</t>
  </si>
  <si>
    <t>195560</t>
  </si>
  <si>
    <t>THE SUMMIT</t>
  </si>
  <si>
    <t>165793</t>
  </si>
  <si>
    <t>THE SUMMIT OF BETTENDORF</t>
  </si>
  <si>
    <t>056077</t>
  </si>
  <si>
    <t>THE TAMALPAIS</t>
  </si>
  <si>
    <t>146159</t>
  </si>
  <si>
    <t>THE TERRACE</t>
  </si>
  <si>
    <t>105463</t>
  </si>
  <si>
    <t>THE TERRACE AT COURTENAY SPRINGS</t>
  </si>
  <si>
    <t>245289</t>
  </si>
  <si>
    <t>THE TERRACE AT CRYSTAL LLC</t>
  </si>
  <si>
    <t>455806</t>
  </si>
  <si>
    <t>THE TERRACE AT DENISON</t>
  </si>
  <si>
    <t>465115</t>
  </si>
  <si>
    <t>THE TERRACE AT MT OGDEN</t>
  </si>
  <si>
    <t>185103</t>
  </si>
  <si>
    <t>THE TERRACE NURSING AND REHABILITATION CENTER</t>
  </si>
  <si>
    <t>055210</t>
  </si>
  <si>
    <t>THE TERRACES AT LOS ALTOS HEALTH FACILITY</t>
  </si>
  <si>
    <t>055846</t>
  </si>
  <si>
    <t>THE TERRACES AT SAN JOAQUIN GARDENS VILLAGE</t>
  </si>
  <si>
    <t>505469</t>
  </si>
  <si>
    <t>THE TERRACES AT SKYLINE</t>
  </si>
  <si>
    <t>555547</t>
  </si>
  <si>
    <t>THE TERRACES OF LOS GATOS</t>
  </si>
  <si>
    <t>035003</t>
  </si>
  <si>
    <t>THE TERRACES OF PHOENIX</t>
  </si>
  <si>
    <t>235652</t>
  </si>
  <si>
    <t>THE TIMBERS OF CASS COUNTY</t>
  </si>
  <si>
    <t>375158</t>
  </si>
  <si>
    <t>THE TIMBERS SKILLED NURSING AND THERAPY</t>
  </si>
  <si>
    <t>185396</t>
  </si>
  <si>
    <t>THE TRANSITIONAL CARE CENTER OF OWENSBORO</t>
  </si>
  <si>
    <t>335238</t>
  </si>
  <si>
    <t>THE VALLEY VIEW CENTER FOR NURSING CARE AND REHAB</t>
  </si>
  <si>
    <t>235325</t>
  </si>
  <si>
    <t>THE VILLA AT CITY CENTER</t>
  </si>
  <si>
    <t>235402</t>
  </si>
  <si>
    <t>THE VILLA AT GREAT LAKES CROSSING</t>
  </si>
  <si>
    <t>235489</t>
  </si>
  <si>
    <t>THE VILLA AT GREEN LAKE ESTATES</t>
  </si>
  <si>
    <t>675783</t>
  </si>
  <si>
    <t>THE VILLA AT MOUNTAIN VIEW</t>
  </si>
  <si>
    <t>235503</t>
  </si>
  <si>
    <t>THE VILLA AT PARKRIDGE</t>
  </si>
  <si>
    <t>235380</t>
  </si>
  <si>
    <t>THE VILLA AT ROSE CITY</t>
  </si>
  <si>
    <t>235396</t>
  </si>
  <si>
    <t>THE VILLA AT SILVERBELL ESTATES</t>
  </si>
  <si>
    <t>675966</t>
  </si>
  <si>
    <t>THE VILLA AT TEXARKANA</t>
  </si>
  <si>
    <t>235429</t>
  </si>
  <si>
    <t>THE VILLA AT THE BAY</t>
  </si>
  <si>
    <t>235463</t>
  </si>
  <si>
    <t>THE VILLA AT THE PARK</t>
  </si>
  <si>
    <t>235412</t>
  </si>
  <si>
    <t>THE VILLA AT TRAVERSE POINT</t>
  </si>
  <si>
    <t>235414</t>
  </si>
  <si>
    <t>THE VILLA AT WEST BRANCH</t>
  </si>
  <si>
    <t>475055</t>
  </si>
  <si>
    <t>THE VILLA REHAB</t>
  </si>
  <si>
    <t>165167</t>
  </si>
  <si>
    <t>THE VILLAGE</t>
  </si>
  <si>
    <t>445482</t>
  </si>
  <si>
    <t>THE VILLAGE AT GERMANTOWN</t>
  </si>
  <si>
    <t>676234</t>
  </si>
  <si>
    <t>THE VILLAGE AT GLEANNLOCH FARMS</t>
  </si>
  <si>
    <t>675581</t>
  </si>
  <si>
    <t>THE VILLAGE AT HERITAGE OAKS</t>
  </si>
  <si>
    <t>676498</t>
  </si>
  <si>
    <t>THE VILLAGE AT INCARNATE WORD</t>
  </si>
  <si>
    <t>175499</t>
  </si>
  <si>
    <t>THE VILLAGE AT MISSION</t>
  </si>
  <si>
    <t>325111</t>
  </si>
  <si>
    <t>THE VILLAGE AT NORTHRISE - DESERT WILLOW I</t>
  </si>
  <si>
    <t>495415</t>
  </si>
  <si>
    <t>THE VILLAGE AT ORCHARD RIDGE</t>
  </si>
  <si>
    <t>215125</t>
  </si>
  <si>
    <t>THE VILLAGE AT ROCKVILLE</t>
  </si>
  <si>
    <t>555463</t>
  </si>
  <si>
    <t>THE VILLAGE HEALTHCARE CENTER</t>
  </si>
  <si>
    <t>235528</t>
  </si>
  <si>
    <t>THE VILLAGE OF EAST HARBOR</t>
  </si>
  <si>
    <t>185437</t>
  </si>
  <si>
    <t>THE VILLAGE OF LEBANON II, LLC</t>
  </si>
  <si>
    <t>375546</t>
  </si>
  <si>
    <t>THE VILLAGES AT SOUTHERN HILLS</t>
  </si>
  <si>
    <t>675611</t>
  </si>
  <si>
    <t>THE VILLAGES OF DALLAS</t>
  </si>
  <si>
    <t>045379</t>
  </si>
  <si>
    <t>THE VILLAGES OF GENERAL BAPTIST HEALTH CARE WEST</t>
  </si>
  <si>
    <t>235654</t>
  </si>
  <si>
    <t>THE VILLAGES OF LAPEER NURSING &amp; REHABILITATION</t>
  </si>
  <si>
    <t>335212</t>
  </si>
  <si>
    <t>THE VILLAGES OF ORLEANS HEALTH AND REHAB CENTER</t>
  </si>
  <si>
    <t>676358</t>
  </si>
  <si>
    <t>THE VILLAGES ON MACARTHUR</t>
  </si>
  <si>
    <t>245186</t>
  </si>
  <si>
    <t>THE VILLAS AT BROOKVIEW</t>
  </si>
  <si>
    <t>245203</t>
  </si>
  <si>
    <t>THE VILLAS AT BRYN MAWR LLC</t>
  </si>
  <si>
    <t>245164</t>
  </si>
  <si>
    <t>THE VILLAS AT NEW BRIGHTON</t>
  </si>
  <si>
    <t>245629</t>
  </si>
  <si>
    <t>THE VILLAS AT OSSEO LLC</t>
  </si>
  <si>
    <t>555301</t>
  </si>
  <si>
    <t>THE VILLAS AT POWAY</t>
  </si>
  <si>
    <t>245492</t>
  </si>
  <si>
    <t>THE VILLAS AT RICHFIELD</t>
  </si>
  <si>
    <t>245417</t>
  </si>
  <si>
    <t>THE VILLAS AT ROBBINSDALE</t>
  </si>
  <si>
    <t>245326</t>
  </si>
  <si>
    <t>THE VILLAS AT ROSEVILLE</t>
  </si>
  <si>
    <t>055435</t>
  </si>
  <si>
    <t>THE VILLAS AT SARATOGA SKILLED NSG &amp; ASSISTED LVG</t>
  </si>
  <si>
    <t>245182</t>
  </si>
  <si>
    <t>THE VILLAS AT ST LOUIS PARK</t>
  </si>
  <si>
    <t>245340</t>
  </si>
  <si>
    <t>THE VILLAS AT ST PAUL</t>
  </si>
  <si>
    <t>245187</t>
  </si>
  <si>
    <t>THE VILLAS AT THE CEDARS</t>
  </si>
  <si>
    <t>245083</t>
  </si>
  <si>
    <t>THE VILLAS AT THE PARK</t>
  </si>
  <si>
    <t>055212</t>
  </si>
  <si>
    <t>THE VINEYARDS HEALTHCARE CENTER</t>
  </si>
  <si>
    <t>165552</t>
  </si>
  <si>
    <t>THE VINTON LUTHERAN HOME</t>
  </si>
  <si>
    <t>49E084</t>
  </si>
  <si>
    <t>THE VIRGINIA HOME</t>
  </si>
  <si>
    <t>495319</t>
  </si>
  <si>
    <t>THE VIRGINIAN</t>
  </si>
  <si>
    <t>165553</t>
  </si>
  <si>
    <t>THE VISTAS AT BETTENDORF</t>
  </si>
  <si>
    <t>675080</t>
  </si>
  <si>
    <t>THE VOSSWOOD NURSING CENTER</t>
  </si>
  <si>
    <t>335269</t>
  </si>
  <si>
    <t>THE WARTBURG HOME</t>
  </si>
  <si>
    <t>396082</t>
  </si>
  <si>
    <t>THE WATERMARK AT BELLINGHAM PARK LANE</t>
  </si>
  <si>
    <t>445318</t>
  </si>
  <si>
    <t>THE WATERS OF CHEATHAM, LLC</t>
  </si>
  <si>
    <t>445135</t>
  </si>
  <si>
    <t>THE WATERS OF CLINTON, LLC</t>
  </si>
  <si>
    <t>445124</t>
  </si>
  <si>
    <t>THE WATERS OF GALLATIN, LLC</t>
  </si>
  <si>
    <t>445487</t>
  </si>
  <si>
    <t>THE WATERS OF JOHNSON CITY, LLC</t>
  </si>
  <si>
    <t>445396</t>
  </si>
  <si>
    <t>THE WATERS OF ROAN HIGHLANDS,LLC</t>
  </si>
  <si>
    <t>445171</t>
  </si>
  <si>
    <t>THE WATERS OF SHELBYVILLE, LLC</t>
  </si>
  <si>
    <t>445502</t>
  </si>
  <si>
    <t>THE WATERS OF SMYRNA, LLC</t>
  </si>
  <si>
    <t>445480</t>
  </si>
  <si>
    <t>THE WATERS OF SPRINGFIELD LLC</t>
  </si>
  <si>
    <t>445138</t>
  </si>
  <si>
    <t>THE WATERS OF UNION CITY , LLC</t>
  </si>
  <si>
    <t>445145</t>
  </si>
  <si>
    <t>THE WATERS OF WINCHESTER, LLC</t>
  </si>
  <si>
    <t>675949</t>
  </si>
  <si>
    <t>THE WATERTON AT COWHORN CREEK</t>
  </si>
  <si>
    <t>676193</t>
  </si>
  <si>
    <t>THE WATERTON HEALTHCARE &amp; REHABILITATION</t>
  </si>
  <si>
    <t>245283</t>
  </si>
  <si>
    <t>THE WATERVIEW PINES LLC</t>
  </si>
  <si>
    <t>245471</t>
  </si>
  <si>
    <t>THE WATERVIEW SHORES LLC</t>
  </si>
  <si>
    <t>245277</t>
  </si>
  <si>
    <t>THE WATERVIEW WOODS LLC</t>
  </si>
  <si>
    <t>676280</t>
  </si>
  <si>
    <t>THE WESLEYAN SKILLED NURSING AND REHABILITATION</t>
  </si>
  <si>
    <t>175521</t>
  </si>
  <si>
    <t>THE WHEATLANDS HEALTH CARE CENTER</t>
  </si>
  <si>
    <t>185474</t>
  </si>
  <si>
    <t>THE WILLOWS AT CITATION</t>
  </si>
  <si>
    <t>235700</t>
  </si>
  <si>
    <t>THE WILLOWS AT EAST LANSING</t>
  </si>
  <si>
    <t>185482</t>
  </si>
  <si>
    <t>THE WILLOWS AT FRITZ FARM</t>
  </si>
  <si>
    <t>285146</t>
  </si>
  <si>
    <t>THE WILLOWS AT GRETNA</t>
  </si>
  <si>
    <t>185470</t>
  </si>
  <si>
    <t>THE WILLOWS AT HAMBURG</t>
  </si>
  <si>
    <t>185210</t>
  </si>
  <si>
    <t>THE WILLOWS AT HARRODSBURG</t>
  </si>
  <si>
    <t>235707</t>
  </si>
  <si>
    <t>THE WILLOWS AT HOWELL</t>
  </si>
  <si>
    <t>235701</t>
  </si>
  <si>
    <t>THE WILLOWS AT OKEMOS</t>
  </si>
  <si>
    <t>335148</t>
  </si>
  <si>
    <t>THE WILLOWS AT RAMAPO REHAB AND NURSING CENTER</t>
  </si>
  <si>
    <t>185305</t>
  </si>
  <si>
    <t>THE WILLOWS AT SPRINGHURST OPCO LLC</t>
  </si>
  <si>
    <t>366473</t>
  </si>
  <si>
    <t>THE WILLOWS AT TIFFIN</t>
  </si>
  <si>
    <t>375189</t>
  </si>
  <si>
    <t>THE WILSHIRE SKILLED NURSING AND THERAPY</t>
  </si>
  <si>
    <t>255257</t>
  </si>
  <si>
    <t>THE WINDSOR PLACE</t>
  </si>
  <si>
    <t>375472</t>
  </si>
  <si>
    <t>THE WOLFE LIVING CENTER AT SUMMIT RIDGE</t>
  </si>
  <si>
    <t>675001</t>
  </si>
  <si>
    <t>THE WOODLANDS</t>
  </si>
  <si>
    <t>495360</t>
  </si>
  <si>
    <t>THE WOODLANDS HEALTH AND REHAB CENTER</t>
  </si>
  <si>
    <t>195482</t>
  </si>
  <si>
    <t>THE WOODLANDS HEALTHCARE CENTER</t>
  </si>
  <si>
    <t>455876</t>
  </si>
  <si>
    <t>195472</t>
  </si>
  <si>
    <t>THE WOODLEIGH OF BATON ROUGE</t>
  </si>
  <si>
    <t>045176</t>
  </si>
  <si>
    <t>THE WOODS, A NIGHTINGALE COMMUNITY</t>
  </si>
  <si>
    <t>495406</t>
  </si>
  <si>
    <t>THE WYBE AND MARIETJE KROONTJE HEALTH CARE CENTER</t>
  </si>
  <si>
    <t>535051</t>
  </si>
  <si>
    <t>THERMOPOLIS REHABILITATION AND WELLNESS</t>
  </si>
  <si>
    <t>195319</t>
  </si>
  <si>
    <t>THIBODAUX HEALTHCARE AND REHABILITATION CENTER</t>
  </si>
  <si>
    <t>245252</t>
  </si>
  <si>
    <t>THIEF RIVER CARE CENTER</t>
  </si>
  <si>
    <t>395905</t>
  </si>
  <si>
    <t>THIRD AVENUE HEALTH &amp; REHAB CENTER</t>
  </si>
  <si>
    <t>165358</t>
  </si>
  <si>
    <t>THOMAS REST HAVEN</t>
  </si>
  <si>
    <t>225645</t>
  </si>
  <si>
    <t>THOMAS UPHAM HOUSE</t>
  </si>
  <si>
    <t>115427</t>
  </si>
  <si>
    <t>THOMASVILLE CARE CENTER LLC</t>
  </si>
  <si>
    <t>475050</t>
  </si>
  <si>
    <t>THOMPSON HOUSE NURSING HOME</t>
  </si>
  <si>
    <t>115365</t>
  </si>
  <si>
    <t>THOMSON HEALTH AND REHABILITATION</t>
  </si>
  <si>
    <t>185473</t>
  </si>
  <si>
    <t>THOMSON-HOOD VETERANS CENTER</t>
  </si>
  <si>
    <t>235009</t>
  </si>
  <si>
    <t>THORNAPPLE MANOR</t>
  </si>
  <si>
    <t>245425</t>
  </si>
  <si>
    <t>THORNE CREST RETIREMENT CENTER</t>
  </si>
  <si>
    <t>165259</t>
  </si>
  <si>
    <t>THORNTON MANOR NURSING AND CARE CENTER</t>
  </si>
  <si>
    <t>155734</t>
  </si>
  <si>
    <t>THORNTON TERRACE HEALTH CAMPUS</t>
  </si>
  <si>
    <t>395802</t>
  </si>
  <si>
    <t>THORNWALD HOME</t>
  </si>
  <si>
    <t>055342</t>
  </si>
  <si>
    <t>THOUSAND OAKS POST ACUTE, LLC</t>
  </si>
  <si>
    <t>245450</t>
  </si>
  <si>
    <t>THREE LINKS CARE CENTER</t>
  </si>
  <si>
    <t>525684</t>
  </si>
  <si>
    <t>THREE OAKS HEALTH SERVICES</t>
  </si>
  <si>
    <t>495303</t>
  </si>
  <si>
    <t>THREE RIVERS HEALTH &amp; REHAB CENTER</t>
  </si>
  <si>
    <t>345404</t>
  </si>
  <si>
    <t>THREE RIVERS HEALTH AND REHAB</t>
  </si>
  <si>
    <t>045391</t>
  </si>
  <si>
    <t>THREE RIVERS HEALTH AND REHABILITATION CENTER</t>
  </si>
  <si>
    <t>365081</t>
  </si>
  <si>
    <t>THREE RIVERS HEALTHCARE CENTER</t>
  </si>
  <si>
    <t>145497</t>
  </si>
  <si>
    <t>THREE SPRINGS SR LIVING &amp; RHAB</t>
  </si>
  <si>
    <t>146194</t>
  </si>
  <si>
    <t>THRIVE OF FOX VALLEY</t>
  </si>
  <si>
    <t>145460</t>
  </si>
  <si>
    <t>THRIVE OF LAKE COUNTY</t>
  </si>
  <si>
    <t>146192</t>
  </si>
  <si>
    <t>THRIVE OF LISLE</t>
  </si>
  <si>
    <t>676436</t>
  </si>
  <si>
    <t>THRIVE REHABILITATION OF PEARLAND</t>
  </si>
  <si>
    <t>335771</t>
  </si>
  <si>
    <t>THROGS NECK EXTENDED CARE FACILITY</t>
  </si>
  <si>
    <t>375331</t>
  </si>
  <si>
    <t>THUNDER CARE AND REHABILITATION</t>
  </si>
  <si>
    <t>115624</t>
  </si>
  <si>
    <t>THUNDERBOLT CARE CENTER LLC</t>
  </si>
  <si>
    <t>555710</t>
  </si>
  <si>
    <t>TICE VALLEY POST ACUTE</t>
  </si>
  <si>
    <t>375563</t>
  </si>
  <si>
    <t>TIDWELL LIVING CENTER</t>
  </si>
  <si>
    <t>745038</t>
  </si>
  <si>
    <t>TIERRA ESTE NURSING AND REHABILITATION CENTER</t>
  </si>
  <si>
    <t>105398</t>
  </si>
  <si>
    <t>TIERRA PINES CENTER</t>
  </si>
  <si>
    <t>38E075</t>
  </si>
  <si>
    <t>TIERRA ROSE CARE CENTER</t>
  </si>
  <si>
    <t>435069</t>
  </si>
  <si>
    <t>TIESZEN MEMORIAL HOME</t>
  </si>
  <si>
    <t>105819</t>
  </si>
  <si>
    <t>TIFFANY HALL NURSING AND REHAB CENTER</t>
  </si>
  <si>
    <t>265746</t>
  </si>
  <si>
    <t>TIFFANY HEIGHTS</t>
  </si>
  <si>
    <t>265863</t>
  </si>
  <si>
    <t>TIFFANY SPRINGS REHABILITATION &amp; HEALTH CARE CENTE</t>
  </si>
  <si>
    <t>285087</t>
  </si>
  <si>
    <t>TIFFANY SQUARE</t>
  </si>
  <si>
    <t>366438</t>
  </si>
  <si>
    <t>TIFFIN REHABILITATION CENTER</t>
  </si>
  <si>
    <t>385272</t>
  </si>
  <si>
    <t>TIGARD REHABILITATION AND CARE</t>
  </si>
  <si>
    <t>145726</t>
  </si>
  <si>
    <t>TIMBER POINT HEALTHCARE CENTER</t>
  </si>
  <si>
    <t>145275</t>
  </si>
  <si>
    <t>TIMBERCREEK REHAB &amp; HEALTHCARE CENTER</t>
  </si>
  <si>
    <t>155740</t>
  </si>
  <si>
    <t>TIMBERCREST CHURCH OF THE BRETHREN HOME</t>
  </si>
  <si>
    <t>675709</t>
  </si>
  <si>
    <t>TIMBERIDGE NURSING AND REHABILITATION CENTER</t>
  </si>
  <si>
    <t>366479</t>
  </si>
  <si>
    <t>TIMBERLAND RIDGE NURSING &amp; REHABILITATION</t>
  </si>
  <si>
    <t>045416</t>
  </si>
  <si>
    <t>TIMBERLANE HEALTH &amp; REHABILITATION</t>
  </si>
  <si>
    <t>225495</t>
  </si>
  <si>
    <t>TIMBERLYN HEIGHTS NURSING AND REHABILITATION</t>
  </si>
  <si>
    <t>105717</t>
  </si>
  <si>
    <t>TIMBERRIDGE NURSING &amp; REHABILITATION CENTER</t>
  </si>
  <si>
    <t>155478</t>
  </si>
  <si>
    <t>TIMBERS OF JASPER THE</t>
  </si>
  <si>
    <t>385107</t>
  </si>
  <si>
    <t>TIMBERVIEW CARE CENTER</t>
  </si>
  <si>
    <t>455745</t>
  </si>
  <si>
    <t>TIMBERWOOD NURSING AND REHABILITATION CENTER</t>
  </si>
  <si>
    <t>165586</t>
  </si>
  <si>
    <t>TIMELY MISSION NURSING HOME</t>
  </si>
  <si>
    <t>225709</t>
  </si>
  <si>
    <t>TIMOTHY DANIELS HOUSE</t>
  </si>
  <si>
    <t>195500</t>
  </si>
  <si>
    <t>TIOGA COMMUNITY CARE CENTER</t>
  </si>
  <si>
    <t>355034</t>
  </si>
  <si>
    <t>TIOGA MEDICAL CENTER LTC</t>
  </si>
  <si>
    <t>255130</t>
  </si>
  <si>
    <t>TIPPAH COUNTY NURSING HOME</t>
  </si>
  <si>
    <t>265748</t>
  </si>
  <si>
    <t>TIPTON OAK MANOR</t>
  </si>
  <si>
    <t>255127</t>
  </si>
  <si>
    <t>TISHOMINGO COMM LIVING CENTER</t>
  </si>
  <si>
    <t>255218</t>
  </si>
  <si>
    <t>TISHOMINGO MANOR</t>
  </si>
  <si>
    <t>165431</t>
  </si>
  <si>
    <t>TITONKA CARE CENTER</t>
  </si>
  <si>
    <t>395901</t>
  </si>
  <si>
    <t>TITUSVILLE HEALTHCARE AND REHABILITATION CENTER</t>
  </si>
  <si>
    <t>105448</t>
  </si>
  <si>
    <t>TITUSVILLE REHABILITATION &amp; NURSING CENTER</t>
  </si>
  <si>
    <t>295071</t>
  </si>
  <si>
    <t>TLC CARE CENTER</t>
  </si>
  <si>
    <t>675946</t>
  </si>
  <si>
    <t>TLC EAST NURSING AND REHABILITATION</t>
  </si>
  <si>
    <t>015422</t>
  </si>
  <si>
    <t>TLC NURSING CENTER</t>
  </si>
  <si>
    <t>455522</t>
  </si>
  <si>
    <t>TLC WEST NURSING AND REHABILITATION</t>
  </si>
  <si>
    <t>275147</t>
  </si>
  <si>
    <t>TOBACCO ROOT MOUNTAINS CARE CENTER</t>
  </si>
  <si>
    <t>415113</t>
  </si>
  <si>
    <t>TOCKWOTTON ON THE WATERFRONT</t>
  </si>
  <si>
    <t>155368</t>
  </si>
  <si>
    <t>TODD-DICKEY NURSING AND REHABILITATION</t>
  </si>
  <si>
    <t>365886</t>
  </si>
  <si>
    <t>TOLEDO HEALTHCARE</t>
  </si>
  <si>
    <t>195506</t>
  </si>
  <si>
    <t>TOLEDO RETIREMENT AND REHABILITATION CENTER</t>
  </si>
  <si>
    <t>335311</t>
  </si>
  <si>
    <t>TOLSTOY FOUNDATION REHABILITATION AND NRSG CENTER</t>
  </si>
  <si>
    <t>525442</t>
  </si>
  <si>
    <t>TOMAH NURSING AND REHAB</t>
  </si>
  <si>
    <t>525334</t>
  </si>
  <si>
    <t>TOMAHAWK HEALTH SERVICES</t>
  </si>
  <si>
    <t>675714</t>
  </si>
  <si>
    <t>TOMBALL REHAB &amp; NURSING</t>
  </si>
  <si>
    <t>175215</t>
  </si>
  <si>
    <t>TONGANOXIE TERRACE</t>
  </si>
  <si>
    <t>056092</t>
  </si>
  <si>
    <t>TOPANGA TERRACE</t>
  </si>
  <si>
    <t>175172</t>
  </si>
  <si>
    <t>TOPEKA CENTER FOR REHABILITATION AND HEALTHCARE</t>
  </si>
  <si>
    <t>175297</t>
  </si>
  <si>
    <t>TOPEKA PRESBYTERIAN MANOR</t>
  </si>
  <si>
    <t>505096</t>
  </si>
  <si>
    <t>TOPPENISH NURSING &amp; REHAB CENTER</t>
  </si>
  <si>
    <t>175361</t>
  </si>
  <si>
    <t>TOPSIDE MANOR INC</t>
  </si>
  <si>
    <t>055952</t>
  </si>
  <si>
    <t>TORRANCE CARE CENTER WEST, INC</t>
  </si>
  <si>
    <t>555599</t>
  </si>
  <si>
    <t>TORRANCE MEMORIAL MED CTR SNF/DP</t>
  </si>
  <si>
    <t>295045</t>
  </si>
  <si>
    <t>TORREY PINES POST ACUTE AND REHABILITATION</t>
  </si>
  <si>
    <t>075105</t>
  </si>
  <si>
    <t>TORRINGTON CENTER FOR NURSING &amp; REHABILITATION LLC</t>
  </si>
  <si>
    <t>315517</t>
  </si>
  <si>
    <t>TOTAL REHAB MOORESTOWN</t>
  </si>
  <si>
    <t>555587</t>
  </si>
  <si>
    <t>TOTALLY KIDS REHABILITATION HOSPITAL - D/P SNF</t>
  </si>
  <si>
    <t>555815</t>
  </si>
  <si>
    <t>TOTALLY KIDS SPECIALTY HEALTHCARE - SUN VALLEY</t>
  </si>
  <si>
    <t>505498</t>
  </si>
  <si>
    <t>TOUCHMARK ON SOUTH HILL NURSING</t>
  </si>
  <si>
    <t>075264</t>
  </si>
  <si>
    <t>TOUCHPOINTS AT BLOOMFIELD</t>
  </si>
  <si>
    <t>075436</t>
  </si>
  <si>
    <t>TOUCHPOINTS AT CHESTNUT</t>
  </si>
  <si>
    <t>075314</t>
  </si>
  <si>
    <t>TOUCHPOINTS AT MANCHESTER</t>
  </si>
  <si>
    <t>145442</t>
  </si>
  <si>
    <t>TOULON REHAB &amp; HEALTH CARE CENTER</t>
  </si>
  <si>
    <t>145795</t>
  </si>
  <si>
    <t>TOWER HILL HEALTHCARE CENTER</t>
  </si>
  <si>
    <t>315069</t>
  </si>
  <si>
    <t>TOWER LODGE CARE CENTER</t>
  </si>
  <si>
    <t>345513</t>
  </si>
  <si>
    <t>TOWER NURSING AND REHABILITATION CENTER</t>
  </si>
  <si>
    <t>115115</t>
  </si>
  <si>
    <t>TOWER ROAD POST ACUTE, LLC</t>
  </si>
  <si>
    <t>675942</t>
  </si>
  <si>
    <t>TOWERS NURSING HOME</t>
  </si>
  <si>
    <t>555141</t>
  </si>
  <si>
    <t>TOWN &amp; COUNTRY</t>
  </si>
  <si>
    <t>195532</t>
  </si>
  <si>
    <t>TOWN AND COUNTRY HEALTH &amp; REHAB</t>
  </si>
  <si>
    <t>455796</t>
  </si>
  <si>
    <t>TOWN AND COUNTRY NURSING AND REHABILITATION CENTER</t>
  </si>
  <si>
    <t>676146</t>
  </si>
  <si>
    <t>TOWN EAST REHABILITATION AND HEALTHCARE CENTER</t>
  </si>
  <si>
    <t>676033</t>
  </si>
  <si>
    <t>TOWN HALL ESTATES</t>
  </si>
  <si>
    <t>676080</t>
  </si>
  <si>
    <t>TOWN HALL ESTATES ARLINGTON INC</t>
  </si>
  <si>
    <t>676047</t>
  </si>
  <si>
    <t>TOWN HALL ESTATES KEENE INC</t>
  </si>
  <si>
    <t>676074</t>
  </si>
  <si>
    <t>TOWN HALL ESTATES WHITNEY INC</t>
  </si>
  <si>
    <t>375545</t>
  </si>
  <si>
    <t>TOWN OF VICI NURSING HOME</t>
  </si>
  <si>
    <t>155475</t>
  </si>
  <si>
    <t>TOWNE HOUSE RETIREMENT COMMUNITY</t>
  </si>
  <si>
    <t>395446</t>
  </si>
  <si>
    <t>TOWNE MANOR EAST</t>
  </si>
  <si>
    <t>395346</t>
  </si>
  <si>
    <t>TOWNE MANOR WEST</t>
  </si>
  <si>
    <t>445470</t>
  </si>
  <si>
    <t>TOWNE SQUARE CARE OF PURYEAR</t>
  </si>
  <si>
    <t>355068</t>
  </si>
  <si>
    <t>TOWNER COUNTY LIVING CTR</t>
  </si>
  <si>
    <t>335798</t>
  </si>
  <si>
    <t>TOWNHOUSE CENTER FOR REHABILITATION &amp; NURSING</t>
  </si>
  <si>
    <t>115461</t>
  </si>
  <si>
    <t>TOWNSEND PARK HEALTH AND REHABILITATION</t>
  </si>
  <si>
    <t>395823</t>
  </si>
  <si>
    <t>TOWNVIEW HEALTH AND REHABILITATION CENTER</t>
  </si>
  <si>
    <t>215054</t>
  </si>
  <si>
    <t>TOWSON  REHABILITATION AND HEALTHCARE CENTER</t>
  </si>
  <si>
    <t>555308</t>
  </si>
  <si>
    <t>TRABUCO HILLS POST ACUTE</t>
  </si>
  <si>
    <t>255306</t>
  </si>
  <si>
    <t>TRACE EXTENDED CARE &amp; REHABILITATION</t>
  </si>
  <si>
    <t>555080</t>
  </si>
  <si>
    <t>TRACY NURSING AND REHABILITATION CENTER</t>
  </si>
  <si>
    <t>185133</t>
  </si>
  <si>
    <t>TRADEWATER POINTE</t>
  </si>
  <si>
    <t>115473</t>
  </si>
  <si>
    <t>TRADITIONS HEALTH AND REHABILITATION</t>
  </si>
  <si>
    <t>165420</t>
  </si>
  <si>
    <t>TRADITIONS MEMORY CARE OF NEWTON</t>
  </si>
  <si>
    <t>676132</t>
  </si>
  <si>
    <t>TRAIL LAKE NURSING &amp; REHABILITATION</t>
  </si>
  <si>
    <t>155103</t>
  </si>
  <si>
    <t>TRAILPOINT VILLAGE</t>
  </si>
  <si>
    <t>155857</t>
  </si>
  <si>
    <t>TRANQUILITY NURSING AND REHAB</t>
  </si>
  <si>
    <t>155508</t>
  </si>
  <si>
    <t>TRANSCENDENT HEALTHCARE OF BOONVILLE</t>
  </si>
  <si>
    <t>155801</t>
  </si>
  <si>
    <t>TRANSCENDENT HEALTHCARE OF BOONVILLE - NORTH</t>
  </si>
  <si>
    <t>155502</t>
  </si>
  <si>
    <t>TRANSCENDENT HEALTHCARE OF OWENSVILLE</t>
  </si>
  <si>
    <t>505534</t>
  </si>
  <si>
    <t>TRANSITIONAL CARE CENTER OF SEATTLE</t>
  </si>
  <si>
    <t>235585</t>
  </si>
  <si>
    <t>TRANSITIONAL CARE COMMUNITY, LLC</t>
  </si>
  <si>
    <t>215283</t>
  </si>
  <si>
    <t>TRANSITIONAL CARE SERVICES AT MERCY MEDICAL CENTER</t>
  </si>
  <si>
    <t>365807</t>
  </si>
  <si>
    <t>TRANSITIONAL CARE UNIT</t>
  </si>
  <si>
    <t>396002</t>
  </si>
  <si>
    <t>TRANSITIONAL CARE UNIT AT NAZARETH HOSPITAL</t>
  </si>
  <si>
    <t>345258</t>
  </si>
  <si>
    <t>TRANSITIONAL HEALTH SERVICES OF KANNAPOLIS</t>
  </si>
  <si>
    <t>395941</t>
  </si>
  <si>
    <t>TRANSITIONAL SUB-ACUTE UNIT</t>
  </si>
  <si>
    <t>395915</t>
  </si>
  <si>
    <t>TRANSITIONS HEALTHCARE ALLENS COVE</t>
  </si>
  <si>
    <t>395248</t>
  </si>
  <si>
    <t>TRANSITIONS HEALTHCARE AUTUMN GROVE CARE CENTER</t>
  </si>
  <si>
    <t>395798</t>
  </si>
  <si>
    <t>TRANSITIONS HEALTHCARE GETTYSBURG</t>
  </si>
  <si>
    <t>395585</t>
  </si>
  <si>
    <t>TRANSITIONS HEALTHCARE NORTH HUNTINGDON</t>
  </si>
  <si>
    <t>395918</t>
  </si>
  <si>
    <t>TRANSITIONS HEALTHCARE SHOOK HOME</t>
  </si>
  <si>
    <t>395692</t>
  </si>
  <si>
    <t>TRANSITIONS HEALTHCARE WASHINGTON PA</t>
  </si>
  <si>
    <t>675881</t>
  </si>
  <si>
    <t>TRANS-PECOS NURSING &amp; REHABILITATION</t>
  </si>
  <si>
    <t>345484</t>
  </si>
  <si>
    <t>TRANSYLVANIA REGIONAL HOSPITAL</t>
  </si>
  <si>
    <t>245585</t>
  </si>
  <si>
    <t>TRAVERSE CARE CENTER</t>
  </si>
  <si>
    <t>015126</t>
  </si>
  <si>
    <t>TRAYLOR RETIREMENT COMMUNITY</t>
  </si>
  <si>
    <t>675754</t>
  </si>
  <si>
    <t>TRAYMORE NURSING CENTER</t>
  </si>
  <si>
    <t>675933</t>
  </si>
  <si>
    <t>TREASURE HILLS HEALTHCARE AND REHABILITATION CENTE</t>
  </si>
  <si>
    <t>105408</t>
  </si>
  <si>
    <t>TREASURE ISLE CARE CENTER</t>
  </si>
  <si>
    <t>676009</t>
  </si>
  <si>
    <t>TREEMONT HEALTH CARE CENTER</t>
  </si>
  <si>
    <t>455823</t>
  </si>
  <si>
    <t>TREEMONT HEALTHCARE AND REHABILITATION CENTER</t>
  </si>
  <si>
    <t>17A020</t>
  </si>
  <si>
    <t>TREGO CO-LEMKE MEMORIAL HOSPITAL LTCU</t>
  </si>
  <si>
    <t>295106</t>
  </si>
  <si>
    <t>TRELLIS CENTENNIAL</t>
  </si>
  <si>
    <t>555910</t>
  </si>
  <si>
    <t>TRELLIS CHINO</t>
  </si>
  <si>
    <t>295109</t>
  </si>
  <si>
    <t>TRELLIS PARADISE</t>
  </si>
  <si>
    <t>395499</t>
  </si>
  <si>
    <t>TREMONT HEALTH &amp; REHABILITATION CENTER</t>
  </si>
  <si>
    <t>225488</t>
  </si>
  <si>
    <t>TREMONT HEALTH CARE CENTER</t>
  </si>
  <si>
    <t>52A407</t>
  </si>
  <si>
    <t>TREMPEALEAU CTY HCC IMD</t>
  </si>
  <si>
    <t>255108</t>
  </si>
  <si>
    <t>TREND HEALTH &amp; REHAB OF CARTHAGE LLC</t>
  </si>
  <si>
    <t>255348</t>
  </si>
  <si>
    <t>TREND HEALTH &amp; REHAB OF MERIDIAN LLC</t>
  </si>
  <si>
    <t>255162</t>
  </si>
  <si>
    <t>TREND HEALTH AND REHAB OF BROOKHAVEN</t>
  </si>
  <si>
    <t>445308</t>
  </si>
  <si>
    <t>TRENTON HEALTH AND REHABILITATION CENTER, LLC</t>
  </si>
  <si>
    <t>115358</t>
  </si>
  <si>
    <t>TREUTLEN COUNTY HEALTH AND REHABILITATION</t>
  </si>
  <si>
    <t>445112</t>
  </si>
  <si>
    <t>TREVECCA CENTER FOR REHABILITATION AND HEALING LLC</t>
  </si>
  <si>
    <t>676368</t>
  </si>
  <si>
    <t>TREVISO TRANSITIONAL CARE</t>
  </si>
  <si>
    <t>345458</t>
  </si>
  <si>
    <t>TREYBURN REHABILITATION CENTER</t>
  </si>
  <si>
    <t>185175</t>
  </si>
  <si>
    <t>TREYTON OAK TOWERS</t>
  </si>
  <si>
    <t>445263</t>
  </si>
  <si>
    <t>TRI STATE HEALTH AND REHABILITATION CENTER</t>
  </si>
  <si>
    <t>335445</t>
  </si>
  <si>
    <t>TRIBORO CENTER FOR REHABILITATION AND NURSING</t>
  </si>
  <si>
    <t>185433</t>
  </si>
  <si>
    <t>TRI-CITIES NURSING AND REHABILITATION CENTER</t>
  </si>
  <si>
    <t>195552</t>
  </si>
  <si>
    <t>TRI-COMMUNITY NURSING CENTER</t>
  </si>
  <si>
    <t>105770</t>
  </si>
  <si>
    <t>TRI-COUNTY NURSING HOME</t>
  </si>
  <si>
    <t>395559</t>
  </si>
  <si>
    <t>TRILLIUM PLACE</t>
  </si>
  <si>
    <t>065396</t>
  </si>
  <si>
    <t>TRINIDAD REHABILITATION AND HEALTHCARE CENTER</t>
  </si>
  <si>
    <t>315442</t>
  </si>
  <si>
    <t>TRINITAS HOSPITAL</t>
  </si>
  <si>
    <t>245250</t>
  </si>
  <si>
    <t>TRINITY CARE CENTER</t>
  </si>
  <si>
    <t>675546</t>
  </si>
  <si>
    <t>165612</t>
  </si>
  <si>
    <t>TRINITY CENTER AT LUTHER PARK</t>
  </si>
  <si>
    <t>365777</t>
  </si>
  <si>
    <t>TRINITY COMMUNITY</t>
  </si>
  <si>
    <t>365979</t>
  </si>
  <si>
    <t>TRINITY COMMUNITY AT FAIRBORN</t>
  </si>
  <si>
    <t>345565</t>
  </si>
  <si>
    <t>TRINITY ELMS</t>
  </si>
  <si>
    <t>345088</t>
  </si>
  <si>
    <t>TRINITY GLEN</t>
  </si>
  <si>
    <t>345554</t>
  </si>
  <si>
    <t>TRINITY GROVE</t>
  </si>
  <si>
    <t>415079</t>
  </si>
  <si>
    <t>TRINITY HEALTH AND REHABILITATION CENTER</t>
  </si>
  <si>
    <t>515140</t>
  </si>
  <si>
    <t>TRINITY HEALTH CARE OF LOGAN</t>
  </si>
  <si>
    <t>515069</t>
  </si>
  <si>
    <t>TRINITY HEALTH CARE OF MINGO</t>
  </si>
  <si>
    <t>255222</t>
  </si>
  <si>
    <t>TRINITY HEALTHCARE CENTER</t>
  </si>
  <si>
    <t>075268</t>
  </si>
  <si>
    <t>TRINITY HILL CARE CENTER</t>
  </si>
  <si>
    <t>355074</t>
  </si>
  <si>
    <t>TRINITY HOMES</t>
  </si>
  <si>
    <t>555907</t>
  </si>
  <si>
    <t>TRINITY HOSPITAL SKILLED NURSING FACILITY</t>
  </si>
  <si>
    <t>175377</t>
  </si>
  <si>
    <t>TRINITY MANOR</t>
  </si>
  <si>
    <t>675084</t>
  </si>
  <si>
    <t>TRINITY NURSING AND REHAB OF GRANBURY</t>
  </si>
  <si>
    <t>345153</t>
  </si>
  <si>
    <t>TRINITY OAKS</t>
  </si>
  <si>
    <t>345109</t>
  </si>
  <si>
    <t>TRINITY PLACE</t>
  </si>
  <si>
    <t>106079</t>
  </si>
  <si>
    <t>TRINITY REGIONAL REHAB CENTER</t>
  </si>
  <si>
    <t>676439</t>
  </si>
  <si>
    <t>TRINITY REHABILITATION &amp; HEALTHCARE CENTER</t>
  </si>
  <si>
    <t>345106</t>
  </si>
  <si>
    <t>TRINITY RIDGE</t>
  </si>
  <si>
    <t>675238</t>
  </si>
  <si>
    <t>TRINITY TERRACE</t>
  </si>
  <si>
    <t>195302</t>
  </si>
  <si>
    <t>TRINITY TRACE COMMUNITY CARE CENTER</t>
  </si>
  <si>
    <t>345152</t>
  </si>
  <si>
    <t>TRINITY VILLAGE</t>
  </si>
  <si>
    <t>045438</t>
  </si>
  <si>
    <t>TRINITY VILLAGE MEDICAL CENTER</t>
  </si>
  <si>
    <t>375454</t>
  </si>
  <si>
    <t>TRINITY WOODS, INC.</t>
  </si>
  <si>
    <t>366364</t>
  </si>
  <si>
    <t>TRIPLE CREEK RETIREMENT COMMUNITY</t>
  </si>
  <si>
    <t>165494</t>
  </si>
  <si>
    <t>TRIPOLI NURSING &amp; REHAB</t>
  </si>
  <si>
    <t>145879</t>
  </si>
  <si>
    <t>TRI-STATE VILLAGE NRSG &amp; RHB</t>
  </si>
  <si>
    <t>335280</t>
  </si>
  <si>
    <t>TROY CENTER FOR REHABILITATION AND NURSING</t>
  </si>
  <si>
    <t>015213</t>
  </si>
  <si>
    <t>TROY HEALTH &amp; REHABILITATION CENTER</t>
  </si>
  <si>
    <t>315138</t>
  </si>
  <si>
    <t>TROY HILLS CENTER</t>
  </si>
  <si>
    <t>265702</t>
  </si>
  <si>
    <t>TROY MANOR</t>
  </si>
  <si>
    <t>365278</t>
  </si>
  <si>
    <t>TROY REHABILITATION AND HEALTHCARE CENTER</t>
  </si>
  <si>
    <t>676257</t>
  </si>
  <si>
    <t>TRUCARE LIVING CENTERS</t>
  </si>
  <si>
    <t>676406</t>
  </si>
  <si>
    <t>TRUCARE LIVING CENTERS - SELMA</t>
  </si>
  <si>
    <t>676229</t>
  </si>
  <si>
    <t>TRUCARE LIVING CENTERS-COLUMBUS</t>
  </si>
  <si>
    <t>366374</t>
  </si>
  <si>
    <t>TRUEMAN POINTE CARE CENTER</t>
  </si>
  <si>
    <t>265253</t>
  </si>
  <si>
    <t>TRUMAN HEALTHCARE &amp; REHABILITATION CENTER</t>
  </si>
  <si>
    <t>265431</t>
  </si>
  <si>
    <t>TRUMAN LAKE MANOR INC</t>
  </si>
  <si>
    <t>245346</t>
  </si>
  <si>
    <t>TRUMAN SENIOR LIVING</t>
  </si>
  <si>
    <t>45F470</t>
  </si>
  <si>
    <t>TRUMAN W SMITH CHILDREN'S CARE CENTER</t>
  </si>
  <si>
    <t>015467</t>
  </si>
  <si>
    <t>TRUSSVILLE HEALTH &amp; REHABILITATION CENTER</t>
  </si>
  <si>
    <t>335497</t>
  </si>
  <si>
    <t>TRUSTEES OF EASTERN STAR HALL &amp; HOME OF THE N Y S</t>
  </si>
  <si>
    <t>345475</t>
  </si>
  <si>
    <t>TSALI CARE CENTER</t>
  </si>
  <si>
    <t>395461</t>
  </si>
  <si>
    <t>TUCKER HOUSE NURSING AND REHABILITATION CENTER</t>
  </si>
  <si>
    <t>115596</t>
  </si>
  <si>
    <t>TUCKER OPERATING COMPANY LLC</t>
  </si>
  <si>
    <t>215320</t>
  </si>
  <si>
    <t>TUCKERMAN REHABILITATION AND HEALTHCARE CENTER</t>
  </si>
  <si>
    <t>525279</t>
  </si>
  <si>
    <t>TUDOR OAKS HEALTH CENTER</t>
  </si>
  <si>
    <t>245548</t>
  </si>
  <si>
    <t>TUFF MEMORIAL HOME</t>
  </si>
  <si>
    <t>185172</t>
  </si>
  <si>
    <t>TUG VALLEY ARH SKILLED NURSING FACILITY</t>
  </si>
  <si>
    <t>055649</t>
  </si>
  <si>
    <t>TULARE HEALTHCARE &amp; WELLNESS CENTER, LP</t>
  </si>
  <si>
    <t>375389</t>
  </si>
  <si>
    <t>TULSA NURSING CENTER</t>
  </si>
  <si>
    <t>255334</t>
  </si>
  <si>
    <t>TUNICA COUNTY HEALTH &amp; REHAB, LLC</t>
  </si>
  <si>
    <t>255136</t>
  </si>
  <si>
    <t>TUPELO NURSING AND REHABILITATION CENTER</t>
  </si>
  <si>
    <t>555240</t>
  </si>
  <si>
    <t>TURLOCK NURSING &amp; REHABILITATION CENTER</t>
  </si>
  <si>
    <t>366353</t>
  </si>
  <si>
    <t>TUSCANY GARDENS</t>
  </si>
  <si>
    <t>676201</t>
  </si>
  <si>
    <t>TUSCANY VILLAGE</t>
  </si>
  <si>
    <t>375536</t>
  </si>
  <si>
    <t>TUSCANY VILLAGE NURSING CENTER</t>
  </si>
  <si>
    <t>235089</t>
  </si>
  <si>
    <t>TUSCOLA COUNTY MEDICAL CARE FACILITY</t>
  </si>
  <si>
    <t>146086</t>
  </si>
  <si>
    <t>TUSCOLA HEALTH CARE CENTER</t>
  </si>
  <si>
    <t>105872</t>
  </si>
  <si>
    <t>TUSKAWILLA NURSING AND REHAB CENTER</t>
  </si>
  <si>
    <t>375428</t>
  </si>
  <si>
    <t>TUTTLE CARE CENTER</t>
  </si>
  <si>
    <t>245429</t>
  </si>
  <si>
    <t>TWEETEN LUTHERAN HEALTH CARE CENTER</t>
  </si>
  <si>
    <t>165488</t>
  </si>
  <si>
    <t>TWILIGHT ACRES</t>
  </si>
  <si>
    <t>365517</t>
  </si>
  <si>
    <t>TWILIGHT GARDENS NURSING AND REHABILITATION</t>
  </si>
  <si>
    <t>055658</t>
  </si>
  <si>
    <t>TWILIGHT HAVEN</t>
  </si>
  <si>
    <t>676014</t>
  </si>
  <si>
    <t>TWILIGHT HOME</t>
  </si>
  <si>
    <t>155232</t>
  </si>
  <si>
    <t>TWIN CITY HEALTH CARE</t>
  </si>
  <si>
    <t>135104</t>
  </si>
  <si>
    <t>TWIN FALLS TRANSITIONAL CARE OF CASCADIA</t>
  </si>
  <si>
    <t>115709</t>
  </si>
  <si>
    <t>TWIN FOUNTAINS HOME</t>
  </si>
  <si>
    <t>366319</t>
  </si>
  <si>
    <t>TWIN LAKES</t>
  </si>
  <si>
    <t>345235</t>
  </si>
  <si>
    <t>TWIN LAKES COMMUNITY</t>
  </si>
  <si>
    <t>145466</t>
  </si>
  <si>
    <t>TWIN LAKES REHAB &amp; HEALTH CARE</t>
  </si>
  <si>
    <t>395500</t>
  </si>
  <si>
    <t>TWIN LAKES REHABILITATION AND HEALTHCARE CENTER</t>
  </si>
  <si>
    <t>045280</t>
  </si>
  <si>
    <t>TWIN LAKES THERAPY AND LIVING</t>
  </si>
  <si>
    <t>075431</t>
  </si>
  <si>
    <t>TWIN MAPLES HEALTHCARE, INC</t>
  </si>
  <si>
    <t>225198</t>
  </si>
  <si>
    <t>TWIN OAKS CENTER</t>
  </si>
  <si>
    <t>115513</t>
  </si>
  <si>
    <t>TWIN OAKS CONVALESCENT CENTER</t>
  </si>
  <si>
    <t>175533</t>
  </si>
  <si>
    <t>TWIN OAKS HEALTH AND REHAB</t>
  </si>
  <si>
    <t>675183</t>
  </si>
  <si>
    <t>TWIN OAKS HEALTH AND REHABILITATION CENTER</t>
  </si>
  <si>
    <t>195303</t>
  </si>
  <si>
    <t>TWIN OAKS NURSING HOME</t>
  </si>
  <si>
    <t>015211</t>
  </si>
  <si>
    <t>TWIN OAKS REHABILITATION AND HEALTHCARE CENTER</t>
  </si>
  <si>
    <t>265198</t>
  </si>
  <si>
    <t>TWIN PINES ADULT CARE CENTER</t>
  </si>
  <si>
    <t>396114</t>
  </si>
  <si>
    <t>TWIN PINES HEALTH CARE CENTER</t>
  </si>
  <si>
    <t>676372</t>
  </si>
  <si>
    <t>TWIN PINES NORTH NURSING AND REHABILITATION CENTER</t>
  </si>
  <si>
    <t>675638</t>
  </si>
  <si>
    <t>TWIN PINES NURSING AND REHABILITATION</t>
  </si>
  <si>
    <t>525370</t>
  </si>
  <si>
    <t>TWIN PORTS HEALTH SERVICES</t>
  </si>
  <si>
    <t>185087</t>
  </si>
  <si>
    <t>TWIN RIVERS NURSING AND REHABILITATION CENTER</t>
  </si>
  <si>
    <t>045216</t>
  </si>
  <si>
    <t>TWIN RIVERS REHABILITATION AND HEALTHCARE CENTER</t>
  </si>
  <si>
    <t>366023</t>
  </si>
  <si>
    <t>TWIN TOWERS</t>
  </si>
  <si>
    <t>115540</t>
  </si>
  <si>
    <t>TWIN VIEW HEALTH AND REHAB</t>
  </si>
  <si>
    <t>146070</t>
  </si>
  <si>
    <t>TWIN WILLOWS NURSING CENTER</t>
  </si>
  <si>
    <t>395041</t>
  </si>
  <si>
    <t>TWINBROOK HEALTHCARE AND REHABILITATION CENTER</t>
  </si>
  <si>
    <t>055464</t>
  </si>
  <si>
    <t>TWO PALMS CARE CENTER</t>
  </si>
  <si>
    <t>115633</t>
  </si>
  <si>
    <t>TYBEE ISLAND CARE CENTER LLC</t>
  </si>
  <si>
    <t>515053</t>
  </si>
  <si>
    <t>TYGART CENTER AT FAIRMONT CAMPUS</t>
  </si>
  <si>
    <t>515116</t>
  </si>
  <si>
    <t>TYGART VALLEY HEALTH &amp; REHABILITATION</t>
  </si>
  <si>
    <t>495401</t>
  </si>
  <si>
    <t>TYLER'S RETREAT AT IRON BRIDGE</t>
  </si>
  <si>
    <t>265736</t>
  </si>
  <si>
    <t>U-CITY FOREST MANOR</t>
  </si>
  <si>
    <t>465084</t>
  </si>
  <si>
    <t>UINTAH BASIN REHABILITATION AND SENIOR VILLA</t>
  </si>
  <si>
    <t>465092</t>
  </si>
  <si>
    <t>UINTAH HEALTH CARE SPECIAL SERVICE DISTRICT</t>
  </si>
  <si>
    <t>055734</t>
  </si>
  <si>
    <t>UKIAH POST ACUTE</t>
  </si>
  <si>
    <t>385143</t>
  </si>
  <si>
    <t>UMPQUA VALLEY NURSING &amp; REHABILITATION CENTER</t>
  </si>
  <si>
    <t>345508</t>
  </si>
  <si>
    <t>UNC REX REHAB &amp; NURSING CARE CENTER OF APEX</t>
  </si>
  <si>
    <t>345249</t>
  </si>
  <si>
    <t>UNC ROCKINGHAM REHAB &amp; NURSING CARE CENTER</t>
  </si>
  <si>
    <t>265873</t>
  </si>
  <si>
    <t>UNION CARE CENTER</t>
  </si>
  <si>
    <t>365970</t>
  </si>
  <si>
    <t>UNION CITY CARE CENTER</t>
  </si>
  <si>
    <t>255312</t>
  </si>
  <si>
    <t>UNION CO HEALTH AND REHAB CENTER, INC</t>
  </si>
  <si>
    <t>14A453</t>
  </si>
  <si>
    <t>UNION COUNTY LONG TERM CARE</t>
  </si>
  <si>
    <t>115695</t>
  </si>
  <si>
    <t>UNION COUNTY NURSING HOME</t>
  </si>
  <si>
    <t>475036</t>
  </si>
  <si>
    <t>UNION HOUSE NURSING HOME</t>
  </si>
  <si>
    <t>335799</t>
  </si>
  <si>
    <t>UNION PLAZA CARE CENTER</t>
  </si>
  <si>
    <t>395674</t>
  </si>
  <si>
    <t>UNIONTOWN HEALTHCARE AND REHABILITATION CENTER</t>
  </si>
  <si>
    <t>095036</t>
  </si>
  <si>
    <t>UNIQUE REHABILITATION AND HEALTH CENTER LLC</t>
  </si>
  <si>
    <t>335621</t>
  </si>
  <si>
    <t>UNITED HEBREW GERIATRIC CENTER</t>
  </si>
  <si>
    <t>335566</t>
  </si>
  <si>
    <t>UNITED HELPERS CANTON NURSING HOME</t>
  </si>
  <si>
    <t>435079</t>
  </si>
  <si>
    <t>UNITED LIVING COMMUNITY</t>
  </si>
  <si>
    <t>315439</t>
  </si>
  <si>
    <t>UNITED METHODIST COMMUNITIES AT BRISTOL GLEN</t>
  </si>
  <si>
    <t>315404</t>
  </si>
  <si>
    <t>UNITED METHODIST COMMUNITIES AT COLLINGSWOOD</t>
  </si>
  <si>
    <t>315427</t>
  </si>
  <si>
    <t>UNITED METHODIST COMMUNITIES AT PITMAN</t>
  </si>
  <si>
    <t>315394</t>
  </si>
  <si>
    <t>UNITED METHODIST COMMUNITIES AT THE SHORES</t>
  </si>
  <si>
    <t>525680</t>
  </si>
  <si>
    <t>UNITED PIONEER HOME</t>
  </si>
  <si>
    <t>165482</t>
  </si>
  <si>
    <t>UNITED PRESBYTERIAN HOME</t>
  </si>
  <si>
    <t>515107</t>
  </si>
  <si>
    <t>UNITED TRANSITIONAL CARE CENTER</t>
  </si>
  <si>
    <t>395631</t>
  </si>
  <si>
    <t>UNITED ZION RETIREMENT COMMUNI</t>
  </si>
  <si>
    <t>105510</t>
  </si>
  <si>
    <t>UNITY HEALTHCARE AND REHABILITATION CENTER</t>
  </si>
  <si>
    <t>335620</t>
  </si>
  <si>
    <t>UNITY LIVING CENTER</t>
  </si>
  <si>
    <t>345183</t>
  </si>
  <si>
    <t>UNIVERSAL HEALTH CARE &amp; REHAB</t>
  </si>
  <si>
    <t>345549</t>
  </si>
  <si>
    <t>UNIVERSAL HEALTH CARE / BRUNSWICK</t>
  </si>
  <si>
    <t>345181</t>
  </si>
  <si>
    <t>UNIVERSAL HEALTH CARE / GREENVILLE</t>
  </si>
  <si>
    <t>345291</t>
  </si>
  <si>
    <t>UNIVERSAL HEALTH CARE / OXFORD</t>
  </si>
  <si>
    <t>345213</t>
  </si>
  <si>
    <t>UNIVERSAL HEALTH CARE LILLINGTON</t>
  </si>
  <si>
    <t>345522</t>
  </si>
  <si>
    <t>UNIVERSAL HEALTH CARE/FLETCHER</t>
  </si>
  <si>
    <t>345561</t>
  </si>
  <si>
    <t>UNIVERSAL HEALTH CARE/FUQUAY-VARINA</t>
  </si>
  <si>
    <t>345449</t>
  </si>
  <si>
    <t>UNIVERSAL HEALTH CARE/KING</t>
  </si>
  <si>
    <t>345529</t>
  </si>
  <si>
    <t>UNIVERSAL HEALTH CARE/NORTH RALEIGH</t>
  </si>
  <si>
    <t>345523</t>
  </si>
  <si>
    <t>UNIVERSAL HEALTH CARE/RAMSEUR</t>
  </si>
  <si>
    <t>055328</t>
  </si>
  <si>
    <t>UNIVERSITY CARE CENTER</t>
  </si>
  <si>
    <t>335061</t>
  </si>
  <si>
    <t>UNIVERSITY CENTER FOR REHABILITATION AND NURSING</t>
  </si>
  <si>
    <t>395722</t>
  </si>
  <si>
    <t>UNIVERSITY CITY REHABILITATION AND HEALTHCARE CTR</t>
  </si>
  <si>
    <t>105820</t>
  </si>
  <si>
    <t>UNIVERSITY CROSSING</t>
  </si>
  <si>
    <t>106100</t>
  </si>
  <si>
    <t>UNIVERSITY HEALTH AND REHABILITATION CENTER</t>
  </si>
  <si>
    <t>265845</t>
  </si>
  <si>
    <t>UNIVERSITY HEALTH LAKEWOOD CARE CENTER</t>
  </si>
  <si>
    <t>155327</t>
  </si>
  <si>
    <t>UNIVERSITY HEIGHTS HEALTH AND LIVING COMMUNITY</t>
  </si>
  <si>
    <t>065337</t>
  </si>
  <si>
    <t>UNIVERSITY HEIGHTS REHAB AND CARE COMMUNITY</t>
  </si>
  <si>
    <t>365832</t>
  </si>
  <si>
    <t>UNIVERSITY MANOR HEALTH &amp; REHA</t>
  </si>
  <si>
    <t>145985</t>
  </si>
  <si>
    <t>UNIVERSITY NSG &amp; REHAB CENTER</t>
  </si>
  <si>
    <t>115467</t>
  </si>
  <si>
    <t>UNIVERSITY NURSING &amp; REHAB CTR</t>
  </si>
  <si>
    <t>155200</t>
  </si>
  <si>
    <t>UNIVERSITY NURSING CENTER</t>
  </si>
  <si>
    <t>065231</t>
  </si>
  <si>
    <t>UNIVERSITY PARK CARE CENTER</t>
  </si>
  <si>
    <t>056206</t>
  </si>
  <si>
    <t>UNIVERSITY PARK HEALTHCARE CENTER</t>
  </si>
  <si>
    <t>165272</t>
  </si>
  <si>
    <t>UNIVERSITY PARK NURSING &amp; REHABILITATION CENTER</t>
  </si>
  <si>
    <t>455916</t>
  </si>
  <si>
    <t>UNIVERSITY PARK NURSING AND REHABILITATION</t>
  </si>
  <si>
    <t>155567</t>
  </si>
  <si>
    <t>UNIVERSITY PARK REHABILITATION AND HEALTHCARE</t>
  </si>
  <si>
    <t>375185</t>
  </si>
  <si>
    <t>UNIVERSITY PARK SKILLED NURSING AND THERAPY MEMORY</t>
  </si>
  <si>
    <t>155725</t>
  </si>
  <si>
    <t>UNIVERSITY PLACE HEALTH CENTER AND ASSISTED LIVING</t>
  </si>
  <si>
    <t>345142</t>
  </si>
  <si>
    <t>UNIVERSITY PLACE NURSING AND REHABILITATION CENTER</t>
  </si>
  <si>
    <t>675667</t>
  </si>
  <si>
    <t>UNIVERSITY PLACE NURSING CENTER</t>
  </si>
  <si>
    <t>555025</t>
  </si>
  <si>
    <t>UNIVERSITY POST ACUTE</t>
  </si>
  <si>
    <t>555265</t>
  </si>
  <si>
    <t>UNIVERSITY POST-ACUTE REHAB</t>
  </si>
  <si>
    <t>675995</t>
  </si>
  <si>
    <t>UNIVERSITY REHABILITATION CENTER</t>
  </si>
  <si>
    <t>555769</t>
  </si>
  <si>
    <t>UNIVERSITY RETIREMENT COMMUNITY AT DAVIS</t>
  </si>
  <si>
    <t>375531</t>
  </si>
  <si>
    <t>UNIVERSITY VILLAGE RETIREMENT COMMUNITY</t>
  </si>
  <si>
    <t>525376</t>
  </si>
  <si>
    <t>UPLAND HILLS NURSING AND REHAB</t>
  </si>
  <si>
    <t>055374</t>
  </si>
  <si>
    <t>UPLAND REHABILITATION AND CARE CENTER</t>
  </si>
  <si>
    <t>396098</t>
  </si>
  <si>
    <t>UPMC MAGEE-WOMENS HOSPITAL TCU</t>
  </si>
  <si>
    <t>395966</t>
  </si>
  <si>
    <t>UPMC NORTHWEST TRANSITIONAL CARE UNIT</t>
  </si>
  <si>
    <t>335232</t>
  </si>
  <si>
    <t>UPPER EAST SIDE REHABILITATION AND NURSING CENTER</t>
  </si>
  <si>
    <t>335870</t>
  </si>
  <si>
    <t>UPSTATE UNIVERSITY HOSP AT COMMUNITY GENERAL T C U</t>
  </si>
  <si>
    <t>145881</t>
  </si>
  <si>
    <t>UPTOWN CARE AND REHABILITATION</t>
  </si>
  <si>
    <t>065311</t>
  </si>
  <si>
    <t>UPTOWN HEALTH CARE CENTER</t>
  </si>
  <si>
    <t>325042</t>
  </si>
  <si>
    <t>UPTOWN REHABILITATION CENTER</t>
  </si>
  <si>
    <t>365365</t>
  </si>
  <si>
    <t>URBANA HEALTH &amp; REHABILITATION CENTER</t>
  </si>
  <si>
    <t>165580</t>
  </si>
  <si>
    <t>URBANDALE HEALTH CARE CENTER</t>
  </si>
  <si>
    <t>555484</t>
  </si>
  <si>
    <t>USC VERDUGO HILLS HOSPITAL DP/SNF</t>
  </si>
  <si>
    <t>676157</t>
  </si>
  <si>
    <t>USSERY ROAN TEXAS STATE VETERANS HOME</t>
  </si>
  <si>
    <t>335471</t>
  </si>
  <si>
    <t>UTICA REHABILITATION &amp; NURSING CENTER</t>
  </si>
  <si>
    <t>025035</t>
  </si>
  <si>
    <t>UTUQQANAAT INAAT</t>
  </si>
  <si>
    <t>675532</t>
  </si>
  <si>
    <t>UVALDE HEALTHCARE AND REHABILITATION CENTER</t>
  </si>
  <si>
    <t>555349</t>
  </si>
  <si>
    <t>VACAVILLE CONVALESCENT &amp; REHAB</t>
  </si>
  <si>
    <t>255283</t>
  </si>
  <si>
    <t>VAIDEN COMMUNITY LIVING CENTER</t>
  </si>
  <si>
    <t>675395</t>
  </si>
  <si>
    <t>VAL VERDE NURSING AND REHABILITATION CENTER</t>
  </si>
  <si>
    <t>056389</t>
  </si>
  <si>
    <t>VALE HEALTHCARE CENTER</t>
  </si>
  <si>
    <t>555331</t>
  </si>
  <si>
    <t>VALENCIA GARDENS HEALTH CARE CENTER</t>
  </si>
  <si>
    <t>105301</t>
  </si>
  <si>
    <t>VALENCIA HILLS HEALTH AND REHABILITATION CENTER</t>
  </si>
  <si>
    <t>075332</t>
  </si>
  <si>
    <t>VALERIE MANOR</t>
  </si>
  <si>
    <t>185455</t>
  </si>
  <si>
    <t>VALHALLA POST ACUTE</t>
  </si>
  <si>
    <t>055733</t>
  </si>
  <si>
    <t>VALLE VERDE HEALTH FACILITY</t>
  </si>
  <si>
    <t>055500</t>
  </si>
  <si>
    <t>VALLE VISTA POST ACUTE</t>
  </si>
  <si>
    <t>275021</t>
  </si>
  <si>
    <t>VALLE VISTA REHABILITATION AND NURSING LLC</t>
  </si>
  <si>
    <t>245281</t>
  </si>
  <si>
    <t>VALLEY CARE AND REHAB LLC</t>
  </si>
  <si>
    <t>515169</t>
  </si>
  <si>
    <t>VALLEY CENTER</t>
  </si>
  <si>
    <t>056178</t>
  </si>
  <si>
    <t>VALLEY CONVALESCENT HOSPITAL</t>
  </si>
  <si>
    <t>425096</t>
  </si>
  <si>
    <t>VALLEY FALLS TERRACE</t>
  </si>
  <si>
    <t>455621</t>
  </si>
  <si>
    <t>VALLEY GRANDE MANOR</t>
  </si>
  <si>
    <t>17E591</t>
  </si>
  <si>
    <t>VALLEY HEALTH CARE CENTER</t>
  </si>
  <si>
    <t>235649</t>
  </si>
  <si>
    <t>VALLEY HEALTH CENTER</t>
  </si>
  <si>
    <t>335672</t>
  </si>
  <si>
    <t>VALLEY HEALTH SERVICES INC</t>
  </si>
  <si>
    <t>056183</t>
  </si>
  <si>
    <t>VALLEY HEALTHCARE CENTER</t>
  </si>
  <si>
    <t>555229</t>
  </si>
  <si>
    <t>145652</t>
  </si>
  <si>
    <t>VALLEY HI NURSING HOME</t>
  </si>
  <si>
    <t>345223</t>
  </si>
  <si>
    <t>VALLEY HILL HEALTH &amp; REHAB CENTER</t>
  </si>
  <si>
    <t>265356</t>
  </si>
  <si>
    <t>VALLEY MANOR AND REHABILITATION CENTER</t>
  </si>
  <si>
    <t>065119</t>
  </si>
  <si>
    <t>VALLEY MANOR CARE CENTER</t>
  </si>
  <si>
    <t>395167</t>
  </si>
  <si>
    <t>VALLEY MANOR REHABILITATION AND HEALTHCARE CENTER</t>
  </si>
  <si>
    <t>345247</t>
  </si>
  <si>
    <t>VALLEY NURSING CENTER</t>
  </si>
  <si>
    <t>366306</t>
  </si>
  <si>
    <t>VALLEY OAKS CARE CENTER</t>
  </si>
  <si>
    <t>055826</t>
  </si>
  <si>
    <t>VALLEY OAKS POST ACUTE</t>
  </si>
  <si>
    <t>555258</t>
  </si>
  <si>
    <t>VALLEY OF THE MOON POST ACUTE</t>
  </si>
  <si>
    <t>055287</t>
  </si>
  <si>
    <t>VALLEY PALMS CARE CENTER</t>
  </si>
  <si>
    <t>555082</t>
  </si>
  <si>
    <t>VALLEY POINTE NURSING &amp; REHABILITATION CENTER</t>
  </si>
  <si>
    <t>065306</t>
  </si>
  <si>
    <t>VALLEY REHABILITATION AND HEALTHCARE CENTER, THE</t>
  </si>
  <si>
    <t>495133</t>
  </si>
  <si>
    <t>VALLEY REHABILITATION AND NURSING CENTER</t>
  </si>
  <si>
    <t>355067</t>
  </si>
  <si>
    <t>VALLEY SENIOR LIVING ON COLUMBIA</t>
  </si>
  <si>
    <t>055869</t>
  </si>
  <si>
    <t>VALLEY SKILLED NURSING CENTER</t>
  </si>
  <si>
    <t>045138</t>
  </si>
  <si>
    <t>VALLEY SPRINGS REHABILITATION AND HEALTH CENTER</t>
  </si>
  <si>
    <t>345426</t>
  </si>
  <si>
    <t>VALLEY VIEW CARE &amp; REHAB CENTER</t>
  </si>
  <si>
    <t>235377</t>
  </si>
  <si>
    <t>VALLEY VIEW CARE CENTER</t>
  </si>
  <si>
    <t>555053</t>
  </si>
  <si>
    <t>165356</t>
  </si>
  <si>
    <t>VALLEY VIEW COMMUNITY</t>
  </si>
  <si>
    <t>395787</t>
  </si>
  <si>
    <t>VALLEY VIEW HAVEN, INC</t>
  </si>
  <si>
    <t>265536</t>
  </si>
  <si>
    <t>VALLEY VIEW HEALTH &amp; REHABILITATION</t>
  </si>
  <si>
    <t>015431</t>
  </si>
  <si>
    <t>VALLEY VIEW HEALTH AND REHABILITATION, LLC</t>
  </si>
  <si>
    <t>365841</t>
  </si>
  <si>
    <t>VALLEY VIEW HEALTH CAMPUS</t>
  </si>
  <si>
    <t>065347</t>
  </si>
  <si>
    <t>VALLEY VIEW HEALTH CARE CENTER, INC</t>
  </si>
  <si>
    <t>195557</t>
  </si>
  <si>
    <t>VALLEY VIEW HEALTH CARE FACILITY</t>
  </si>
  <si>
    <t>245566</t>
  </si>
  <si>
    <t>VALLEY VIEW HEALTHCARE &amp; REHAB</t>
  </si>
  <si>
    <t>155496</t>
  </si>
  <si>
    <t>VALLEY VIEW HEALTHCARE CENTER</t>
  </si>
  <si>
    <t>275091</t>
  </si>
  <si>
    <t>VALLEY VIEW HOME</t>
  </si>
  <si>
    <t>245378</t>
  </si>
  <si>
    <t>VALLEY VIEW MANOR HCC</t>
  </si>
  <si>
    <t>335208</t>
  </si>
  <si>
    <t>VALLEY VIEW MANOR NURSING HOME</t>
  </si>
  <si>
    <t>135098</t>
  </si>
  <si>
    <t>VALLEY VIEW NURSING &amp; REHABILITATION</t>
  </si>
  <si>
    <t>055372</t>
  </si>
  <si>
    <t>VALLEY VIEW POST ACUTE</t>
  </si>
  <si>
    <t>395895</t>
  </si>
  <si>
    <t>VALLEY VIEW REHAB AND NURSING CENTER</t>
  </si>
  <si>
    <t>315409</t>
  </si>
  <si>
    <t>VALLEY VIEW REHABILITATION AND HEALTHCARE CTR</t>
  </si>
  <si>
    <t>175126</t>
  </si>
  <si>
    <t>VALLEY VIEW SENIOR LIFE</t>
  </si>
  <si>
    <t>505202</t>
  </si>
  <si>
    <t>VALLEY VIEW SKILLED NURSING AND REHABILITATION</t>
  </si>
  <si>
    <t>065181</t>
  </si>
  <si>
    <t>VALLEY VIEW VILLA</t>
  </si>
  <si>
    <t>165507</t>
  </si>
  <si>
    <t>VALLEY VIEW VILLAGE</t>
  </si>
  <si>
    <t>555012</t>
  </si>
  <si>
    <t>VALLEY VILLAGE CARE CENTER</t>
  </si>
  <si>
    <t>135055</t>
  </si>
  <si>
    <t>VALLEY VISTA CARE CENTER OF SANDPOINT</t>
  </si>
  <si>
    <t>135075</t>
  </si>
  <si>
    <t>VALLEY VISTA CARE CENTER OF ST MARIES</t>
  </si>
  <si>
    <t>555132</t>
  </si>
  <si>
    <t>VALLEY VISTA NURSING AND TRANSITIONAL CARE LLC</t>
  </si>
  <si>
    <t>165353</t>
  </si>
  <si>
    <t>VALLEY VUE CARE CENTER</t>
  </si>
  <si>
    <t>385120</t>
  </si>
  <si>
    <t>VALLEY WEST HEALTH CARE CENTER</t>
  </si>
  <si>
    <t>155166</t>
  </si>
  <si>
    <t>VALPARAISO CARE &amp; REHABILITATION</t>
  </si>
  <si>
    <t>045268</t>
  </si>
  <si>
    <t>VAN BUREN HEALTHCARE AND REHABILITATION CENTER</t>
  </si>
  <si>
    <t>335184</t>
  </si>
  <si>
    <t>VAN DUYN CENTER FOR REHABILITATION AND NURSING</t>
  </si>
  <si>
    <t>455856</t>
  </si>
  <si>
    <t>VAN HEALTHCARE</t>
  </si>
  <si>
    <t>335265</t>
  </si>
  <si>
    <t>VAN RENSSELAER MANOR</t>
  </si>
  <si>
    <t>365246</t>
  </si>
  <si>
    <t>VAN WERT MANOR</t>
  </si>
  <si>
    <t>185238</t>
  </si>
  <si>
    <t>VANCEBURG REHAB AND CARE, LLC</t>
  </si>
  <si>
    <t>505269</t>
  </si>
  <si>
    <t>VANCOUVER SPECIALTY AND REHAB CARE</t>
  </si>
  <si>
    <t>365254</t>
  </si>
  <si>
    <t>VANCREST HEALTH CARE CENTER</t>
  </si>
  <si>
    <t>366084</t>
  </si>
  <si>
    <t>VANCREST HEALTH CARE CENTER OF EATON</t>
  </si>
  <si>
    <t>366255</t>
  </si>
  <si>
    <t>VANCREST HEALTH CARE CTR OF HO</t>
  </si>
  <si>
    <t>366444</t>
  </si>
  <si>
    <t>VANCREST OF ADA</t>
  </si>
  <si>
    <t>366189</t>
  </si>
  <si>
    <t>VANCREST OF DELPHOS</t>
  </si>
  <si>
    <t>365680</t>
  </si>
  <si>
    <t>VANCREST OF HICKSVILLE</t>
  </si>
  <si>
    <t>366108</t>
  </si>
  <si>
    <t>VANCREST OF NEW CARLISLE</t>
  </si>
  <si>
    <t>366468</t>
  </si>
  <si>
    <t>VANCREST OF PAYNE</t>
  </si>
  <si>
    <t>365232</t>
  </si>
  <si>
    <t>VANCREST OF ST MARY'S</t>
  </si>
  <si>
    <t>365478</t>
  </si>
  <si>
    <t>VANCREST OF UPPER SANDUSKY</t>
  </si>
  <si>
    <t>365437</t>
  </si>
  <si>
    <t>VANCREST OF URBANA, INC</t>
  </si>
  <si>
    <t>145903</t>
  </si>
  <si>
    <t>VANDALIA REHAB &amp; HEALTH CARE C</t>
  </si>
  <si>
    <t>075425</t>
  </si>
  <si>
    <t>VANDERMAN PLACE</t>
  </si>
  <si>
    <t>225265</t>
  </si>
  <si>
    <t>VANTAGE AT  HAMPDEN LLC</t>
  </si>
  <si>
    <t>225295</t>
  </si>
  <si>
    <t>VANTAGE AT  WILBRAHAM LLC</t>
  </si>
  <si>
    <t>225508</t>
  </si>
  <si>
    <t>VANTAGE AT CHELMSFORD LLC</t>
  </si>
  <si>
    <t>225562</t>
  </si>
  <si>
    <t>VANTAGE AT MILFORD LLC</t>
  </si>
  <si>
    <t>225400</t>
  </si>
  <si>
    <t>VANTAGE AT WAKEFIELD LLC</t>
  </si>
  <si>
    <t>225380</t>
  </si>
  <si>
    <t>VANTAGE AT WESTFIELD LLC</t>
  </si>
  <si>
    <t>055798</t>
  </si>
  <si>
    <t>VASONA CREEK HEALTHCARE CENTER</t>
  </si>
  <si>
    <t>49A022</t>
  </si>
  <si>
    <t>VCU HEALTH CHILDREN'S SERVICES AT BROOK ROAD</t>
  </si>
  <si>
    <t>315518</t>
  </si>
  <si>
    <t>VENETIAN CARE &amp; REHABILITATION CENTER, THE</t>
  </si>
  <si>
    <t>366348</t>
  </si>
  <si>
    <t>VENETIAN GARDENS</t>
  </si>
  <si>
    <t>105497</t>
  </si>
  <si>
    <t>VENICE HEALTH AND REHABILITATION CENTER</t>
  </si>
  <si>
    <t>676483</t>
  </si>
  <si>
    <t>VENTANA BY BUCKNER</t>
  </si>
  <si>
    <t>105146</t>
  </si>
  <si>
    <t>VENTURA HEALTH AND REHABILITATION CENTER</t>
  </si>
  <si>
    <t>055719</t>
  </si>
  <si>
    <t>VENTURA POST ACUTE</t>
  </si>
  <si>
    <t>366347</t>
  </si>
  <si>
    <t>VERANDA GARDENS &amp; ASSISTED LIVING</t>
  </si>
  <si>
    <t>455925</t>
  </si>
  <si>
    <t>VERANDA REHABILITATION AND HEALTHCARE</t>
  </si>
  <si>
    <t>195442</t>
  </si>
  <si>
    <t>VERMILION HEALTH CARE CENTER</t>
  </si>
  <si>
    <t>155124</t>
  </si>
  <si>
    <t>VERMILLION CONVALESCENT CENTER</t>
  </si>
  <si>
    <t>056433</t>
  </si>
  <si>
    <t>VERMONT HEALTHCARE CENTER</t>
  </si>
  <si>
    <t>475032</t>
  </si>
  <si>
    <t>VERMONT VETERANS' HOME</t>
  </si>
  <si>
    <t>075334</t>
  </si>
  <si>
    <t>VERNON  REHABILITATION AND HEALTHCARE CENTER</t>
  </si>
  <si>
    <t>475008</t>
  </si>
  <si>
    <t>VERNON GREEN NURSING HOME</t>
  </si>
  <si>
    <t>155810</t>
  </si>
  <si>
    <t>VERNON HEALTH &amp; REHABILITATION</t>
  </si>
  <si>
    <t>055167</t>
  </si>
  <si>
    <t>VERNON HEALTHCARE CENTER</t>
  </si>
  <si>
    <t>525562</t>
  </si>
  <si>
    <t>VERNON MANOR</t>
  </si>
  <si>
    <t>745007</t>
  </si>
  <si>
    <t>VERNON REHABILITATION AND NURSING CENTER</t>
  </si>
  <si>
    <t>105474</t>
  </si>
  <si>
    <t>VERO BEACH CARE CENTER</t>
  </si>
  <si>
    <t>345302</t>
  </si>
  <si>
    <t>VERO HEALTH &amp; REHAB OF SYLVA</t>
  </si>
  <si>
    <t>335273</t>
  </si>
  <si>
    <t>VERRAZANO NURSING AND POST-ACUTE CENTER</t>
  </si>
  <si>
    <t>365900</t>
  </si>
  <si>
    <t>VERSAILLES REHABILITATION AND HEALTH CARE CENTER</t>
  </si>
  <si>
    <t>335226</t>
  </si>
  <si>
    <t>VESTAL PARK REHABILITATION AND NURSING CENTER</t>
  </si>
  <si>
    <t>425419</t>
  </si>
  <si>
    <t>VETERAN VILLAGE</t>
  </si>
  <si>
    <t>065380</t>
  </si>
  <si>
    <t>VETERANS COMMUNITY LIVING CENTER AT FITZSIMONS</t>
  </si>
  <si>
    <t>555853</t>
  </si>
  <si>
    <t>VETERANS HOME OF CALIFORNIA - BARSTOW</t>
  </si>
  <si>
    <t>555795</t>
  </si>
  <si>
    <t>VETERANS HOME OF CALIFORNIA - CHULA VISTA</t>
  </si>
  <si>
    <t>555900</t>
  </si>
  <si>
    <t>VETERANS HOME OF CALIFORNIA - FRESNO</t>
  </si>
  <si>
    <t>555891</t>
  </si>
  <si>
    <t>VETERANS HOME OF CALIFORNIA - REDDING</t>
  </si>
  <si>
    <t>555917</t>
  </si>
  <si>
    <t>VETERANS HOME OF CALIFORNIA - WEST LOS ANGELES</t>
  </si>
  <si>
    <t>555095</t>
  </si>
  <si>
    <t>VETERANS HOME OF CALIFORNIA - YOUNTVILLE -  SNF</t>
  </si>
  <si>
    <t>425386</t>
  </si>
  <si>
    <t>VETERANS VICTORY HOUSE</t>
  </si>
  <si>
    <t>106076</t>
  </si>
  <si>
    <t>VI AT AVENTURA</t>
  </si>
  <si>
    <t>035272</t>
  </si>
  <si>
    <t>VI AT GRAYHAWK, A VI AND PLAZA COMPANIES COMMUNITY</t>
  </si>
  <si>
    <t>065398</t>
  </si>
  <si>
    <t>VI AT HIGHLANDS RANCH SKILLED NURSING</t>
  </si>
  <si>
    <t>555793</t>
  </si>
  <si>
    <t>VI AT LA JOLLA VILLAGE</t>
  </si>
  <si>
    <t>105968</t>
  </si>
  <si>
    <t>VI AT LAKESIDE VILLAGE</t>
  </si>
  <si>
    <t>555835</t>
  </si>
  <si>
    <t>VI AT PALO ALTO</t>
  </si>
  <si>
    <t>035281</t>
  </si>
  <si>
    <t>VI AT SILVERSTONE, A VI AND PLAZA COMPANIES COMMUN</t>
  </si>
  <si>
    <t>146107</t>
  </si>
  <si>
    <t>VI AT THE GLEN</t>
  </si>
  <si>
    <t>175498</t>
  </si>
  <si>
    <t>VIA CHRISTI VILLAGE - HAYS INC</t>
  </si>
  <si>
    <t>175100</t>
  </si>
  <si>
    <t>VIA CHRISTI VILLAGE MANHATTAN, INC</t>
  </si>
  <si>
    <t>175465</t>
  </si>
  <si>
    <t>VIA CHRISTI VILLAGE PITTSBURG INC</t>
  </si>
  <si>
    <t>175539</t>
  </si>
  <si>
    <t>VIA CHRISTI VILLAGE RIDGE</t>
  </si>
  <si>
    <t>165255</t>
  </si>
  <si>
    <t>VIA OF CARLISLE</t>
  </si>
  <si>
    <t>165273</t>
  </si>
  <si>
    <t>VIA OF DES MOINES</t>
  </si>
  <si>
    <t>375433</t>
  </si>
  <si>
    <t>VIAN NURSING &amp; REHAB, LLC</t>
  </si>
  <si>
    <t>555588</t>
  </si>
  <si>
    <t>VIBRA HOSPITAL OF NORTHERN CALIFORNIA D/P SNF</t>
  </si>
  <si>
    <t>396133</t>
  </si>
  <si>
    <t>VIBRA REHABILITATION CENTER</t>
  </si>
  <si>
    <t>676428</t>
  </si>
  <si>
    <t>VIBRALIFE OF EL PASO REHABILITATION CENTER</t>
  </si>
  <si>
    <t>676454</t>
  </si>
  <si>
    <t>VIBRALIFE OF KATY REHABILITATION CENTER</t>
  </si>
  <si>
    <t>105630</t>
  </si>
  <si>
    <t>VICAR'S LANDING NURSING HOME</t>
  </si>
  <si>
    <t>255253</t>
  </si>
  <si>
    <t>VICKSBURG CONVALESCENT CENTER</t>
  </si>
  <si>
    <t>555107</t>
  </si>
  <si>
    <t>VICTORIA CARE CENTER</t>
  </si>
  <si>
    <t>555478</t>
  </si>
  <si>
    <t>106155</t>
  </si>
  <si>
    <t>VICTORIA CROSSING REHABILITATION CENTER</t>
  </si>
  <si>
    <t>675882</t>
  </si>
  <si>
    <t>VICTORIA GARDENS OF ALLEN</t>
  </si>
  <si>
    <t>675811</t>
  </si>
  <si>
    <t>VICTORIA GARDENS OF FRISCO</t>
  </si>
  <si>
    <t>225608</t>
  </si>
  <si>
    <t>VICTORIA HAVEN NURSING FACILITY</t>
  </si>
  <si>
    <t>055237</t>
  </si>
  <si>
    <t>VICTORIA HEALTHCARE AND REHABILITATION CENTER</t>
  </si>
  <si>
    <t>106031</t>
  </si>
  <si>
    <t>VICTORIA NURSING &amp; REHABILITATION CENTER, INC.</t>
  </si>
  <si>
    <t>555804</t>
  </si>
  <si>
    <t>VICTORIA POST ACUTE CARE</t>
  </si>
  <si>
    <t>055848</t>
  </si>
  <si>
    <t>VICTORIAN POST ACUTE</t>
  </si>
  <si>
    <t>146178</t>
  </si>
  <si>
    <t>VICTORIAN VILLAGE HLTH &amp; WELL</t>
  </si>
  <si>
    <t>245544</t>
  </si>
  <si>
    <t>VICTORY HEALTH &amp; REHABILITATION CENTER</t>
  </si>
  <si>
    <t>676108</t>
  </si>
  <si>
    <t>VIDOR HEALTH &amp; REHABILITATION CENTER</t>
  </si>
  <si>
    <t>055481</t>
  </si>
  <si>
    <t>VIENNA NURSING AND REHABILITATION CENTER</t>
  </si>
  <si>
    <t>366490</t>
  </si>
  <si>
    <t>VIENNA SPRINGS HEALTH CAMPUS</t>
  </si>
  <si>
    <t>106123</t>
  </si>
  <si>
    <t>VIERA DEL MAR HEALTH AND REHABILITATION CENTER</t>
  </si>
  <si>
    <t>105885</t>
  </si>
  <si>
    <t>VIERA HEALTHCARE AND REHABILITATION CENTER</t>
  </si>
  <si>
    <t>495432</t>
  </si>
  <si>
    <t>VIERRA FALLS CHURCH</t>
  </si>
  <si>
    <t>056417</t>
  </si>
  <si>
    <t>VIEW HEIGHTS CONV HOSP</t>
  </si>
  <si>
    <t>555065</t>
  </si>
  <si>
    <t>VIEW PARK CONVALESCENT CENTER</t>
  </si>
  <si>
    <t>505362</t>
  </si>
  <si>
    <t>VIEW RIDGE CARE CENTER</t>
  </si>
  <si>
    <t>245414</t>
  </si>
  <si>
    <t>VIEWCREST HEALTH CENTER</t>
  </si>
  <si>
    <t>245559</t>
  </si>
  <si>
    <t>VIKING MANOR NURSING HOME</t>
  </si>
  <si>
    <t>265251</t>
  </si>
  <si>
    <t>VILLA AT BLUE RIDGE, THE</t>
  </si>
  <si>
    <t>075153</t>
  </si>
  <si>
    <t>VILLA AT STAMFORD, THE</t>
  </si>
  <si>
    <t>145970</t>
  </si>
  <si>
    <t>VILLA AT WINDSOR PARK</t>
  </si>
  <si>
    <t>055074</t>
  </si>
  <si>
    <t>VILLA CORONADO D/P SNF</t>
  </si>
  <si>
    <t>305079</t>
  </si>
  <si>
    <t>VILLA CREST NURSING AND RETIREMENT CENTER</t>
  </si>
  <si>
    <t>555781</t>
  </si>
  <si>
    <t>VILLA DEL RIO</t>
  </si>
  <si>
    <t>555780</t>
  </si>
  <si>
    <t>VILLA DEL RIO GARDENS</t>
  </si>
  <si>
    <t>055918</t>
  </si>
  <si>
    <t>VILLA DEL SOL POST ACUTE</t>
  </si>
  <si>
    <t>056425</t>
  </si>
  <si>
    <t>VILLA ELENA HEALTHCARE CENTER</t>
  </si>
  <si>
    <t>195150</t>
  </si>
  <si>
    <t>VILLA FELICIANA CHRONIC DISEASE</t>
  </si>
  <si>
    <t>555429</t>
  </si>
  <si>
    <t>VILLA GARDENS HEALTH CARE UNIT</t>
  </si>
  <si>
    <t>365786</t>
  </si>
  <si>
    <t>VILLA GEORGETOWN REHABILITATION AND HEALTHCARE CEN</t>
  </si>
  <si>
    <t>675279</t>
  </si>
  <si>
    <t>VILLA HAVEN HEALTH AND REHABILITATION CENTER</t>
  </si>
  <si>
    <t>555353</t>
  </si>
  <si>
    <t>VILLA HEALTH CARE CENTER</t>
  </si>
  <si>
    <t>145721</t>
  </si>
  <si>
    <t>VILLA HEALTH CARE EAST</t>
  </si>
  <si>
    <t>105930</t>
  </si>
  <si>
    <t>VILLA HEALTHCARE &amp; REHABILITATION CENTER</t>
  </si>
  <si>
    <t>055806</t>
  </si>
  <si>
    <t>VILLA LAS PALMAS HEALTHCARE CENTER</t>
  </si>
  <si>
    <t>065092</t>
  </si>
  <si>
    <t>VILLA MANOR CARE CENTER</t>
  </si>
  <si>
    <t>175456</t>
  </si>
  <si>
    <t>VILLA MARIA</t>
  </si>
  <si>
    <t>525540</t>
  </si>
  <si>
    <t>VILLA MARIA HEALTH AND REHAB CTR</t>
  </si>
  <si>
    <t>075084</t>
  </si>
  <si>
    <t>VILLA MARIA NURSING AND REHABILITATION COMMUNITY</t>
  </si>
  <si>
    <t>105232</t>
  </si>
  <si>
    <t>VILLA MARIA NURSING CENTER</t>
  </si>
  <si>
    <t>055830</t>
  </si>
  <si>
    <t>VILLA MARIA POST ACUTE</t>
  </si>
  <si>
    <t>035147</t>
  </si>
  <si>
    <t>VILLA MARIA POST ACUTE AND REHABILITATION</t>
  </si>
  <si>
    <t>106080</t>
  </si>
  <si>
    <t>VILLA MARIA WEST SKILLED NURSING FACILITY</t>
  </si>
  <si>
    <t>555227</t>
  </si>
  <si>
    <t>VILLA MARIN</t>
  </si>
  <si>
    <t>525613</t>
  </si>
  <si>
    <t>VILLA MARINA HEALTH AND REHAB CTR</t>
  </si>
  <si>
    <t>056136</t>
  </si>
  <si>
    <t>VILLA MESA CARE CENTER</t>
  </si>
  <si>
    <t>525351</t>
  </si>
  <si>
    <t>VILLA PINES LIVING CENTER</t>
  </si>
  <si>
    <t>555318</t>
  </si>
  <si>
    <t>VILLA RANCHO BERNARDO CARE CENTER</t>
  </si>
  <si>
    <t>215350</t>
  </si>
  <si>
    <t>VILLA ROSA NURSING AND REHABILITATION, LLC</t>
  </si>
  <si>
    <t>555862</t>
  </si>
  <si>
    <t>VILLA SCALABRINI SPECIAL CARE</t>
  </si>
  <si>
    <t>055329</t>
  </si>
  <si>
    <t>VILLA SERENA HEALTHCARE CENTER</t>
  </si>
  <si>
    <t>05A364</t>
  </si>
  <si>
    <t>VILLA SIENA</t>
  </si>
  <si>
    <t>365829</t>
  </si>
  <si>
    <t>VILLA SPRINGFIELD REHABILITATION AND HEALTHCARE CE</t>
  </si>
  <si>
    <t>175115</t>
  </si>
  <si>
    <t>VILLA ST FRANCIS CATHOLIC CARE CENTER INC</t>
  </si>
  <si>
    <t>175183</t>
  </si>
  <si>
    <t>VILLA ST JOSEPH</t>
  </si>
  <si>
    <t>245484</t>
  </si>
  <si>
    <t>VILLA ST VINCENT</t>
  </si>
  <si>
    <t>676239</t>
  </si>
  <si>
    <t>VILLA TOSCANA AT CYPRESS WOODS</t>
  </si>
  <si>
    <t>555462</t>
  </si>
  <si>
    <t>VILLA VALENCIA HEALTHCARE CENTER</t>
  </si>
  <si>
    <t>366416</t>
  </si>
  <si>
    <t>VILLA VISTA ROYALE LLC</t>
  </si>
  <si>
    <t>015195</t>
  </si>
  <si>
    <t>VILLAGE AT COOK SPRINGS SKILLED NURSING FACILITY</t>
  </si>
  <si>
    <t>385269</t>
  </si>
  <si>
    <t>VILLAGE AT HILLSIDE</t>
  </si>
  <si>
    <t>396092</t>
  </si>
  <si>
    <t>VILLAGE AT PENN STATE,  THE</t>
  </si>
  <si>
    <t>365836</t>
  </si>
  <si>
    <t>VILLAGE AT ST EDWARD NRSG CARE</t>
  </si>
  <si>
    <t>365497</t>
  </si>
  <si>
    <t>VILLAGE AT THE GREENE</t>
  </si>
  <si>
    <t>145602</t>
  </si>
  <si>
    <t>VILLAGE AT VICTORY LAKES, THE</t>
  </si>
  <si>
    <t>065367</t>
  </si>
  <si>
    <t>VILLAGE CARE AND REHABILITATION CENTER, THE</t>
  </si>
  <si>
    <t>185440</t>
  </si>
  <si>
    <t>VILLAGE CARE CENTER</t>
  </si>
  <si>
    <t>265643</t>
  </si>
  <si>
    <t>VILLAGE CARE CENTER INC</t>
  </si>
  <si>
    <t>345381</t>
  </si>
  <si>
    <t>VILLAGE CARE OF KING</t>
  </si>
  <si>
    <t>675977</t>
  </si>
  <si>
    <t>VILLAGE CREEK NURSING &amp; REHABILITATION</t>
  </si>
  <si>
    <t>675975</t>
  </si>
  <si>
    <t>VILLAGE CREEK REHABILITATION AND NURSING CENTER</t>
  </si>
  <si>
    <t>075208</t>
  </si>
  <si>
    <t>VILLAGE CREST CENTER FOR HEALTH &amp; REHABILITATION</t>
  </si>
  <si>
    <t>345380</t>
  </si>
  <si>
    <t>VILLAGE GREEN HEALTH AND REHABILITATION</t>
  </si>
  <si>
    <t>365505</t>
  </si>
  <si>
    <t>VILLAGE GREEN HEALTH CAMPUS</t>
  </si>
  <si>
    <t>075198</t>
  </si>
  <si>
    <t>VILLAGE GREEN OF BRISTOL REHAB &amp; HEALTH CENTER</t>
  </si>
  <si>
    <t>275043</t>
  </si>
  <si>
    <t>VILLAGE HEALTH &amp; REHABILITATION</t>
  </si>
  <si>
    <t>385068</t>
  </si>
  <si>
    <t>VILLAGE HEALTH CARE</t>
  </si>
  <si>
    <t>195533</t>
  </si>
  <si>
    <t>VILLAGE HEALTH CARE AT THE GLEN</t>
  </si>
  <si>
    <t>375171</t>
  </si>
  <si>
    <t>VILLAGE HEALTH CARE CENTER</t>
  </si>
  <si>
    <t>675689</t>
  </si>
  <si>
    <t>VILLAGE HEALTHCARE AND REHABILITATION</t>
  </si>
  <si>
    <t>415074</t>
  </si>
  <si>
    <t>VILLAGE HOUSE NURSING &amp; REHABILITATION CENTER</t>
  </si>
  <si>
    <t>38E174</t>
  </si>
  <si>
    <t>VILLAGE MANOR OF CASCADIA</t>
  </si>
  <si>
    <t>366476</t>
  </si>
  <si>
    <t>VILLAGE OF THE FALLS</t>
  </si>
  <si>
    <t>105556</t>
  </si>
  <si>
    <t>VILLAGE ON THE GREEN</t>
  </si>
  <si>
    <t>105472</t>
  </si>
  <si>
    <t>VILLAGE ON THE ISLE</t>
  </si>
  <si>
    <t>106072</t>
  </si>
  <si>
    <t>VILLAGE PLACE HEALTHCARE AND REHABILITATION CENTER</t>
  </si>
  <si>
    <t>315269</t>
  </si>
  <si>
    <t>VILLAGE POINT</t>
  </si>
  <si>
    <t>175441</t>
  </si>
  <si>
    <t>VILLAGE SHALOM INC</t>
  </si>
  <si>
    <t>045254</t>
  </si>
  <si>
    <t>VILLAGE SPRINGS HEALTH AND REHAB OF HOT SPRINGS</t>
  </si>
  <si>
    <t>555754</t>
  </si>
  <si>
    <t>VILLAGE SQUARE HEALTHCARE CENTER</t>
  </si>
  <si>
    <t>155813</t>
  </si>
  <si>
    <t>VILLAGES AT HISTORIC SILVERCREST THE</t>
  </si>
  <si>
    <t>155837</t>
  </si>
  <si>
    <t>VILLAGES AT OAK RIDGE, THE</t>
  </si>
  <si>
    <t>106099</t>
  </si>
  <si>
    <t>VILLAGES HEALTHCARE AND REHABILITATION CENTER, THE</t>
  </si>
  <si>
    <t>676268</t>
  </si>
  <si>
    <t>VILLAGES OF LAKE HIGHLANDS</t>
  </si>
  <si>
    <t>065108</t>
  </si>
  <si>
    <t>VILLAS AT SUNNY ACRES, THE</t>
  </si>
  <si>
    <t>155770</t>
  </si>
  <si>
    <t>VILLAS OF GUERIN WOODS</t>
  </si>
  <si>
    <t>185447</t>
  </si>
  <si>
    <t>VILLASPRING OF ERLANGER</t>
  </si>
  <si>
    <t>395034</t>
  </si>
  <si>
    <t>VINCENTIAN HOME</t>
  </si>
  <si>
    <t>555011</t>
  </si>
  <si>
    <t>VINELAND POST ACUTE</t>
  </si>
  <si>
    <t>055799</t>
  </si>
  <si>
    <t>VINEYARD CARE CENTER</t>
  </si>
  <si>
    <t>255299</t>
  </si>
  <si>
    <t>VINEYARD COURT NURSING CENTER</t>
  </si>
  <si>
    <t>555220</t>
  </si>
  <si>
    <t>VINEYARD HILLS HEALTH CENTER</t>
  </si>
  <si>
    <t>555120</t>
  </si>
  <si>
    <t>VINEYARD POST ACUTE</t>
  </si>
  <si>
    <t>366360</t>
  </si>
  <si>
    <t>VINEYARDS AT CONCORD, THE</t>
  </si>
  <si>
    <t>055454</t>
  </si>
  <si>
    <t>VINEYARDS AT FOWLER</t>
  </si>
  <si>
    <t>555355</t>
  </si>
  <si>
    <t>VINTAGE FAIRE NURSING &amp; REHABILITATION CENTER</t>
  </si>
  <si>
    <t>675939</t>
  </si>
  <si>
    <t>VINTAGE HEALTH CARE CENTER</t>
  </si>
  <si>
    <t>366474</t>
  </si>
  <si>
    <t>VIOLET SPRINGS HEALTH CAMPUS</t>
  </si>
  <si>
    <t>055157</t>
  </si>
  <si>
    <t>VIRGIL REHABILITATION &amp; SKILLED NURSING CENTER</t>
  </si>
  <si>
    <t>495237</t>
  </si>
  <si>
    <t>VIRGINIA BEACH HEALTHCARE AND REHAB CENTER</t>
  </si>
  <si>
    <t>16E016</t>
  </si>
  <si>
    <t>VIRGINIA GAY NURSING &amp; REHAB, LLC</t>
  </si>
  <si>
    <t>525653</t>
  </si>
  <si>
    <t>VIRGINIA HIGHLANDS CARE AND REHAB LLC</t>
  </si>
  <si>
    <t>495274</t>
  </si>
  <si>
    <t>VIRGINIA VETERANS CARE CENTER</t>
  </si>
  <si>
    <t>055604</t>
  </si>
  <si>
    <t>VISALIA POST ACUTE</t>
  </si>
  <si>
    <t>366067</t>
  </si>
  <si>
    <t>VISTA CARE CENTER OF MILAN</t>
  </si>
  <si>
    <t>365823</t>
  </si>
  <si>
    <t>VISTA CENTER AT THE RIDGE</t>
  </si>
  <si>
    <t>365760</t>
  </si>
  <si>
    <t>VISTA CENTER OF BOARDMAN</t>
  </si>
  <si>
    <t>366087</t>
  </si>
  <si>
    <t>VISTA CENTER, THE</t>
  </si>
  <si>
    <t>555849</t>
  </si>
  <si>
    <t>VISTA DEL SOL CARE CENTER</t>
  </si>
  <si>
    <t>065153</t>
  </si>
  <si>
    <t>VISTA GRANDE REHABILITATION AND HEALTHCARE CENTER</t>
  </si>
  <si>
    <t>235254</t>
  </si>
  <si>
    <t>VISTA GRANDE VILLA</t>
  </si>
  <si>
    <t>455493</t>
  </si>
  <si>
    <t>VISTA HILLS HEALTH CARE CENTER</t>
  </si>
  <si>
    <t>555425</t>
  </si>
  <si>
    <t>VISTA KNOLL SPECIALIZED CARE FACILITY</t>
  </si>
  <si>
    <t>105530</t>
  </si>
  <si>
    <t>VISTA MANOR</t>
  </si>
  <si>
    <t>555483</t>
  </si>
  <si>
    <t>VISTA MANOR NURSING CENTER</t>
  </si>
  <si>
    <t>675625</t>
  </si>
  <si>
    <t>VISTA NURSING AND REHABILITATION CENTER</t>
  </si>
  <si>
    <t>05A264</t>
  </si>
  <si>
    <t>VISTA PACIFICA CENTER</t>
  </si>
  <si>
    <t>055361</t>
  </si>
  <si>
    <t>VISTA PACIFICA CONVALESCENT HOSPITAL</t>
  </si>
  <si>
    <t>115611</t>
  </si>
  <si>
    <t>VISTA PARK HEALTH AND REHABILITATION</t>
  </si>
  <si>
    <t>056475</t>
  </si>
  <si>
    <t>VISTA POST ACUTE</t>
  </si>
  <si>
    <t>676036</t>
  </si>
  <si>
    <t>VISTA RIDGE NURSING &amp; REHABILITATION CENTER</t>
  </si>
  <si>
    <t>555246</t>
  </si>
  <si>
    <t>VISTA VIEW POST ACUTE</t>
  </si>
  <si>
    <t>165549</t>
  </si>
  <si>
    <t>VISTA WOODS CARE CENTER</t>
  </si>
  <si>
    <t>195325</t>
  </si>
  <si>
    <t>VIVIAN HEALTHCARE CENTER</t>
  </si>
  <si>
    <t>425362</t>
  </si>
  <si>
    <t>VIVIANT HEALTHCARE OF CHARLESTON</t>
  </si>
  <si>
    <t>445205</t>
  </si>
  <si>
    <t>VIVIANT HEALTHCARE OF CHATTANOOGA</t>
  </si>
  <si>
    <t>425289</t>
  </si>
  <si>
    <t>VIVIANT HEALTHCARE OF HANAHAN</t>
  </si>
  <si>
    <t>105804</t>
  </si>
  <si>
    <t>VIVO HEALTHCARE FORT PIERCE</t>
  </si>
  <si>
    <t>105684</t>
  </si>
  <si>
    <t>VIVO HEALTHCARE NORMANDY</t>
  </si>
  <si>
    <t>105692</t>
  </si>
  <si>
    <t>VIVO HEALTHCARE ORANGE PARK</t>
  </si>
  <si>
    <t>105352</t>
  </si>
  <si>
    <t>VIVO HEALTHCARE SEBRING</t>
  </si>
  <si>
    <t>105366</t>
  </si>
  <si>
    <t>VIVO HEALTHCARE UNIVERSITY</t>
  </si>
  <si>
    <t>105362</t>
  </si>
  <si>
    <t>VIVO HEALTHCARE WACHULA</t>
  </si>
  <si>
    <t>105998</t>
  </si>
  <si>
    <t>VIVO HEALTHCARE WINTER HAVEN</t>
  </si>
  <si>
    <t>495385</t>
  </si>
  <si>
    <t>VMRC, COMPLETE LIVING CARE</t>
  </si>
  <si>
    <t>315289</t>
  </si>
  <si>
    <t>VOORHEES PEDIATRIC FACILITY</t>
  </si>
  <si>
    <t>445366</t>
  </si>
  <si>
    <t>W D BILL MANNING TENNESSEE STATE VETERANS HOME</t>
  </si>
  <si>
    <t>105210</t>
  </si>
  <si>
    <t>W FRANK WELLS NURSING HOME</t>
  </si>
  <si>
    <t>146019</t>
  </si>
  <si>
    <t>WABASH SENIOR LIVING &amp; REHAB</t>
  </si>
  <si>
    <t>245400</t>
  </si>
  <si>
    <t>WABASSO RESTORATIVE CARE CENTER</t>
  </si>
  <si>
    <t>225533</t>
  </si>
  <si>
    <t>WACHUSETT MANOR</t>
  </si>
  <si>
    <t>495126</t>
  </si>
  <si>
    <t>WADDELL NURSING AND REHAB CENTER</t>
  </si>
  <si>
    <t>345392</t>
  </si>
  <si>
    <t>WADESBORO HEALTH &amp; REHAB CENTER</t>
  </si>
  <si>
    <t>075312</t>
  </si>
  <si>
    <t>WADSWORTH GLEN HEALTH CARE AND REHABILITATION CENT</t>
  </si>
  <si>
    <t>366237</t>
  </si>
  <si>
    <t>WADSWORTH POINTE</t>
  </si>
  <si>
    <t>555470</t>
  </si>
  <si>
    <t>WAGNER HEIGHTS NURSING &amp; REHABILITATION CENTER</t>
  </si>
  <si>
    <t>375369</t>
  </si>
  <si>
    <t>WAGONER HEALTH &amp; REHAB</t>
  </si>
  <si>
    <t>475056</t>
  </si>
  <si>
    <t>WAKE ROBIN-LINDEN NURSING HOME</t>
  </si>
  <si>
    <t>175272</t>
  </si>
  <si>
    <t>WAKEFIELD CARE AND REHAB</t>
  </si>
  <si>
    <t>285209</t>
  </si>
  <si>
    <t>WAKEFIELD HEALTH CARE CENTER</t>
  </si>
  <si>
    <t>435094</t>
  </si>
  <si>
    <t>WAKONDA HERITAGE MANOR</t>
  </si>
  <si>
    <t>065264</t>
  </si>
  <si>
    <t>WALBRIDGE MEMORIAL CONVALESCENT WING</t>
  </si>
  <si>
    <t>195203</t>
  </si>
  <si>
    <t>WALDON HEALTH CARE CENTER</t>
  </si>
  <si>
    <t>215273</t>
  </si>
  <si>
    <t>WALDORF  CENTER</t>
  </si>
  <si>
    <t>045383</t>
  </si>
  <si>
    <t>WALDRON NURSING AND REHAB</t>
  </si>
  <si>
    <t>155704</t>
  </si>
  <si>
    <t>WALDRON REHABILITATION AND HEALTHCARE CENTER</t>
  </si>
  <si>
    <t>245618</t>
  </si>
  <si>
    <t>WALKER METHODIST WESTWOOD RIDGE II</t>
  </si>
  <si>
    <t>146100</t>
  </si>
  <si>
    <t>WALKER NURSING HOME</t>
  </si>
  <si>
    <t>015408</t>
  </si>
  <si>
    <t>WALKER REHABILITATION CENTER, INC</t>
  </si>
  <si>
    <t>345323</t>
  </si>
  <si>
    <t>WALLACE REHABILITATION AND HEALTHCARE CENTER</t>
  </si>
  <si>
    <t>395685</t>
  </si>
  <si>
    <t>WALLINGFORD SKILLED NURSING AND REHABILITATION CEN</t>
  </si>
  <si>
    <t>345089</t>
  </si>
  <si>
    <t>WALNUT COVE HEALTH AND REHABILITATION CENTER</t>
  </si>
  <si>
    <t>395200</t>
  </si>
  <si>
    <t>WALNUT CREEK HEALTHCARE AND REHABILITATION CENTER</t>
  </si>
  <si>
    <t>365821</t>
  </si>
  <si>
    <t>WALNUT CREEK NURSING CENTER</t>
  </si>
  <si>
    <t>056327</t>
  </si>
  <si>
    <t>WALNUT CREEK SKILLED NURSING &amp; REHABILITATION CENT</t>
  </si>
  <si>
    <t>375340</t>
  </si>
  <si>
    <t>WALNUT GROVE CARE &amp; REHAB CENTER</t>
  </si>
  <si>
    <t>366268</t>
  </si>
  <si>
    <t>WALNUT HILLS NURSING HOME</t>
  </si>
  <si>
    <t>675765</t>
  </si>
  <si>
    <t>WALNUT PLACE</t>
  </si>
  <si>
    <t>165791</t>
  </si>
  <si>
    <t>WALNUT RIDGE</t>
  </si>
  <si>
    <t>675656</t>
  </si>
  <si>
    <t>WALNUT SPRINGS HEALTH AND REHABILITATION</t>
  </si>
  <si>
    <t>225536</t>
  </si>
  <si>
    <t>WALPOLE HEALTHCARE</t>
  </si>
  <si>
    <t>06A175</t>
  </si>
  <si>
    <t>WALSH HEALTHCARE CENTER</t>
  </si>
  <si>
    <t>25A422</t>
  </si>
  <si>
    <t>WALTER B CROOK NURSING FACILITY</t>
  </si>
  <si>
    <t>495276</t>
  </si>
  <si>
    <t>WALTER REED NURSING &amp; REHABILITATION CENTER</t>
  </si>
  <si>
    <t>435123</t>
  </si>
  <si>
    <t>WALWORTH COUNTY CARE CENTER, INC</t>
  </si>
  <si>
    <t>365238</t>
  </si>
  <si>
    <t>WAPAKONETA MANOR</t>
  </si>
  <si>
    <t>165452</t>
  </si>
  <si>
    <t>WAPELLO SPECIALTY CARE</t>
  </si>
  <si>
    <t>51E150</t>
  </si>
  <si>
    <t>WAR MEMORIAL HOSPITAL</t>
  </si>
  <si>
    <t>305043</t>
  </si>
  <si>
    <t>WARDE HEALTH CENTER</t>
  </si>
  <si>
    <t>745022</t>
  </si>
  <si>
    <t>WARE MEMORIAL CARE CENTER</t>
  </si>
  <si>
    <t>115603</t>
  </si>
  <si>
    <t>WARM SPRINGS MEDICAL CENTER NURSING HOME</t>
  </si>
  <si>
    <t>115612</t>
  </si>
  <si>
    <t>WARNER ROBINS REHABILITATION CENTER</t>
  </si>
  <si>
    <t>375275</t>
  </si>
  <si>
    <t>WARR ACRES NURSING CENTER</t>
  </si>
  <si>
    <t>145819</t>
  </si>
  <si>
    <t>WARREN BARR BUFFALO GROVE</t>
  </si>
  <si>
    <t>145336</t>
  </si>
  <si>
    <t>WARREN BARR GOLD COAST</t>
  </si>
  <si>
    <t>145931</t>
  </si>
  <si>
    <t>WARREN BARR LIEBERMAN</t>
  </si>
  <si>
    <t>145875</t>
  </si>
  <si>
    <t>WARREN BARR LINCOLN PARK</t>
  </si>
  <si>
    <t>145923</t>
  </si>
  <si>
    <t>WARREN BARR NORTH SHORE</t>
  </si>
  <si>
    <t>145363</t>
  </si>
  <si>
    <t>WARREN BARR OAK LAWN</t>
  </si>
  <si>
    <t>145899</t>
  </si>
  <si>
    <t>WARREN BARR ORLAND PARK</t>
  </si>
  <si>
    <t>145632</t>
  </si>
  <si>
    <t>WARREN BARR SOUTH LOOP</t>
  </si>
  <si>
    <t>335549</t>
  </si>
  <si>
    <t>WARREN CENTER FOR REHABILITATION AND NURSING</t>
  </si>
  <si>
    <t>315304</t>
  </si>
  <si>
    <t>WARREN HAVEN REHAB AND NURSING CENTER</t>
  </si>
  <si>
    <t>345240</t>
  </si>
  <si>
    <t>WARREN HILLS NURSING CENTER</t>
  </si>
  <si>
    <t>395650</t>
  </si>
  <si>
    <t>WARREN MANOR</t>
  </si>
  <si>
    <t>365539</t>
  </si>
  <si>
    <t>WARREN NURSING &amp; REHAB</t>
  </si>
  <si>
    <t>145806</t>
  </si>
  <si>
    <t>WARREN PARK HEALTH &amp; LIVING CTR</t>
  </si>
  <si>
    <t>415068</t>
  </si>
  <si>
    <t>WARREN SKILLED NURSING AND REHABILITATION</t>
  </si>
  <si>
    <t>265669</t>
  </si>
  <si>
    <t>WARRENSBURG MANOR CARE CENTER</t>
  </si>
  <si>
    <t>115321</t>
  </si>
  <si>
    <t>WARRENTON HEALTH AND REHAB</t>
  </si>
  <si>
    <t>265181</t>
  </si>
  <si>
    <t>WARRENTON MANOR</t>
  </si>
  <si>
    <t>245329</t>
  </si>
  <si>
    <t>WARROAD CARE CENTER</t>
  </si>
  <si>
    <t>265566</t>
  </si>
  <si>
    <t>WARSAW HEALTH AND REHABILITATION CENTER</t>
  </si>
  <si>
    <t>155566</t>
  </si>
  <si>
    <t>WARSAW MEADOWS</t>
  </si>
  <si>
    <t>345252</t>
  </si>
  <si>
    <t>WARSAW NURSING AND REHABILITATION CENTER</t>
  </si>
  <si>
    <t>255314</t>
  </si>
  <si>
    <t>WASHINGTON CARE CENTER</t>
  </si>
  <si>
    <t>505017</t>
  </si>
  <si>
    <t>056121</t>
  </si>
  <si>
    <t>WASHINGTON CENTER</t>
  </si>
  <si>
    <t>335413</t>
  </si>
  <si>
    <t>WASHINGTON CENTER FOR REHAB AND HEALTHCARE</t>
  </si>
  <si>
    <t>115702</t>
  </si>
  <si>
    <t>WASHINGTON CO EXTENDED CARE FACILITY</t>
  </si>
  <si>
    <t>015123</t>
  </si>
  <si>
    <t>WASHINGTON COUNTY NURSING HOME</t>
  </si>
  <si>
    <t>065309</t>
  </si>
  <si>
    <t>095014</t>
  </si>
  <si>
    <t>WASHINGTON CTR FOR AGING SVCS</t>
  </si>
  <si>
    <t>155383</t>
  </si>
  <si>
    <t>WASHINGTON HEALTHCARE CENTER</t>
  </si>
  <si>
    <t>505421</t>
  </si>
  <si>
    <t>WASHINGTON ODD FELLOWS HOME</t>
  </si>
  <si>
    <t>105727</t>
  </si>
  <si>
    <t>WASHINGTON REHABILITATION AND NURSING CENTER</t>
  </si>
  <si>
    <t>145000</t>
  </si>
  <si>
    <t>WASHINGTON SENIOR LIVING</t>
  </si>
  <si>
    <t>505516</t>
  </si>
  <si>
    <t>WASHINGTON SOLDIERS HOME</t>
  </si>
  <si>
    <t>365784</t>
  </si>
  <si>
    <t>WASHINGTON SQUARE HEALTHCARE CENTER</t>
  </si>
  <si>
    <t>505530</t>
  </si>
  <si>
    <t>WASHINGTON STATE WALLA WALLA VETERANS HOME</t>
  </si>
  <si>
    <t>505517</t>
  </si>
  <si>
    <t>WASHINGTON VETERAN HOME-RETSIL</t>
  </si>
  <si>
    <t>375342</t>
  </si>
  <si>
    <t>WASHITA VALLEY LIVING CENTER</t>
  </si>
  <si>
    <t>075219</t>
  </si>
  <si>
    <t>WATERBURY CENTER FOR NURSING &amp; REHABILITATION LLC</t>
  </si>
  <si>
    <t>525533</t>
  </si>
  <si>
    <t>WATERFALL HEALTH OF ALGOMA</t>
  </si>
  <si>
    <t>525498</t>
  </si>
  <si>
    <t>WATERFALL HEALTH OF BROWN DEER</t>
  </si>
  <si>
    <t>525405</t>
  </si>
  <si>
    <t>WATERFALL HEALTH OF WAUSAU</t>
  </si>
  <si>
    <t>145659</t>
  </si>
  <si>
    <t>WATERFORD CARE CENTER, THE</t>
  </si>
  <si>
    <t>155760</t>
  </si>
  <si>
    <t>WATERFORD CROSSING</t>
  </si>
  <si>
    <t>105554</t>
  </si>
  <si>
    <t>WATERFORD NURSING AND REHABILITATION CENTER</t>
  </si>
  <si>
    <t>155678</t>
  </si>
  <si>
    <t>WATERFORD PLACE HEALTH CAMPUS</t>
  </si>
  <si>
    <t>105404</t>
  </si>
  <si>
    <t>WATERFORD, THE</t>
  </si>
  <si>
    <t>315140</t>
  </si>
  <si>
    <t>WATERFRONT REHABILITATION AND HEALTHCARE CENTER</t>
  </si>
  <si>
    <t>055565</t>
  </si>
  <si>
    <t>WATERMAN CANYON POST ACUTE</t>
  </si>
  <si>
    <t>525632</t>
  </si>
  <si>
    <t>WATER'S EDGE</t>
  </si>
  <si>
    <t>335410</t>
  </si>
  <si>
    <t>WATERS EDGE AT PORT JEFFERSON FOR REHAB AND NRSG</t>
  </si>
  <si>
    <t>075381</t>
  </si>
  <si>
    <t>WATER'S EDGE CENTER FOR HEALTH &amp; REHAB</t>
  </si>
  <si>
    <t>105828</t>
  </si>
  <si>
    <t>WATERS EDGE HEALTH AND REHABILITATION</t>
  </si>
  <si>
    <t>525281</t>
  </si>
  <si>
    <t>WATERS EDGE HEALTH AND REHABILITATION CENTER</t>
  </si>
  <si>
    <t>315324</t>
  </si>
  <si>
    <t>WATERS EDGE HEALTHCARE &amp; REHAB</t>
  </si>
  <si>
    <t>155038</t>
  </si>
  <si>
    <t>WATERS EDGE VILLAGE</t>
  </si>
  <si>
    <t>155233</t>
  </si>
  <si>
    <t>WATERS OF BATESVILLE, THE</t>
  </si>
  <si>
    <t>445530</t>
  </si>
  <si>
    <t>WATERS OF BRISTOL A REHABILITATION AND NURSING</t>
  </si>
  <si>
    <t>155271</t>
  </si>
  <si>
    <t>WATERS OF CASTLETON SKILLED NURSING FACILITY, THE</t>
  </si>
  <si>
    <t>155617</t>
  </si>
  <si>
    <t>WATERS OF CHESTERFIELD SKILLED NURSING FACILITY</t>
  </si>
  <si>
    <t>155209</t>
  </si>
  <si>
    <t>WATERS OF CLIFTY FALLS, THE</t>
  </si>
  <si>
    <t>155150</t>
  </si>
  <si>
    <t>WATERS OF COLUMBIA CITY SKILLED NURSING FACILITY</t>
  </si>
  <si>
    <t>155223</t>
  </si>
  <si>
    <t>WATERS OF COVINGTON, THE</t>
  </si>
  <si>
    <t>155280</t>
  </si>
  <si>
    <t>WATERS OF DILLSBORO-ROSS MANOR, THE</t>
  </si>
  <si>
    <t>155571</t>
  </si>
  <si>
    <t>WATERS OF DUNKIRK SKILLED NURSING FACILITY, THE</t>
  </si>
  <si>
    <t>155321</t>
  </si>
  <si>
    <t>WATERS OF FORT WAYNE SKILLED NURSING FACILITY, THE</t>
  </si>
  <si>
    <t>445272</t>
  </si>
  <si>
    <t>WATERS OF GAINESBORO, LLC</t>
  </si>
  <si>
    <t>155202</t>
  </si>
  <si>
    <t>WATERS OF GREENCASTLE, THE</t>
  </si>
  <si>
    <t>155576</t>
  </si>
  <si>
    <t>WATERS OF HARTFORD CITY SKILLED NURSING FACILITY</t>
  </si>
  <si>
    <t>155251</t>
  </si>
  <si>
    <t>WATERS OF HOBART SKILLED NURSING FACILITY, THE</t>
  </si>
  <si>
    <t>155217</t>
  </si>
  <si>
    <t>WATERS OF HUNTINGBURG, THE</t>
  </si>
  <si>
    <t>155059</t>
  </si>
  <si>
    <t>WATERS OF HUNTINGTON SKILLED NURSING FACILITY, THE</t>
  </si>
  <si>
    <t>155409</t>
  </si>
  <si>
    <t>WATERS OF INDIANAPOLIS, THE</t>
  </si>
  <si>
    <t>155118</t>
  </si>
  <si>
    <t>WATERS OF LAGRANGE SKILLED NURSING FACILITY, THE</t>
  </si>
  <si>
    <t>155211</t>
  </si>
  <si>
    <t>WATERS OF LEBANON, THE</t>
  </si>
  <si>
    <t>155183</t>
  </si>
  <si>
    <t>WATERS OF MARTINSVILLE, THE</t>
  </si>
  <si>
    <t>445357</t>
  </si>
  <si>
    <t>WATERS OF MCKENZIE A REHABILITATION &amp; NURSING CTR</t>
  </si>
  <si>
    <t>445522</t>
  </si>
  <si>
    <t>WATERS OF MEMPHIS A REHABILITATION &amp; NURSING CTR</t>
  </si>
  <si>
    <t>155573</t>
  </si>
  <si>
    <t>WATERS OF MIDDLETOWN SKILLED NURSING FACILITY, THE</t>
  </si>
  <si>
    <t>155443</t>
  </si>
  <si>
    <t>WATERS OF MUNCIE, THE</t>
  </si>
  <si>
    <t>155304</t>
  </si>
  <si>
    <t>WATERS OF NEW CASTLE, THE</t>
  </si>
  <si>
    <t>155039</t>
  </si>
  <si>
    <t>WATERS OF PERU SKILLED NURSING FACILITY, THE</t>
  </si>
  <si>
    <t>155275</t>
  </si>
  <si>
    <t>WATERS OF PRINCETON, THE</t>
  </si>
  <si>
    <t>155483</t>
  </si>
  <si>
    <t>WATERS OF RISING SUN, THE</t>
  </si>
  <si>
    <t>155274</t>
  </si>
  <si>
    <t>WATERS OF ROCKPORT SKILLED NURSING FACILITY, THE</t>
  </si>
  <si>
    <t>155053</t>
  </si>
  <si>
    <t>WATERS OF RUSHVILLE SKILLED NURSING FACILITY, THE</t>
  </si>
  <si>
    <t>155494</t>
  </si>
  <si>
    <t>WATERS OF SCOTTSBURG, THE</t>
  </si>
  <si>
    <t>155262</t>
  </si>
  <si>
    <t>WATERS OF SULLIVAN NURSING FACILITY, THE</t>
  </si>
  <si>
    <t>445456</t>
  </si>
  <si>
    <t>WATERS OF SWEETWATER A REHABILITATION &amp; NURSING</t>
  </si>
  <si>
    <t>155581</t>
  </si>
  <si>
    <t>WATERS OF SYRACUSE SKILLED NURSING FACILITY, THE</t>
  </si>
  <si>
    <t>155556</t>
  </si>
  <si>
    <t>WATERS OF TIPTON SKILLED NURSING FACILITY, THE</t>
  </si>
  <si>
    <t>155006</t>
  </si>
  <si>
    <t>WATERS OF WABASH SKILLED NURSING FACILITY EAST THE</t>
  </si>
  <si>
    <t>155627</t>
  </si>
  <si>
    <t>WATERS OF WABASH SKILLED NURSING FACILITY WEST</t>
  </si>
  <si>
    <t>155582</t>
  </si>
  <si>
    <t>WATERS OF WAKARUSA SKILLED NURSING FACILITY, THE</t>
  </si>
  <si>
    <t>495173</t>
  </si>
  <si>
    <t>WATERSIDE HEALTH &amp; REHAB CENTER</t>
  </si>
  <si>
    <t>455724</t>
  </si>
  <si>
    <t>WATERSIDE NURSING &amp; REHABILITATION</t>
  </si>
  <si>
    <t>525333</t>
  </si>
  <si>
    <t>WATERTOWN HEALTH CARE CENTER</t>
  </si>
  <si>
    <t>225425</t>
  </si>
  <si>
    <t>WATERTOWN REHABILITATION AND NURSING CENTER</t>
  </si>
  <si>
    <t>495308</t>
  </si>
  <si>
    <t>WATERVIEW HEALTH &amp; REHAB CENTER</t>
  </si>
  <si>
    <t>335082</t>
  </si>
  <si>
    <t>WATERVIEW HEIGHTS REHABILITATION AND NURSING CTR</t>
  </si>
  <si>
    <t>335259</t>
  </si>
  <si>
    <t>WATERVIEW HILLS REHABILITATION AND NURSING CENTER</t>
  </si>
  <si>
    <t>225598</t>
  </si>
  <si>
    <t>WATERVIEW LODGE LLC, REHABILITATION &amp; HEALTHCARE</t>
  </si>
  <si>
    <t>335154</t>
  </si>
  <si>
    <t>WATERVIEW NURSING CARE CENTER</t>
  </si>
  <si>
    <t>366478</t>
  </si>
  <si>
    <t>WATERVIEW POINTE NURSING &amp; REHABILITATION</t>
  </si>
  <si>
    <t>415042</t>
  </si>
  <si>
    <t>WATERVIEW VILLA REHABILITATION AND HEALTH CARE CEN</t>
  </si>
  <si>
    <t>205120</t>
  </si>
  <si>
    <t>WATERVILLE CENTER FOR HEALTH AND REHAB</t>
  </si>
  <si>
    <t>335585</t>
  </si>
  <si>
    <t>WATERVILLE RESIDENTIAL CARE CENTER</t>
  </si>
  <si>
    <t>175216</t>
  </si>
  <si>
    <t>WATHENA HEALTHCARE &amp; REHABILITATION CENTER</t>
  </si>
  <si>
    <t>676311</t>
  </si>
  <si>
    <t>WATKINS-LOGAN-GARRISON TEXAS STATE VETERAN'S HOME</t>
  </si>
  <si>
    <t>145389</t>
  </si>
  <si>
    <t>WATSEKA REHAB &amp; HLTH CARE CTR</t>
  </si>
  <si>
    <t>395825</t>
  </si>
  <si>
    <t>WATSONTOWN REHABILITATION AND NURSING CENTER</t>
  </si>
  <si>
    <t>055240</t>
  </si>
  <si>
    <t>WATSONVILLE NURSING CENTER</t>
  </si>
  <si>
    <t>055959</t>
  </si>
  <si>
    <t>WATSONVILLE POST ACUTE CENTER</t>
  </si>
  <si>
    <t>525098</t>
  </si>
  <si>
    <t>WAUNAKEE VALLEY SENIOR LIVING</t>
  </si>
  <si>
    <t>285220</t>
  </si>
  <si>
    <t>WAUNETA CARE AND THERAPY CENTER</t>
  </si>
  <si>
    <t>525369</t>
  </si>
  <si>
    <t>WAUSAU MANOR HEALTH SERVICES</t>
  </si>
  <si>
    <t>075361</t>
  </si>
  <si>
    <t>WAVENY CARE CENTER</t>
  </si>
  <si>
    <t>395718</t>
  </si>
  <si>
    <t>WAVERLY HEIGHTS</t>
  </si>
  <si>
    <t>495185</t>
  </si>
  <si>
    <t>WAVERLY REHABILITATION AND HEALTHCARE CENTER</t>
  </si>
  <si>
    <t>115605</t>
  </si>
  <si>
    <t>WAYCROSS HEALTH AND REHABILITATION</t>
  </si>
  <si>
    <t>495226</t>
  </si>
  <si>
    <t>WAYLAND NURSING AND REHABILITATION CENTER</t>
  </si>
  <si>
    <t>395332</t>
  </si>
  <si>
    <t>WAYNE CENTER</t>
  </si>
  <si>
    <t>335495</t>
  </si>
  <si>
    <t>WAYNE CENTER FOR NURSING &amp; REHABILITATION</t>
  </si>
  <si>
    <t>285135</t>
  </si>
  <si>
    <t>WAYNE COUNTRYVIEW CARE AND REHABILITATION</t>
  </si>
  <si>
    <t>366341</t>
  </si>
  <si>
    <t>WAYNE COUNTY CARE CENTER</t>
  </si>
  <si>
    <t>335406</t>
  </si>
  <si>
    <t>WAYNE COUNTY NURSING HOME</t>
  </si>
  <si>
    <t>335403</t>
  </si>
  <si>
    <t>WAYNE HEALTH CARE</t>
  </si>
  <si>
    <t>515168</t>
  </si>
  <si>
    <t>WAYNE HEALTHCARE CENTER</t>
  </si>
  <si>
    <t>395936</t>
  </si>
  <si>
    <t>WAYNE WOODLANDS MANOR</t>
  </si>
  <si>
    <t>445518</t>
  </si>
  <si>
    <t>WAYNESBORO HEALTH AND REHABILITATION CENTER</t>
  </si>
  <si>
    <t>395675</t>
  </si>
  <si>
    <t>WAYNESBURG HEALTHCARE AND REHABILITATION CENTER</t>
  </si>
  <si>
    <t>366323</t>
  </si>
  <si>
    <t>WAYSIDE FARM INC</t>
  </si>
  <si>
    <t>555914</t>
  </si>
  <si>
    <t>WE CARE SKILLED NURSING FACILITY</t>
  </si>
  <si>
    <t>445437</t>
  </si>
  <si>
    <t>WEAKLEY COUNTY NURSING HOME</t>
  </si>
  <si>
    <t>146028</t>
  </si>
  <si>
    <t>WEALSHIRE CTR OF EXCELLENCE</t>
  </si>
  <si>
    <t>455574</t>
  </si>
  <si>
    <t>WEATHERFORD HEALTH CARE CENTER</t>
  </si>
  <si>
    <t>265307</t>
  </si>
  <si>
    <t>WEBB CITY HEALTH AND REHABILITATION CENTER</t>
  </si>
  <si>
    <t>265520</t>
  </si>
  <si>
    <t>WEBCO MANOR</t>
  </si>
  <si>
    <t>305099</t>
  </si>
  <si>
    <t>WEBSTER AT RYE</t>
  </si>
  <si>
    <t>25A389</t>
  </si>
  <si>
    <t>WEBSTER HEALTH SERVICES NURSING FACILTY</t>
  </si>
  <si>
    <t>515165</t>
  </si>
  <si>
    <t>WEBSTER HEALTHCARE CENTER</t>
  </si>
  <si>
    <t>555156</t>
  </si>
  <si>
    <t>WEBSTER HOUSE</t>
  </si>
  <si>
    <t>225283</t>
  </si>
  <si>
    <t>WEBSTER MANOR REHABILITATION &amp; HEALTH CARE CENTER</t>
  </si>
  <si>
    <t>225184</t>
  </si>
  <si>
    <t>WEBSTER PARK REHABILITATION AND HEALTHCARE CENTER</t>
  </si>
  <si>
    <t>395883</t>
  </si>
  <si>
    <t>WECARE AT PENN REHABILITATION AND NURSING CENTER</t>
  </si>
  <si>
    <t>395624</t>
  </si>
  <si>
    <t>WECARE AT ROLLING MEADOWS REHAB AND NURSING CE</t>
  </si>
  <si>
    <t>395379</t>
  </si>
  <si>
    <t>WECARE AT SYCAMORE REHABILITATION AND NURSING CENT</t>
  </si>
  <si>
    <t>225067</t>
  </si>
  <si>
    <t>WEDGEMERE HEALTHCARE</t>
  </si>
  <si>
    <t>155265</t>
  </si>
  <si>
    <t>WEDGEWOOD HEALTHCARE CENTER</t>
  </si>
  <si>
    <t>355087</t>
  </si>
  <si>
    <t>WEDGEWOOD MANOR</t>
  </si>
  <si>
    <t>455572</t>
  </si>
  <si>
    <t>WEDGEWOOD NURSING HOME</t>
  </si>
  <si>
    <t>335408</t>
  </si>
  <si>
    <t>WEDGEWOOD NURSING REHABILITATION CENTER</t>
  </si>
  <si>
    <t>315504</t>
  </si>
  <si>
    <t>WEDGWOOD GARDENS CARE CENTER</t>
  </si>
  <si>
    <t>515037</t>
  </si>
  <si>
    <t>WEIRTON GERIATRIC CENTER</t>
  </si>
  <si>
    <t>515077</t>
  </si>
  <si>
    <t>WEIRTON MEDICAL CENTER</t>
  </si>
  <si>
    <t>135010</t>
  </si>
  <si>
    <t>WEISER CARE OF CASCADIA</t>
  </si>
  <si>
    <t>325133</t>
  </si>
  <si>
    <t>WELBROOK SENIOR LIVING, LLC</t>
  </si>
  <si>
    <t>035298</t>
  </si>
  <si>
    <t>WELBROOK YUMA OPCO LLC</t>
  </si>
  <si>
    <t>365508</t>
  </si>
  <si>
    <t>WELCOME NURSING HOME</t>
  </si>
  <si>
    <t>235668</t>
  </si>
  <si>
    <t>WELLBRIDGE OF BRIGHTON</t>
  </si>
  <si>
    <t>235726</t>
  </si>
  <si>
    <t>WELLBRIDGE OF CLARKSTON</t>
  </si>
  <si>
    <t>235715</t>
  </si>
  <si>
    <t>WELLBRIDGE OF FENTON</t>
  </si>
  <si>
    <t>235171</t>
  </si>
  <si>
    <t>WELLBRIDGE OF GRAND BLANC</t>
  </si>
  <si>
    <t>235702</t>
  </si>
  <si>
    <t>WELLBRIDGE OF NOVI, LLC</t>
  </si>
  <si>
    <t>235720</t>
  </si>
  <si>
    <t>WELLBRIDGE OF PINCKNEY</t>
  </si>
  <si>
    <t>235716</t>
  </si>
  <si>
    <t>WELLBRIDGE OF ROCHESTER HILLS</t>
  </si>
  <si>
    <t>235704</t>
  </si>
  <si>
    <t>WELLBRIDGE OF ROMEO, LLC</t>
  </si>
  <si>
    <t>155811</t>
  </si>
  <si>
    <t>WELLBROOKE OF AVON</t>
  </si>
  <si>
    <t>155833</t>
  </si>
  <si>
    <t>WELLBROOKE OF CARMEL</t>
  </si>
  <si>
    <t>155812</t>
  </si>
  <si>
    <t>WELLBROOKE OF CRAWFORDSVILLE</t>
  </si>
  <si>
    <t>155819</t>
  </si>
  <si>
    <t>WELLBROOKE OF KOKOMO</t>
  </si>
  <si>
    <t>155824</t>
  </si>
  <si>
    <t>WELLBROOKE OF SOUTH BEND</t>
  </si>
  <si>
    <t>155806</t>
  </si>
  <si>
    <t>WELLBROOKE OF WABASH</t>
  </si>
  <si>
    <t>155808</t>
  </si>
  <si>
    <t>WELLBROOKE OF WESTFIELD</t>
  </si>
  <si>
    <t>675945</t>
  </si>
  <si>
    <t>WELLINGTON CARE CENTER</t>
  </si>
  <si>
    <t>175357</t>
  </si>
  <si>
    <t>WELLINGTON HEALTH AND REHAB</t>
  </si>
  <si>
    <t>185436</t>
  </si>
  <si>
    <t>WELLINGTON PARC OF OWENSBORO</t>
  </si>
  <si>
    <t>165475</t>
  </si>
  <si>
    <t>WELLINGTON PLACE</t>
  </si>
  <si>
    <t>345436</t>
  </si>
  <si>
    <t>WELLINGTON REHABILITATION AND HEALTHCARE</t>
  </si>
  <si>
    <t>455637</t>
  </si>
  <si>
    <t>445523</t>
  </si>
  <si>
    <t>WELLPARK AT SHANNONDALE</t>
  </si>
  <si>
    <t>676103</t>
  </si>
  <si>
    <t>WELLS LTC NURSING &amp; REHABILITATION</t>
  </si>
  <si>
    <t>335314</t>
  </si>
  <si>
    <t>WELLS NURSING HOME INC</t>
  </si>
  <si>
    <t>515123</t>
  </si>
  <si>
    <t>WELLSBURG HEALTHCARE CENTER</t>
  </si>
  <si>
    <t>135094</t>
  </si>
  <si>
    <t>WELLSPRING HEALTH &amp; REHABILITATION OF CASCADIA</t>
  </si>
  <si>
    <t>365812</t>
  </si>
  <si>
    <t>WELLSPRING HEALTH CENTER</t>
  </si>
  <si>
    <t>235274</t>
  </si>
  <si>
    <t>WELLSPRING LUTHERAN  NURSING AND REHAB SERVICES</t>
  </si>
  <si>
    <t>235269</t>
  </si>
  <si>
    <t>WELLSPRING LUTHERAN SERVICES</t>
  </si>
  <si>
    <t>235400</t>
  </si>
  <si>
    <t>056039</t>
  </si>
  <si>
    <t>WELLSPRINGS POST ACUTE CENTER</t>
  </si>
  <si>
    <t>035285</t>
  </si>
  <si>
    <t>WELLSPRINGS THERAPY CENTER OF GILBERT</t>
  </si>
  <si>
    <t>115258</t>
  </si>
  <si>
    <t>WELLSTAR PAULDING NURSING CTR</t>
  </si>
  <si>
    <t>175250</t>
  </si>
  <si>
    <t>WELLSVILLE MANOR</t>
  </si>
  <si>
    <t>335661</t>
  </si>
  <si>
    <t>WELLSVILLE MANOR CARE CENTER</t>
  </si>
  <si>
    <t>366103</t>
  </si>
  <si>
    <t>WELSH HOME THE</t>
  </si>
  <si>
    <t>145429</t>
  </si>
  <si>
    <t>WENTWORTH REHAB &amp; HCC</t>
  </si>
  <si>
    <t>355102</t>
  </si>
  <si>
    <t>WENTZ LIVING CENTER</t>
  </si>
  <si>
    <t>395292</t>
  </si>
  <si>
    <t>WESBURY UNITED METHODIST COMMU</t>
  </si>
  <si>
    <t>435133</t>
  </si>
  <si>
    <t>WESKOTA MANOR INC</t>
  </si>
  <si>
    <t>676037</t>
  </si>
  <si>
    <t>WESLACO NURSING AND REHABILITATION CENTER</t>
  </si>
  <si>
    <t>395715</t>
  </si>
  <si>
    <t>WESLEY  ENHANCED LIVING AT STAPELEY</t>
  </si>
  <si>
    <t>425078</t>
  </si>
  <si>
    <t>WESLEY COMMONS HEALTH AND REHABILITATION CENTER</t>
  </si>
  <si>
    <t>676090</t>
  </si>
  <si>
    <t>WESLEY COURT HEALTH CENTER</t>
  </si>
  <si>
    <t>395520</t>
  </si>
  <si>
    <t>WESLEY ENHANCED LIVING - DOYLESTOWN</t>
  </si>
  <si>
    <t>395498</t>
  </si>
  <si>
    <t>WESLEY ENHANCED LIVING MAIN LINE REHAB AND SKD NSG</t>
  </si>
  <si>
    <t>395413</t>
  </si>
  <si>
    <t>WESLEY ENHANCED LIVING PENNYPACK PARK</t>
  </si>
  <si>
    <t>335488</t>
  </si>
  <si>
    <t>WESLEY GARDENS CORPORATION</t>
  </si>
  <si>
    <t>365504</t>
  </si>
  <si>
    <t>WESLEY GLEN HEALTH SERVICES CORP</t>
  </si>
  <si>
    <t>335394</t>
  </si>
  <si>
    <t>WESLEY HEALTH CARE CENTER INC</t>
  </si>
  <si>
    <t>505475</t>
  </si>
  <si>
    <t>WESLEY HOMES HEALTH CENTER</t>
  </si>
  <si>
    <t>185136</t>
  </si>
  <si>
    <t>WESLEY MANOR</t>
  </si>
  <si>
    <t>155658</t>
  </si>
  <si>
    <t>WESLEY MANOR HEALTH CENTER</t>
  </si>
  <si>
    <t>165487</t>
  </si>
  <si>
    <t>WESLEY ON GRAND</t>
  </si>
  <si>
    <t>165543</t>
  </si>
  <si>
    <t>WESLEY PARK CENTRE</t>
  </si>
  <si>
    <t>345180</t>
  </si>
  <si>
    <t>WESLEY PINES RETIREMENT COMM</t>
  </si>
  <si>
    <t>015175</t>
  </si>
  <si>
    <t>WESLEY PLACE ON HONEYSUCKLE</t>
  </si>
  <si>
    <t>175383</t>
  </si>
  <si>
    <t>WESLEY TOWERS INC</t>
  </si>
  <si>
    <t>146047</t>
  </si>
  <si>
    <t>WESLEY VILLAGE</t>
  </si>
  <si>
    <t>395602</t>
  </si>
  <si>
    <t>366470</t>
  </si>
  <si>
    <t>WESLEY WOODS AT NEW ALBANY</t>
  </si>
  <si>
    <t>676211</t>
  </si>
  <si>
    <t>WESLEY WOODS HEALTH &amp; REHABILITATION</t>
  </si>
  <si>
    <t>155455</t>
  </si>
  <si>
    <t>WESLEYAN HEALTH CARE CENTER</t>
  </si>
  <si>
    <t>365162</t>
  </si>
  <si>
    <t>WESLEYAN VILLAGE</t>
  </si>
  <si>
    <t>105843</t>
  </si>
  <si>
    <t>WEST ALTAMONTE NURSING &amp; REHABILITATION CENTER</t>
  </si>
  <si>
    <t>555883</t>
  </si>
  <si>
    <t>WEST ANAHEIM MEDICAL CENTER D/P SNF</t>
  </si>
  <si>
    <t>165444</t>
  </si>
  <si>
    <t>WEST BEND HEALTH AND REHABILITATION</t>
  </si>
  <si>
    <t>155355</t>
  </si>
  <si>
    <t>WEST BEND NURSING AND REHABILITATION</t>
  </si>
  <si>
    <t>235488</t>
  </si>
  <si>
    <t>WEST BLOOMFIELD HEALTH AND REHABILITATION CENTER</t>
  </si>
  <si>
    <t>105237</t>
  </si>
  <si>
    <t>WEST BROWARD REHABILITATION AND HEALTHCARE</t>
  </si>
  <si>
    <t>195398</t>
  </si>
  <si>
    <t>WEST CARROLL CARE CENTER, INC</t>
  </si>
  <si>
    <t>395740</t>
  </si>
  <si>
    <t>WEST CHESTER REHABILITATION AND HEALTHCARE CENTER</t>
  </si>
  <si>
    <t>14E392</t>
  </si>
  <si>
    <t>WEST CHICAGO TERRACE</t>
  </si>
  <si>
    <t>055992</t>
  </si>
  <si>
    <t>WEST COVINA HEALTHCARE CENTER</t>
  </si>
  <si>
    <t>555649</t>
  </si>
  <si>
    <t>WEST COVINA MEDICAL CENTER D/P SNF</t>
  </si>
  <si>
    <t>106005</t>
  </si>
  <si>
    <t>WEST DELRAY NURSING &amp; REHAB CENTER</t>
  </si>
  <si>
    <t>105623</t>
  </si>
  <si>
    <t>WEST GABLES HEALTH CARE CENTER</t>
  </si>
  <si>
    <t>555410</t>
  </si>
  <si>
    <t>WEST GARDENA POST ACUTE</t>
  </si>
  <si>
    <t>015035</t>
  </si>
  <si>
    <t>WEST GATE VILLAGE</t>
  </si>
  <si>
    <t>075278</t>
  </si>
  <si>
    <t>WEST HARTFORD HEALTH &amp; REHABILITATION CENTER</t>
  </si>
  <si>
    <t>075201</t>
  </si>
  <si>
    <t>WEST HAVEN CENTER FOR NURSING &amp; REHABILITATION</t>
  </si>
  <si>
    <t>056228</t>
  </si>
  <si>
    <t>WEST HAVEN HEALTHCARE</t>
  </si>
  <si>
    <t>235262</t>
  </si>
  <si>
    <t>WEST HICKORY HAVEN</t>
  </si>
  <si>
    <t>015303</t>
  </si>
  <si>
    <t>WEST HILL HEALTH AND REHAB</t>
  </si>
  <si>
    <t>385112</t>
  </si>
  <si>
    <t>WEST HILLS HEALTH &amp; REHABILITATION</t>
  </si>
  <si>
    <t>445501</t>
  </si>
  <si>
    <t>WEST HILLS HEALTH AND REHAB</t>
  </si>
  <si>
    <t>056133</t>
  </si>
  <si>
    <t>WEST HILLS HEALTH AND REHABILITATION  CENTER</t>
  </si>
  <si>
    <t>055710</t>
  </si>
  <si>
    <t>WEST HOLLYWOOD HEALTHCARE &amp; WELLNESS CENTRE, LP</t>
  </si>
  <si>
    <t>676381</t>
  </si>
  <si>
    <t>WEST HOUSTON REHABILITATION AND HEALTHCARE CENTER</t>
  </si>
  <si>
    <t>675543</t>
  </si>
  <si>
    <t>WEST JANISCH HEALTH CARE CENTER</t>
  </si>
  <si>
    <t>335737</t>
  </si>
  <si>
    <t>WEST LAWRENCE CARE CENTER, L L C</t>
  </si>
  <si>
    <t>185274</t>
  </si>
  <si>
    <t>WEST LIBERTY NURSING AND REHABILITATION</t>
  </si>
  <si>
    <t>445203</t>
  </si>
  <si>
    <t>WEST MEADE PLACE</t>
  </si>
  <si>
    <t>105376</t>
  </si>
  <si>
    <t>WEST MELBOURNE HEALTH &amp; REHABILITATION CENTER</t>
  </si>
  <si>
    <t>225324</t>
  </si>
  <si>
    <t>WEST NEWTON HEALTHCARE</t>
  </si>
  <si>
    <t>675454</t>
  </si>
  <si>
    <t>WEST OAKS NURSING &amp; REHAB CENTER</t>
  </si>
  <si>
    <t>676095</t>
  </si>
  <si>
    <t>WEST OAKS NURSING AND REHABILITATION CENTER</t>
  </si>
  <si>
    <t>235374</t>
  </si>
  <si>
    <t>WEST OAKS SENIOR CARE &amp; REHAB CENTER</t>
  </si>
  <si>
    <t>105706</t>
  </si>
  <si>
    <t>WEST ORANGE CENTER FOR NURSING AND HEALING</t>
  </si>
  <si>
    <t>365799</t>
  </si>
  <si>
    <t>WEST PARK CARE CENTER LLC</t>
  </si>
  <si>
    <t>055119</t>
  </si>
  <si>
    <t>WEST PICO TERRACE HEALTHCARE &amp; WELLNESS CENTRE LP</t>
  </si>
  <si>
    <t>165569</t>
  </si>
  <si>
    <t>WEST POINT CARE CENTER INC</t>
  </si>
  <si>
    <t>255111</t>
  </si>
  <si>
    <t>WEST POINT COMMUNITY LIVING CENTER</t>
  </si>
  <si>
    <t>395351</t>
  </si>
  <si>
    <t>WEST READING SKILLED NURSING AND REHABILITATION CE</t>
  </si>
  <si>
    <t>676386</t>
  </si>
  <si>
    <t>WEST REST HAVEN</t>
  </si>
  <si>
    <t>165567</t>
  </si>
  <si>
    <t>WEST RIDGE CARE CENTER</t>
  </si>
  <si>
    <t>165308</t>
  </si>
  <si>
    <t>WEST RIDGE SPECIALTY CARE</t>
  </si>
  <si>
    <t>155785</t>
  </si>
  <si>
    <t>WEST RIVER HEALTH CAMPUS</t>
  </si>
  <si>
    <t>225499</t>
  </si>
  <si>
    <t>WEST ROXBURY HEALTH &amp; REHABILITATION CENTER</t>
  </si>
  <si>
    <t>415028</t>
  </si>
  <si>
    <t>WEST SHORE HEALTH CENTER</t>
  </si>
  <si>
    <t>455592</t>
  </si>
  <si>
    <t>WEST SIDE CAMPUS OF CARE</t>
  </si>
  <si>
    <t>225500</t>
  </si>
  <si>
    <t>WEST SIDE HOUSE LTC FACILITY</t>
  </si>
  <si>
    <t>145743</t>
  </si>
  <si>
    <t>WEST SUBURBAN MEDICAL CTR</t>
  </si>
  <si>
    <t>145333</t>
  </si>
  <si>
    <t>WEST SUBURBAN NURSING &amp; REHAB CENTER</t>
  </si>
  <si>
    <t>055443</t>
  </si>
  <si>
    <t>WEST VALLEY POST ACUTE</t>
  </si>
  <si>
    <t>555716</t>
  </si>
  <si>
    <t>WEST VALLEY SUBACUTE AND NURSING CENTER</t>
  </si>
  <si>
    <t>366152</t>
  </si>
  <si>
    <t>WEST VIEW HEALTHY LIVING</t>
  </si>
  <si>
    <t>415067</t>
  </si>
  <si>
    <t>WEST VIEW NURSING AND REHABILITATION CENTER</t>
  </si>
  <si>
    <t>425102</t>
  </si>
  <si>
    <t>WEST VILLAGE POST ACUTE</t>
  </si>
  <si>
    <t>335027</t>
  </si>
  <si>
    <t>WEST VILLAGE REHABILITATION AND NURSING CENTER</t>
  </si>
  <si>
    <t>265164</t>
  </si>
  <si>
    <t>WEST VUE NURSING AND REHABILITATION CENTER</t>
  </si>
  <si>
    <t>245262</t>
  </si>
  <si>
    <t>WEST WIND VILLAGE</t>
  </si>
  <si>
    <t>235625</t>
  </si>
  <si>
    <t>WEST WOODS OF BRIDGMAN</t>
  </si>
  <si>
    <t>235594</t>
  </si>
  <si>
    <t>WEST WOODS OF NILES</t>
  </si>
  <si>
    <t>225242</t>
  </si>
  <si>
    <t>WESTBOROUGH HEALTHCARE</t>
  </si>
  <si>
    <t>165446</t>
  </si>
  <si>
    <t>WESTBROOK ACRES</t>
  </si>
  <si>
    <t>115469</t>
  </si>
  <si>
    <t>WESTBURY CENTER OF CONYERS FOR NURSING AND HEALING</t>
  </si>
  <si>
    <t>115563</t>
  </si>
  <si>
    <t>WESTBURY CENTER OF JACKSON FOR NURSING AND HEALING</t>
  </si>
  <si>
    <t>115463</t>
  </si>
  <si>
    <t>WESTBURY CENTER OF MCDONOUGH FOR NURSING &amp; HEALING</t>
  </si>
  <si>
    <t>335459</t>
  </si>
  <si>
    <t>WESTCHESTER CENTER FOR REHABILITATION &amp; NURSING</t>
  </si>
  <si>
    <t>105654</t>
  </si>
  <si>
    <t>WESTCHESTER GARDENS HEALTH &amp; REHABILITATION</t>
  </si>
  <si>
    <t>265338</t>
  </si>
  <si>
    <t>WESTCHESTER HOUSE, THE</t>
  </si>
  <si>
    <t>345090</t>
  </si>
  <si>
    <t>WESTCHESTER MANOR AT PROVIDENCE PLACE</t>
  </si>
  <si>
    <t>175536</t>
  </si>
  <si>
    <t>WESTCHESTER VILLAGE OF LENEXA</t>
  </si>
  <si>
    <t>415081</t>
  </si>
  <si>
    <t>WESTERLY HEALTH CENTER</t>
  </si>
  <si>
    <t>555069</t>
  </si>
  <si>
    <t>WESTERN CONVALESCENT HOSPITAL</t>
  </si>
  <si>
    <t>065209</t>
  </si>
  <si>
    <t>WESTERN HILLS HEALTH CARE CENTER</t>
  </si>
  <si>
    <t>455602</t>
  </si>
  <si>
    <t>WESTERN HILLS HEALTHCARE RESIDENCE</t>
  </si>
  <si>
    <t>455785</t>
  </si>
  <si>
    <t>WESTERN HILLS NURSING &amp; REHABILITATION</t>
  </si>
  <si>
    <t>365693</t>
  </si>
  <si>
    <t>WESTERN HILLS RETIREMENT VILLAGE</t>
  </si>
  <si>
    <t>355042</t>
  </si>
  <si>
    <t>WESTERN HORIZONS CARE CENTER</t>
  </si>
  <si>
    <t>215110</t>
  </si>
  <si>
    <t>WESTERN MD HOSPITAL CENTER</t>
  </si>
  <si>
    <t>335788</t>
  </si>
  <si>
    <t>WESTERN NEW YORK STATE VETERANS HOME</t>
  </si>
  <si>
    <t>175559</t>
  </si>
  <si>
    <t>WESTERN PRAIRIE SENIOR LIVING LLC</t>
  </si>
  <si>
    <t>366240</t>
  </si>
  <si>
    <t>WESTERN RESERVE MASONIC COMM</t>
  </si>
  <si>
    <t>375259</t>
  </si>
  <si>
    <t>WESTERN SKILLED NURSING AND THERAPY</t>
  </si>
  <si>
    <t>056243</t>
  </si>
  <si>
    <t>WESTERN SLOPE HEALTH CENTER</t>
  </si>
  <si>
    <t>185228</t>
  </si>
  <si>
    <t>WESTERN STATE NURSING FACILITY</t>
  </si>
  <si>
    <t>365399</t>
  </si>
  <si>
    <t>WESTERWOOD REHABILITATION</t>
  </si>
  <si>
    <t>225383</t>
  </si>
  <si>
    <t>WESTFIELD GARDENS NURSING AND REHAB</t>
  </si>
  <si>
    <t>285263</t>
  </si>
  <si>
    <t>WESTFIELD QUALITY CARE OF AURORA</t>
  </si>
  <si>
    <t>345216</t>
  </si>
  <si>
    <t>WESTFIELD REHABILITATION AND HEALTH CENTER</t>
  </si>
  <si>
    <t>225586</t>
  </si>
  <si>
    <t>WESTFORD NURSING AND REHABILITATION CENTER</t>
  </si>
  <si>
    <t>265877</t>
  </si>
  <si>
    <t>WESTGATE</t>
  </si>
  <si>
    <t>205105</t>
  </si>
  <si>
    <t>WESTGATE CENTER FOR REHAB &amp; ALZHEIMERS CARE</t>
  </si>
  <si>
    <t>555208</t>
  </si>
  <si>
    <t>WESTGATE GARDENS CARE CENTER</t>
  </si>
  <si>
    <t>105911</t>
  </si>
  <si>
    <t>WESTGATE HEALTH AND REHABILITATION CENTER</t>
  </si>
  <si>
    <t>215299</t>
  </si>
  <si>
    <t>WESTGATE HILLS REHAB &amp; HEALTHCARE CTR</t>
  </si>
  <si>
    <t>395173</t>
  </si>
  <si>
    <t>WESTGATE HILLS REHABILITATION AND NURSING CTR</t>
  </si>
  <si>
    <t>235565</t>
  </si>
  <si>
    <t>WESTGATE NURSING &amp; REHAB COMMUNITY</t>
  </si>
  <si>
    <t>335782</t>
  </si>
  <si>
    <t>WESTHAMPTON CARE CENTER</t>
  </si>
  <si>
    <t>165498</t>
  </si>
  <si>
    <t>WESTHAVEN COMMUNITY</t>
  </si>
  <si>
    <t>375417</t>
  </si>
  <si>
    <t>WESTHAVEN NURSING HOME</t>
  </si>
  <si>
    <t>435033</t>
  </si>
  <si>
    <t>WESTHILLS VILLAGE HEALTH CARE FACILITY</t>
  </si>
  <si>
    <t>065171</t>
  </si>
  <si>
    <t>WESTLAKE CARE COMMUNITY</t>
  </si>
  <si>
    <t>056242</t>
  </si>
  <si>
    <t>WESTLAKE CONVALESCENT HOSPITAL</t>
  </si>
  <si>
    <t>235642</t>
  </si>
  <si>
    <t>WESTLAKE HEALTH CAMPUS</t>
  </si>
  <si>
    <t>065212</t>
  </si>
  <si>
    <t>WESTLAKE LODGE HEALTH AND REHABILITATION CENTER</t>
  </si>
  <si>
    <t>555143</t>
  </si>
  <si>
    <t>WESTLAND HOUSE</t>
  </si>
  <si>
    <t>235332</t>
  </si>
  <si>
    <t>WESTLAND, A VILLA CENTER</t>
  </si>
  <si>
    <t>495280</t>
  </si>
  <si>
    <t>WESTMINSTER AT LAKE RIDGE</t>
  </si>
  <si>
    <t>106118</t>
  </si>
  <si>
    <t>WESTMINSTER BALDWIN PARK</t>
  </si>
  <si>
    <t>495225</t>
  </si>
  <si>
    <t>WESTMINSTER CANTERBURY BLUE RI</t>
  </si>
  <si>
    <t>115674</t>
  </si>
  <si>
    <t>WESTMINSTER COMMONS</t>
  </si>
  <si>
    <t>425291</t>
  </si>
  <si>
    <t>WESTMINSTER HEALTH &amp; REHAB CENTER</t>
  </si>
  <si>
    <t>215094</t>
  </si>
  <si>
    <t>WESTMINSTER HEALTHCARE CENTER</t>
  </si>
  <si>
    <t>105854</t>
  </si>
  <si>
    <t>WESTMINSTER OAKS</t>
  </si>
  <si>
    <t>145026</t>
  </si>
  <si>
    <t>WESTMINSTER PLACE</t>
  </si>
  <si>
    <t>106030</t>
  </si>
  <si>
    <t>WESTMINSTER POINT PLEASANT</t>
  </si>
  <si>
    <t>106040</t>
  </si>
  <si>
    <t>WESTMINSTER ST AUGUSTINE</t>
  </si>
  <si>
    <t>105926</t>
  </si>
  <si>
    <t>WESTMINSTER SUNCOAST</t>
  </si>
  <si>
    <t>105757</t>
  </si>
  <si>
    <t>WESTMINSTER TOWERS</t>
  </si>
  <si>
    <t>145400</t>
  </si>
  <si>
    <t>WESTMINSTER VILLAGE</t>
  </si>
  <si>
    <t>155177</t>
  </si>
  <si>
    <t>WESTMINSTER VILLAGE - WEST LAFAYETTE</t>
  </si>
  <si>
    <t>085032</t>
  </si>
  <si>
    <t>WESTMINSTER VILLAGE HEALTH</t>
  </si>
  <si>
    <t>155221</t>
  </si>
  <si>
    <t>WESTMINSTER VILLAGE HEALTH &amp; REHAB</t>
  </si>
  <si>
    <t>155191</t>
  </si>
  <si>
    <t>WESTMINSTER VILLAGE KENTUCKIANA</t>
  </si>
  <si>
    <t>155170</t>
  </si>
  <si>
    <t>WESTMINSTER VILLAGE MUNCIE INC</t>
  </si>
  <si>
    <t>155167</t>
  </si>
  <si>
    <t>WESTMINSTER VILLAGE NORTH</t>
  </si>
  <si>
    <t>105879</t>
  </si>
  <si>
    <t>WESTMINSTER WINTER PARK</t>
  </si>
  <si>
    <t>396015</t>
  </si>
  <si>
    <t>WESTMINSTER WOODS AT HUNTINGDO</t>
  </si>
  <si>
    <t>105901</t>
  </si>
  <si>
    <t>WESTMINSTER WOODS ON JULINGTON CREEK</t>
  </si>
  <si>
    <t>495120</t>
  </si>
  <si>
    <t>WESTMINSTER-CANTERBURY OF LYNCHBURG INC</t>
  </si>
  <si>
    <t>495096</t>
  </si>
  <si>
    <t>WESTMINSTER-CANTERBURY OF RICHMOND</t>
  </si>
  <si>
    <t>495127</t>
  </si>
  <si>
    <t>WESTMINSTER-CANTERBURY ON CHESAPEAKE BAY</t>
  </si>
  <si>
    <t>145338</t>
  </si>
  <si>
    <t>WESTMONT MANOR HLTH &amp; RHB</t>
  </si>
  <si>
    <t>445342</t>
  </si>
  <si>
    <t>WESTMORELAND CARE &amp; REHAB CTR</t>
  </si>
  <si>
    <t>445114</t>
  </si>
  <si>
    <t>WESTMORELAND HEALTH AND REHABILITATION CENTER</t>
  </si>
  <si>
    <t>395435</t>
  </si>
  <si>
    <t>WESTMORELAND MANOR</t>
  </si>
  <si>
    <t>365597</t>
  </si>
  <si>
    <t>WESTMORELAND PLACE</t>
  </si>
  <si>
    <t>495268</t>
  </si>
  <si>
    <t>WESTMORELAND REHABILITATION &amp; HEALTHCARE CENTER</t>
  </si>
  <si>
    <t>535023</t>
  </si>
  <si>
    <t>WESTON COUNTY HEALTH SERVICES</t>
  </si>
  <si>
    <t>675797</t>
  </si>
  <si>
    <t>WESTON INN NUSRING AND REHABILITATION</t>
  </si>
  <si>
    <t>396024</t>
  </si>
  <si>
    <t>WESTON REHABILITATION &amp; NURSING CENTER</t>
  </si>
  <si>
    <t>676281</t>
  </si>
  <si>
    <t>WESTOVER HILLS REHABILITATION AND HEALTHCARE</t>
  </si>
  <si>
    <t>366232</t>
  </si>
  <si>
    <t>WESTOVER RETIREMENT COMMUNITY</t>
  </si>
  <si>
    <t>155389</t>
  </si>
  <si>
    <t>WESTPARK A WATERS COMMUNITY</t>
  </si>
  <si>
    <t>365796</t>
  </si>
  <si>
    <t>WESTPARK HEALTHCARE CAMPUS</t>
  </si>
  <si>
    <t>676029</t>
  </si>
  <si>
    <t>WESTPARK REHABILITATION AND LIVING</t>
  </si>
  <si>
    <t>185466</t>
  </si>
  <si>
    <t>WESTPORT PLACE HEALTH CAMPUS</t>
  </si>
  <si>
    <t>495227</t>
  </si>
  <si>
    <t>WESTPORT REHABILITATION AND NURSING CENTER</t>
  </si>
  <si>
    <t>155234</t>
  </si>
  <si>
    <t>WESTRIDGE HEALTH CARE CENTER</t>
  </si>
  <si>
    <t>675809</t>
  </si>
  <si>
    <t>WESTRIDGE NURSING AND REHABILITATION</t>
  </si>
  <si>
    <t>075252</t>
  </si>
  <si>
    <t>WESTSIDE CARE CENTER</t>
  </si>
  <si>
    <t>145664</t>
  </si>
  <si>
    <t>WESTSIDE REHAB &amp; CARE CENTER</t>
  </si>
  <si>
    <t>155606</t>
  </si>
  <si>
    <t>WESTSIDE RETIREMENT VILLAGE</t>
  </si>
  <si>
    <t>015425</t>
  </si>
  <si>
    <t>WESTSIDE TERRACE HEALTH &amp; REHABILITATION CENTER</t>
  </si>
  <si>
    <t>165252</t>
  </si>
  <si>
    <t>WESTVIEW ACRES CARE CENTER</t>
  </si>
  <si>
    <t>165363</t>
  </si>
  <si>
    <t>WESTVIEW CARE CENTER</t>
  </si>
  <si>
    <t>075078</t>
  </si>
  <si>
    <t>WESTVIEW HEALTH CARE CENTER</t>
  </si>
  <si>
    <t>535039</t>
  </si>
  <si>
    <t>055776</t>
  </si>
  <si>
    <t>WESTVIEW HEALTHCARE CENTER</t>
  </si>
  <si>
    <t>155135</t>
  </si>
  <si>
    <t>WESTVIEW NURSING AND REHABILITATION CENTER</t>
  </si>
  <si>
    <t>265423</t>
  </si>
  <si>
    <t>WESTVIEW NURSING HOME</t>
  </si>
  <si>
    <t>175218</t>
  </si>
  <si>
    <t>WESTVIEW OF DERBY REHABILITATION &amp; HEALTH CARE CEN</t>
  </si>
  <si>
    <t>165369</t>
  </si>
  <si>
    <t>WESTVIEW OF INDIANOLA CARE CENTER</t>
  </si>
  <si>
    <t>535034</t>
  </si>
  <si>
    <t>WESTWARD HEIGHTS CARE CENTER</t>
  </si>
  <si>
    <t>455959</t>
  </si>
  <si>
    <t>WESTWARD TRAILS NURSING AND REHABILITATION</t>
  </si>
  <si>
    <t>495200</t>
  </si>
  <si>
    <t>WESTWOOD CENTER</t>
  </si>
  <si>
    <t>045371</t>
  </si>
  <si>
    <t>WESTWOOD HEALTH AND REHAB, INC</t>
  </si>
  <si>
    <t>345450</t>
  </si>
  <si>
    <t>WESTWOOD HEALTH AND REHABILITATION</t>
  </si>
  <si>
    <t>115601</t>
  </si>
  <si>
    <t>WESTWOOD HEALTHCARE AND REHABILITATION</t>
  </si>
  <si>
    <t>265193</t>
  </si>
  <si>
    <t>WESTWOOD HILLS HEALTH &amp; REHABILITATION CENTER</t>
  </si>
  <si>
    <t>345205</t>
  </si>
  <si>
    <t>WESTWOOD HILLS NURSING AND REHABILITATION CENTER</t>
  </si>
  <si>
    <t>195525</t>
  </si>
  <si>
    <t>WESTWOOD MANOR NURSING HOME, INC</t>
  </si>
  <si>
    <t>105395</t>
  </si>
  <si>
    <t>WESTWOOD NURSING AND REHABILITATION CENTER</t>
  </si>
  <si>
    <t>235444</t>
  </si>
  <si>
    <t>WESTWOOD NURSING CENTER</t>
  </si>
  <si>
    <t>055750</t>
  </si>
  <si>
    <t>WESTWOOD POST ACUTE</t>
  </si>
  <si>
    <t>065274</t>
  </si>
  <si>
    <t>055060</t>
  </si>
  <si>
    <t>WESTWOOD POST ACUTE CARE</t>
  </si>
  <si>
    <t>165271</t>
  </si>
  <si>
    <t>WESTWOOD SPECIALTY CARE</t>
  </si>
  <si>
    <t>146149</t>
  </si>
  <si>
    <t>WESTWOOD VLGE NRSG AND RHB CTR</t>
  </si>
  <si>
    <t>175471</t>
  </si>
  <si>
    <t>WESTY COMMUNITY CARE HOME</t>
  </si>
  <si>
    <t>015027</t>
  </si>
  <si>
    <t>WETUMPKA HEALTH AND REHABILITATION, LLC</t>
  </si>
  <si>
    <t>375303</t>
  </si>
  <si>
    <t>WEWOKA HEALTHCARE CENTER</t>
  </si>
  <si>
    <t>395300</t>
  </si>
  <si>
    <t>WEXFORD HEALTHCARE CENTER</t>
  </si>
  <si>
    <t>445207</t>
  </si>
  <si>
    <t>WEXFORD HOUSE, THE</t>
  </si>
  <si>
    <t>365026</t>
  </si>
  <si>
    <t>WEXNER HERITAGE HOUSE</t>
  </si>
  <si>
    <t>675361</t>
  </si>
  <si>
    <t>WHARTON NURSING AND REHABILITATION CENTER</t>
  </si>
  <si>
    <t>445510</t>
  </si>
  <si>
    <t>WHARTON NURSING HOME</t>
  </si>
  <si>
    <t>175451</t>
  </si>
  <si>
    <t>WHEAT STATE MANOR</t>
  </si>
  <si>
    <t>435105</t>
  </si>
  <si>
    <t>WHEATCREST HILLS HEALTHCARE CENTER</t>
  </si>
  <si>
    <t>165377</t>
  </si>
  <si>
    <t>WHEATLAND MANOR</t>
  </si>
  <si>
    <t>175286</t>
  </si>
  <si>
    <t>WHEATLAND NURSING &amp; REHABILITATION CENTER</t>
  </si>
  <si>
    <t>525552</t>
  </si>
  <si>
    <t>WHEATON FRANCISCAN HC - TERRACE AT ST FRANCIS</t>
  </si>
  <si>
    <t>145715</t>
  </si>
  <si>
    <t>WHEATON VILLAGE NRSG &amp; RHB CTR</t>
  </si>
  <si>
    <t>065308</t>
  </si>
  <si>
    <t>WHEATRIDGE MANOR CARE CENTER</t>
  </si>
  <si>
    <t>175459</t>
  </si>
  <si>
    <t>WHEATRIDGE PARK CARE CENTER</t>
  </si>
  <si>
    <t>675534</t>
  </si>
  <si>
    <t>WHEELER NURSING &amp; REHABILITATION</t>
  </si>
  <si>
    <t>245440</t>
  </si>
  <si>
    <t>WHISPERING CREEK</t>
  </si>
  <si>
    <t>366014</t>
  </si>
  <si>
    <t>WHISPERING HILLS REHABILITATION AND NURSING CENTER</t>
  </si>
  <si>
    <t>105299</t>
  </si>
  <si>
    <t>WHISPERING OAKS</t>
  </si>
  <si>
    <t>675134</t>
  </si>
  <si>
    <t>WHISPERING OAKS REHAB &amp; NURSING</t>
  </si>
  <si>
    <t>675386</t>
  </si>
  <si>
    <t>WHISPERING PINES LODGE</t>
  </si>
  <si>
    <t>345348</t>
  </si>
  <si>
    <t>WHISPERING PINES NURSING &amp; REHAB CENTER</t>
  </si>
  <si>
    <t>675812</t>
  </si>
  <si>
    <t>WHISPERING PINES NURSING AND REHAB</t>
  </si>
  <si>
    <t>525551</t>
  </si>
  <si>
    <t>WHISPERING PINES NURSING AND REHAB, LLC</t>
  </si>
  <si>
    <t>075294</t>
  </si>
  <si>
    <t>WHISPERING PINES REHABILITATION AND NURSING CENTER</t>
  </si>
  <si>
    <t>675373</t>
  </si>
  <si>
    <t>WHISPERING SPRINGS REHABILITATION AND HEALTHCARE C</t>
  </si>
  <si>
    <t>675527</t>
  </si>
  <si>
    <t>WHISPERWOOD NURSING &amp; REHABILITATION CENTER</t>
  </si>
  <si>
    <t>555068</t>
  </si>
  <si>
    <t>WHITE BLOSSOM CARE CENTER</t>
  </si>
  <si>
    <t>145519</t>
  </si>
  <si>
    <t>WHITE HALL NURSING &amp; REHAB CENTER</t>
  </si>
  <si>
    <t>445513</t>
  </si>
  <si>
    <t>WHITE HOUSE HEALTH CARE INC</t>
  </si>
  <si>
    <t>315372</t>
  </si>
  <si>
    <t>WHITE HOUSE HEALTHCARE AND REHABILITATION CENTER</t>
  </si>
  <si>
    <t>555312</t>
  </si>
  <si>
    <t>WHITE MEMORIAL MEDICAL CTR DP</t>
  </si>
  <si>
    <t>425408</t>
  </si>
  <si>
    <t>WHITE OAK AT NORTH GROVE INC</t>
  </si>
  <si>
    <t>425290</t>
  </si>
  <si>
    <t>WHITE OAK ESTATES</t>
  </si>
  <si>
    <t>155782</t>
  </si>
  <si>
    <t>WHITE OAK HEALTH CAMPUS</t>
  </si>
  <si>
    <t>365748</t>
  </si>
  <si>
    <t>WHITE OAK MANOR</t>
  </si>
  <si>
    <t>345301</t>
  </si>
  <si>
    <t>WHITE OAK MANOR - BURLINGTON</t>
  </si>
  <si>
    <t>425128</t>
  </si>
  <si>
    <t>WHITE OAK MANOR - CHARLESTON</t>
  </si>
  <si>
    <t>345238</t>
  </si>
  <si>
    <t>WHITE OAK MANOR - CHARLOTTE</t>
  </si>
  <si>
    <t>425068</t>
  </si>
  <si>
    <t>WHITE OAK MANOR - COLUMBIA</t>
  </si>
  <si>
    <t>345151</t>
  </si>
  <si>
    <t>WHITE OAK MANOR - KINGS MOUNTAIN</t>
  </si>
  <si>
    <t>425017</t>
  </si>
  <si>
    <t>WHITE OAK MANOR - LANCASTER</t>
  </si>
  <si>
    <t>425077</t>
  </si>
  <si>
    <t>WHITE OAK MANOR - NEWBERRY</t>
  </si>
  <si>
    <t>425088</t>
  </si>
  <si>
    <t>WHITE OAK MANOR - ROCK HILL</t>
  </si>
  <si>
    <t>345171</t>
  </si>
  <si>
    <t>WHITE OAK MANOR - SHELBY</t>
  </si>
  <si>
    <t>425024</t>
  </si>
  <si>
    <t>WHITE OAK MANOR - SPARTANBURG</t>
  </si>
  <si>
    <t>345127</t>
  </si>
  <si>
    <t>WHITE OAK MANOR - TRYON</t>
  </si>
  <si>
    <t>425089</t>
  </si>
  <si>
    <t>WHITE OAK MANOR - YORK</t>
  </si>
  <si>
    <t>345550</t>
  </si>
  <si>
    <t>WHITE OAK OF WAXHAW</t>
  </si>
  <si>
    <t>195488</t>
  </si>
  <si>
    <t>WHITE OAK POST ACUTE CARE</t>
  </si>
  <si>
    <t>145517</t>
  </si>
  <si>
    <t>WHITE OAK REHABILITATION &amp; HCC</t>
  </si>
  <si>
    <t>215024</t>
  </si>
  <si>
    <t>WHITE OAK REHABILITATION AND NURSING CENTER</t>
  </si>
  <si>
    <t>335690</t>
  </si>
  <si>
    <t>WHITE OAKS REHABILITATION AND NURSING CENTER</t>
  </si>
  <si>
    <t>295029</t>
  </si>
  <si>
    <t>WHITE PINE CARE CENTER</t>
  </si>
  <si>
    <t>335224</t>
  </si>
  <si>
    <t>WHITE PLAINS CENTER FOR NURSING CARE, L L C</t>
  </si>
  <si>
    <t>43A089</t>
  </si>
  <si>
    <t>WHITE RIVER HEALTH CARE CENTER</t>
  </si>
  <si>
    <t>045401</t>
  </si>
  <si>
    <t>WHITE RIVER HEALTHCARE</t>
  </si>
  <si>
    <t>155631</t>
  </si>
  <si>
    <t>WHITE RIVER LODGE</t>
  </si>
  <si>
    <t>325040</t>
  </si>
  <si>
    <t>WHITE SANDS HEALTHCARE</t>
  </si>
  <si>
    <t>455475</t>
  </si>
  <si>
    <t>WHITE SETTLEMENT NURSING CENTER</t>
  </si>
  <si>
    <t>515100</t>
  </si>
  <si>
    <t>WHITE SULPHUR SPRINGS CENTER</t>
  </si>
  <si>
    <t>275132</t>
  </si>
  <si>
    <t>WHITEFISH CARE AND REHABILITATION</t>
  </si>
  <si>
    <t>396066</t>
  </si>
  <si>
    <t>WHITEHALL BOROUGH SKILLED NURSING AND REHAB CENTER</t>
  </si>
  <si>
    <t>145706</t>
  </si>
  <si>
    <t>WHITEHALL OF DEERFIELD</t>
  </si>
  <si>
    <t>675624</t>
  </si>
  <si>
    <t>WHITEHALL REHAB &amp; NURSING</t>
  </si>
  <si>
    <t>365756</t>
  </si>
  <si>
    <t>WHITEHOUSE COUNTRY MANOR</t>
  </si>
  <si>
    <t>445281</t>
  </si>
  <si>
    <t>WHITES CREEK WELLNESS AND REHABILITATION CENTER</t>
  </si>
  <si>
    <t>675856</t>
  </si>
  <si>
    <t>WHITESBORO HEALTH AND REHABILITATION CENTER</t>
  </si>
  <si>
    <t>345506</t>
  </si>
  <si>
    <t>WHITESTONE  A MASONIC AND EASTERN STAR COMMUNITY</t>
  </si>
  <si>
    <t>396130</t>
  </si>
  <si>
    <t>WHITESTONE CARE CENTER</t>
  </si>
  <si>
    <t>155507</t>
  </si>
  <si>
    <t>WHITEWATER COMMONS SENIOR LIVING</t>
  </si>
  <si>
    <t>245270</t>
  </si>
  <si>
    <t>WHITEWATER HEALTH SERVICES</t>
  </si>
  <si>
    <t>075290</t>
  </si>
  <si>
    <t>WHITNEY CENTER</t>
  </si>
  <si>
    <t>056410</t>
  </si>
  <si>
    <t>WHITNEY OAKS CARE CENTER</t>
  </si>
  <si>
    <t>075246</t>
  </si>
  <si>
    <t>WHITNEY REHABILITATION CARE CENTER</t>
  </si>
  <si>
    <t>225783</t>
  </si>
  <si>
    <t>WHITTIER BRADFORD TRANSITIONAL CARE UNIT</t>
  </si>
  <si>
    <t>055430</t>
  </si>
  <si>
    <t>WHITTIER HILLS HEALTH CARE CTR</t>
  </si>
  <si>
    <t>555589</t>
  </si>
  <si>
    <t>WHITTIER HOSPITAL MEDICAL CTR D/P SNF</t>
  </si>
  <si>
    <t>555787</t>
  </si>
  <si>
    <t>WHITTIER NURSING AND WELLNESS CENTER, INC</t>
  </si>
  <si>
    <t>055764</t>
  </si>
  <si>
    <t>WHITTIER PACIFIC CARE CENTER</t>
  </si>
  <si>
    <t>225778</t>
  </si>
  <si>
    <t>WHITTIER WESTBOROUGH TRANSITIONAL CARE UNIT</t>
  </si>
  <si>
    <t>525719</t>
  </si>
  <si>
    <t>WI VETERANS HM AINSWORTH HALL</t>
  </si>
  <si>
    <t>525708</t>
  </si>
  <si>
    <t>WI VETERANS HOME AT CHIPPEWA FALLS</t>
  </si>
  <si>
    <t>525718</t>
  </si>
  <si>
    <t>WI VETERANS HOME MOSES HALL</t>
  </si>
  <si>
    <t>525688</t>
  </si>
  <si>
    <t>WI VETERANS HOME-BOLAND HALL</t>
  </si>
  <si>
    <t>275079</t>
  </si>
  <si>
    <t>WIBAUX COUNTY NURSING HOME</t>
  </si>
  <si>
    <t>175168</t>
  </si>
  <si>
    <t>WICHITA CENTER FOR REHABILITATION &amp; HEALTHCARE</t>
  </si>
  <si>
    <t>17E011</t>
  </si>
  <si>
    <t>WICHITA COUNTY HEALTH CENTER LTCU</t>
  </si>
  <si>
    <t>175301</t>
  </si>
  <si>
    <t>WICHITA PRESBYTERIAN MANOR</t>
  </si>
  <si>
    <t>365381</t>
  </si>
  <si>
    <t>WICKLIFFE COUNTRY PLACE</t>
  </si>
  <si>
    <t>215007</t>
  </si>
  <si>
    <t>WICOMICO NURSING HOME</t>
  </si>
  <si>
    <t>366178</t>
  </si>
  <si>
    <t>WIDOWS HOME OF DAYTON</t>
  </si>
  <si>
    <t>285172</t>
  </si>
  <si>
    <t>WILBER CARE CENTER</t>
  </si>
  <si>
    <t>425385</t>
  </si>
  <si>
    <t>WILDEWOOD DOWNS</t>
  </si>
  <si>
    <t>375383</t>
  </si>
  <si>
    <t>WILDEWOOD SKILLED NURSING AND THERAPY</t>
  </si>
  <si>
    <t>025027</t>
  </si>
  <si>
    <t>WILDFLOWER COURT</t>
  </si>
  <si>
    <t>115706</t>
  </si>
  <si>
    <t>WILDWOOD HEALTH AND REHAB</t>
  </si>
  <si>
    <t>155334</t>
  </si>
  <si>
    <t>WILDWOOD HEALTHCARE CENTER</t>
  </si>
  <si>
    <t>315418</t>
  </si>
  <si>
    <t>WILEY MISSION</t>
  </si>
  <si>
    <t>345386</t>
  </si>
  <si>
    <t>WILKES REGIONAL MEDICAL CTR SN</t>
  </si>
  <si>
    <t>345401</t>
  </si>
  <si>
    <t>WILKESBORO HEALTH AND REHABILITATION</t>
  </si>
  <si>
    <t>375424</t>
  </si>
  <si>
    <t>WILKINS HEALTH &amp; REHABILITATION COMMUNITY</t>
  </si>
  <si>
    <t>255126</t>
  </si>
  <si>
    <t>WILKINSON COUNTY SENIOR CARE</t>
  </si>
  <si>
    <t>335857</t>
  </si>
  <si>
    <t>WILKINSON RESIDENTIAL HEALTH CARE FACILITY</t>
  </si>
  <si>
    <t>385200</t>
  </si>
  <si>
    <t>WILLAMETTE VIEW HEALTH CENTER</t>
  </si>
  <si>
    <t>505349</t>
  </si>
  <si>
    <t>WILLAPA HARBOR CARE</t>
  </si>
  <si>
    <t>265455</t>
  </si>
  <si>
    <t>WILLARD CARE CENTER</t>
  </si>
  <si>
    <t>115022</t>
  </si>
  <si>
    <t>WILLIAM BREMAN JEWISH HOME, THE</t>
  </si>
  <si>
    <t>465150</t>
  </si>
  <si>
    <t>WILLIAM E CHRISTOFFERSEN SALT LAKE VETERANS HOME</t>
  </si>
  <si>
    <t>395329</t>
  </si>
  <si>
    <t>WILLIAM HOOD DUNWOODY CARE CTR</t>
  </si>
  <si>
    <t>396056</t>
  </si>
  <si>
    <t>WILLIAM PENN CARE CENTER</t>
  </si>
  <si>
    <t>395335</t>
  </si>
  <si>
    <t>WILLIAM PENN HEALTHCARE AND REHABILITATION CENTER</t>
  </si>
  <si>
    <t>675857</t>
  </si>
  <si>
    <t>WILLIAM R COURTNEY TEXAS STATE VETERANS HOME</t>
  </si>
  <si>
    <t>525346</t>
  </si>
  <si>
    <t>WILLIAMS BAY HEALTH SERVICES</t>
  </si>
  <si>
    <t>366149</t>
  </si>
  <si>
    <t>WILLIAMS CO HILLSIDE COUNTRY L</t>
  </si>
  <si>
    <t>335048</t>
  </si>
  <si>
    <t>WILLIAMSBRIDGE CENTER FOR REHABILITATION AND NRSG</t>
  </si>
  <si>
    <t>185148</t>
  </si>
  <si>
    <t>WILLIAMSBURG HEALTH AND REHABILITATION CENTER</t>
  </si>
  <si>
    <t>495235</t>
  </si>
  <si>
    <t>WILLIAMSBURG POST ACUTE &amp; REHABILITATION</t>
  </si>
  <si>
    <t>675756</t>
  </si>
  <si>
    <t>WILLIAMSBURG VILLAGE HEALTHCARE CAMPUS</t>
  </si>
  <si>
    <t>395678</t>
  </si>
  <si>
    <t>WILLIAMSPORT HOME, THE</t>
  </si>
  <si>
    <t>395364</t>
  </si>
  <si>
    <t>WILLIAMSPORT NORTH REHABILITATION AND NURSING CENT</t>
  </si>
  <si>
    <t>155568</t>
  </si>
  <si>
    <t>WILLIAMSPORT NURSING AND REHABILITATION</t>
  </si>
  <si>
    <t>215198</t>
  </si>
  <si>
    <t>WILLIAMSPORT NURSING HOME</t>
  </si>
  <si>
    <t>395396</t>
  </si>
  <si>
    <t>WILLIAMSPORT SOUTH REHABILITATION AND NURSING CENT</t>
  </si>
  <si>
    <t>225341</t>
  </si>
  <si>
    <t>WILLIAMSTOWN COMMONS NURSING &amp; REHAB</t>
  </si>
  <si>
    <t>335647</t>
  </si>
  <si>
    <t>WILLIAMSVILLE SUBURBAN, L L C</t>
  </si>
  <si>
    <t>675274</t>
  </si>
  <si>
    <t>WILLIS NURSING AND REHABILITATION LP</t>
  </si>
  <si>
    <t>195622</t>
  </si>
  <si>
    <t>WILLIS-KNIGHTON EXTENDED CARE CENTER</t>
  </si>
  <si>
    <t>105467</t>
  </si>
  <si>
    <t>WILLISTON CARE CENTER AND REHAB</t>
  </si>
  <si>
    <t>676026</t>
  </si>
  <si>
    <t>WILL-O-BELL</t>
  </si>
  <si>
    <t>445216</t>
  </si>
  <si>
    <t>WILLOW BRANCH HEALTH AND REHABILITATION</t>
  </si>
  <si>
    <t>365988</t>
  </si>
  <si>
    <t>WILLOW BROOK CHRISTIAN HOME</t>
  </si>
  <si>
    <t>395680</t>
  </si>
  <si>
    <t>WILLOW BROOK REHABILITATION AND HEALTHCARE CENTER</t>
  </si>
  <si>
    <t>425375</t>
  </si>
  <si>
    <t>WILLOW BROOKE COURT AT PARK POINTE VILLAGE</t>
  </si>
  <si>
    <t>215235</t>
  </si>
  <si>
    <t>WILLOW BROOKE CT SKILLED CARE CTR AT HERON POINT</t>
  </si>
  <si>
    <t>265335</t>
  </si>
  <si>
    <t>WILLOW CARE NURSING HOME</t>
  </si>
  <si>
    <t>375436</t>
  </si>
  <si>
    <t>WILLOW CREEK HEALTH CARE</t>
  </si>
  <si>
    <t>555652</t>
  </si>
  <si>
    <t>WILLOW CREEK HEALTHCARE CENTER</t>
  </si>
  <si>
    <t>676244</t>
  </si>
  <si>
    <t>WILLOW CREEK LODGE</t>
  </si>
  <si>
    <t>345113</t>
  </si>
  <si>
    <t>WILLOW CREEK NURSING AND REHABILITATION CENTER</t>
  </si>
  <si>
    <t>255300</t>
  </si>
  <si>
    <t>WILLOW CREEK RETIREMENT CENTER</t>
  </si>
  <si>
    <t>155535</t>
  </si>
  <si>
    <t>WILLOW CROSSING HEALTH &amp; REHABILITATION CENTER</t>
  </si>
  <si>
    <t>165342</t>
  </si>
  <si>
    <t>WILLOW DALE WELLNESS VILLAGE</t>
  </si>
  <si>
    <t>375555</t>
  </si>
  <si>
    <t>WILLOW HAVEN NURSING HOME</t>
  </si>
  <si>
    <t>365648</t>
  </si>
  <si>
    <t>WILLOW KNOLL POST-ACUTE AND SENIOR LIVING</t>
  </si>
  <si>
    <t>365828</t>
  </si>
  <si>
    <t>WILLOW PARK CONVALESCENT HOME</t>
  </si>
  <si>
    <t>375431</t>
  </si>
  <si>
    <t>WILLOW PARK HEALTH CARE CENTER</t>
  </si>
  <si>
    <t>676365</t>
  </si>
  <si>
    <t>WILLOW PARK REHABILITATION AND CARE CENTER</t>
  </si>
  <si>
    <t>675525</t>
  </si>
  <si>
    <t>WILLOW PARK REHABILITATION HEALTH CARE CENTER</t>
  </si>
  <si>
    <t>055241</t>
  </si>
  <si>
    <t>WILLOW PASS HEALTHCARE CENTER</t>
  </si>
  <si>
    <t>335291</t>
  </si>
  <si>
    <t>WILLOW POINT REHABILITATION AND NURSING CENTER</t>
  </si>
  <si>
    <t>676007</t>
  </si>
  <si>
    <t>WILLOW REHAB &amp; NURSING</t>
  </si>
  <si>
    <t>445284</t>
  </si>
  <si>
    <t>WILLOW RIDGE CENTER</t>
  </si>
  <si>
    <t>525402</t>
  </si>
  <si>
    <t>WILLOW RIDGE HEALTHCARE</t>
  </si>
  <si>
    <t>195346</t>
  </si>
  <si>
    <t>WILLOW RIDGE NURSING AND REHABILITATION CENTER,LLC</t>
  </si>
  <si>
    <t>366402</t>
  </si>
  <si>
    <t>WILLOW RIDGE OF MENNONITE HOME COMMUNITIES OF OHIO</t>
  </si>
  <si>
    <t>345197</t>
  </si>
  <si>
    <t>WILLOW RIDGE OF NC</t>
  </si>
  <si>
    <t>146040</t>
  </si>
  <si>
    <t>WILLOW ROSE REHAB &amp; HEALTH</t>
  </si>
  <si>
    <t>505367</t>
  </si>
  <si>
    <t>WILLOW SPRINGS CARE AND REHABILITATION</t>
  </si>
  <si>
    <t>675350</t>
  </si>
  <si>
    <t>WILLOW SPRINGS HEALTH &amp; REHABILITATION CENTER</t>
  </si>
  <si>
    <t>315213</t>
  </si>
  <si>
    <t>WILLOW SPRINGS REHABILITATION AND HEALTHCARE CTR</t>
  </si>
  <si>
    <t>396129</t>
  </si>
  <si>
    <t>WILLOW TERRACE</t>
  </si>
  <si>
    <t>065249</t>
  </si>
  <si>
    <t>WILLOW TREE CARE CENTER</t>
  </si>
  <si>
    <t>515156</t>
  </si>
  <si>
    <t>WILLOW TREE HEALTHCARE CENTER</t>
  </si>
  <si>
    <t>345092</t>
  </si>
  <si>
    <t>WILLOW VALLEY CENTER FOR NURSING AND REHAB</t>
  </si>
  <si>
    <t>195156</t>
  </si>
  <si>
    <t>WILLOW WOOD AT WOLDENBERG VILLAGE</t>
  </si>
  <si>
    <t>365708</t>
  </si>
  <si>
    <t>WILLOW WOODS REHABILITATION AND NURSING</t>
  </si>
  <si>
    <t>045412</t>
  </si>
  <si>
    <t>WILLOWBEND HEALTH AND REHABILITATION, LLC</t>
  </si>
  <si>
    <t>155549</t>
  </si>
  <si>
    <t>WILLOWBEND LIVING CENTER</t>
  </si>
  <si>
    <t>675272</t>
  </si>
  <si>
    <t>WILLOWBEND NURSING AND REHABILITATION CENTER</t>
  </si>
  <si>
    <t>235550</t>
  </si>
  <si>
    <t>WILLOWBROOK MANOR</t>
  </si>
  <si>
    <t>455700</t>
  </si>
  <si>
    <t>WILLOWBROOK NURSING CENTER</t>
  </si>
  <si>
    <t>345466</t>
  </si>
  <si>
    <t>WILLOWBROOK REHABILITATION AND CARE CENTER</t>
  </si>
  <si>
    <t>385201</t>
  </si>
  <si>
    <t>WILLOWBROOK TERRACE</t>
  </si>
  <si>
    <t>105444</t>
  </si>
  <si>
    <t>WILLOWBROOKE COURT AT AZALEA TRACE</t>
  </si>
  <si>
    <t>085017</t>
  </si>
  <si>
    <t>WILLOWBROOKE COURT AT COKESBURY VILLAGE</t>
  </si>
  <si>
    <t>085003</t>
  </si>
  <si>
    <t>WILLOWBROOKE COURT AT COUNTRY HOUSE</t>
  </si>
  <si>
    <t>105593</t>
  </si>
  <si>
    <t>WILLOWBROOKE COURT AT INDIAN RIVER ESTATES</t>
  </si>
  <si>
    <t>115687</t>
  </si>
  <si>
    <t>WILLOWBROOKE COURT AT LANIER VILLAGE ESTATES</t>
  </si>
  <si>
    <t>105355</t>
  </si>
  <si>
    <t>WILLOWBROOKE COURT AT ST ANDREWS ESTATES</t>
  </si>
  <si>
    <t>345326</t>
  </si>
  <si>
    <t>WILLOWBROOKE COURT SC CTR AT MATTHEWS GLEN</t>
  </si>
  <si>
    <t>345459</t>
  </si>
  <si>
    <t>WILLOWBROOKE COURT SC CTR AT TRYON ESTATES</t>
  </si>
  <si>
    <t>395492</t>
  </si>
  <si>
    <t>WILLOWBROOKE COURT SKD CARE CENTER AT LIMA ESTATES</t>
  </si>
  <si>
    <t>315077</t>
  </si>
  <si>
    <t>WILLOWBROOKE COURT SKILLED CARE AT EVERGREENS</t>
  </si>
  <si>
    <t>105489</t>
  </si>
  <si>
    <t>WILLOWBROOKE COURT SKILLED CARE CENTER - EDGEWATER</t>
  </si>
  <si>
    <t>395762</t>
  </si>
  <si>
    <t>WILLOWBROOKE COURT SKILLED CARE CENTER AT BRITTANY</t>
  </si>
  <si>
    <t>085009</t>
  </si>
  <si>
    <t>WILLOWBROOKE COURT SKILLED CENTER  AT MANOR HOUSE</t>
  </si>
  <si>
    <t>395736</t>
  </si>
  <si>
    <t>WILLOWBROOKE COURT-GRANITE</t>
  </si>
  <si>
    <t>395490</t>
  </si>
  <si>
    <t>WILLOWBROOKE COURT-SOUTHAMPTON</t>
  </si>
  <si>
    <t>395495</t>
  </si>
  <si>
    <t>WILLOWBROOKE COURT-SPRING HOUS</t>
  </si>
  <si>
    <t>015450</t>
  </si>
  <si>
    <t>WILLOWBROOKE CT SKILLED CARE CTR AT MAGNOLIA TRACE</t>
  </si>
  <si>
    <t>015381</t>
  </si>
  <si>
    <t>WILLOWBROOKE CT SKILLED CARE CTR WESTMINSTER VLG</t>
  </si>
  <si>
    <t>395496</t>
  </si>
  <si>
    <t>WILLOWBROOKE CTSKDCARECTR AT FORTWASHINGTONESTATES</t>
  </si>
  <si>
    <t>395665</t>
  </si>
  <si>
    <t>WILLOWBROOKE CTSKDCARECTR ATNORMANDY FARMS ESTATES</t>
  </si>
  <si>
    <t>395515</t>
  </si>
  <si>
    <t>WILLOWCREST</t>
  </si>
  <si>
    <t>525413</t>
  </si>
  <si>
    <t>WILLOWCREST HEALTH SERVICES</t>
  </si>
  <si>
    <t>525411</t>
  </si>
  <si>
    <t>WILLOWDALE HEALTH SERVICES</t>
  </si>
  <si>
    <t>155363</t>
  </si>
  <si>
    <t>WILLOWDALE VILLAGE</t>
  </si>
  <si>
    <t>365785</t>
  </si>
  <si>
    <t>WILLOWOOD CARE CENTER OF BRUNSWICK</t>
  </si>
  <si>
    <t>155210</t>
  </si>
  <si>
    <t>WILLOWS  OF GREENSBURG</t>
  </si>
  <si>
    <t>366365</t>
  </si>
  <si>
    <t>WILLOWS AT BELLEVUE</t>
  </si>
  <si>
    <t>365769</t>
  </si>
  <si>
    <t>WILLOWS AT WILLARD THE</t>
  </si>
  <si>
    <t>515085</t>
  </si>
  <si>
    <t>WILLOWS CENTER</t>
  </si>
  <si>
    <t>365670</t>
  </si>
  <si>
    <t>WILLOWS HEALTH AND REHAB CTR</t>
  </si>
  <si>
    <t>146101</t>
  </si>
  <si>
    <t>WILLOWS HEALTH CENTER</t>
  </si>
  <si>
    <t>155089</t>
  </si>
  <si>
    <t>WILLOWS OF NEW CASTLE</t>
  </si>
  <si>
    <t>395713</t>
  </si>
  <si>
    <t>WILLOWS OF PRESBYTERIAN SENIOR</t>
  </si>
  <si>
    <t>155228</t>
  </si>
  <si>
    <t>WILLOWS OF RICHMOND</t>
  </si>
  <si>
    <t>155022</t>
  </si>
  <si>
    <t>WILLOWS OF SHELBYVILLE</t>
  </si>
  <si>
    <t>555151</t>
  </si>
  <si>
    <t>WILLOWS POST ACUTE</t>
  </si>
  <si>
    <t>115327</t>
  </si>
  <si>
    <t>WILLOWWOOD HEALTHCARE AND REHABILITATION</t>
  </si>
  <si>
    <t>085028</t>
  </si>
  <si>
    <t>WILMINGTON NURSING  &amp; REHABILITATION CENTER</t>
  </si>
  <si>
    <t>365228</t>
  </si>
  <si>
    <t>WILMINGTON NURSING &amp; REHAB</t>
  </si>
  <si>
    <t>225568</t>
  </si>
  <si>
    <t>WILMINGTON REHAB CENTER</t>
  </si>
  <si>
    <t>435119</t>
  </si>
  <si>
    <t>WILMOT CARE CENTER INC</t>
  </si>
  <si>
    <t>345473</t>
  </si>
  <si>
    <t>WILORA LAKE HEALTHCARE CENTER</t>
  </si>
  <si>
    <t>265700</t>
  </si>
  <si>
    <t>WILSHIRE AT LAKEWOOD REHAB CENTER</t>
  </si>
  <si>
    <t>175205</t>
  </si>
  <si>
    <t>WILSON CARE AND REHAB</t>
  </si>
  <si>
    <t>215099</t>
  </si>
  <si>
    <t>WILSON HEALTH CARE CENTER</t>
  </si>
  <si>
    <t>345332</t>
  </si>
  <si>
    <t>WILSON HEALTHCARE AND REHABILITATION CENTER</t>
  </si>
  <si>
    <t>375571</t>
  </si>
  <si>
    <t>WILSON NURSING CENTER</t>
  </si>
  <si>
    <t>345372</t>
  </si>
  <si>
    <t>WILSON PINES NURSING AND REHABILITATION CENTER</t>
  </si>
  <si>
    <t>345423</t>
  </si>
  <si>
    <t>WILSON REHABILITATION AND NURSING CENTER</t>
  </si>
  <si>
    <t>265161</t>
  </si>
  <si>
    <t>WILSON'S CREEK NURSING &amp; REHAB</t>
  </si>
  <si>
    <t>105119</t>
  </si>
  <si>
    <t>WILTON MANORS HEALTHCARE &amp; REHABILITATION CENTER</t>
  </si>
  <si>
    <t>075317</t>
  </si>
  <si>
    <t>WILTON MEADOWS HEALTH CARE CENTER</t>
  </si>
  <si>
    <t>165611</t>
  </si>
  <si>
    <t>WILTON RETIREMENT COMMUNITY</t>
  </si>
  <si>
    <t>315527</t>
  </si>
  <si>
    <t>WINCHESTER GARDENS HEALTH CARE CENTER</t>
  </si>
  <si>
    <t>495389</t>
  </si>
  <si>
    <t>WINCHESTER HEALTH &amp; REHABILITATION</t>
  </si>
  <si>
    <t>676264</t>
  </si>
  <si>
    <t>WINCHESTER LODGE HEALTHCARE CENTER</t>
  </si>
  <si>
    <t>265874</t>
  </si>
  <si>
    <t>WINCHESTER NURSING CENTER, INC</t>
  </si>
  <si>
    <t>225357</t>
  </si>
  <si>
    <t>WINCHESTER REHABILITATION AND NURSING CENTER</t>
  </si>
  <si>
    <t>365911</t>
  </si>
  <si>
    <t>WINCHESTER TERRACE</t>
  </si>
  <si>
    <t>535031</t>
  </si>
  <si>
    <t>WIND RIVER REHABILITATION AND WELLNESS</t>
  </si>
  <si>
    <t>395090</t>
  </si>
  <si>
    <t>WINDBER WOODS SENIOR LIVING &amp; REHABILITATION CTR</t>
  </si>
  <si>
    <t>676219</t>
  </si>
  <si>
    <t>WINDCREST HEALTH &amp; REHABILITATION</t>
  </si>
  <si>
    <t>045367</t>
  </si>
  <si>
    <t>WINDCREST HEALTH AND REHAB INC</t>
  </si>
  <si>
    <t>455533</t>
  </si>
  <si>
    <t>WINDCREST NURSING AND REHABILITATION</t>
  </si>
  <si>
    <t>455941</t>
  </si>
  <si>
    <t>WINDCREST NURSING AND REHABILITATION CENTER</t>
  </si>
  <si>
    <t>676402</t>
  </si>
  <si>
    <t>WINDEMERE AT WESTOVER HILLS</t>
  </si>
  <si>
    <t>225630</t>
  </si>
  <si>
    <t>WINDEMERE NURSING &amp; REHABILITATION CENTER</t>
  </si>
  <si>
    <t>235714</t>
  </si>
  <si>
    <t>WINDEMERE PARK HEALTH AND REHAB CENTER</t>
  </si>
  <si>
    <t>115536</t>
  </si>
  <si>
    <t>WINDER CENTER FOR NURSING AND HEALING</t>
  </si>
  <si>
    <t>675904</t>
  </si>
  <si>
    <t>WINDFLOWER HEALTH CENTER</t>
  </si>
  <si>
    <t>255265</t>
  </si>
  <si>
    <t>WINDHAM HOUSE OF HATTIESBURG</t>
  </si>
  <si>
    <t>065267</t>
  </si>
  <si>
    <t>WINDING TRAILS POST ACUTE</t>
  </si>
  <si>
    <t>165545</t>
  </si>
  <si>
    <t>WINDMILL MANOR</t>
  </si>
  <si>
    <t>676318</t>
  </si>
  <si>
    <t>WINDMILL NURSING &amp; REHAB CENTER</t>
  </si>
  <si>
    <t>375335</t>
  </si>
  <si>
    <t>WINDRIDGE NURSING AND REHABILITATION CENTER</t>
  </si>
  <si>
    <t>365707</t>
  </si>
  <si>
    <t>WINDSONG NURSING &amp; REHAB</t>
  </si>
  <si>
    <t>676206</t>
  </si>
  <si>
    <t>WINDSOR ARBOR VIEW</t>
  </si>
  <si>
    <t>676125</t>
  </si>
  <si>
    <t>WINDSOR ATRIUM</t>
  </si>
  <si>
    <t>676391</t>
  </si>
  <si>
    <t>WINDSOR CALALLEN</t>
  </si>
  <si>
    <t>185242</t>
  </si>
  <si>
    <t>WINDSOR CARE CENTER</t>
  </si>
  <si>
    <t>056451</t>
  </si>
  <si>
    <t>WINDSOR CARE CENTER OF CHEVIOT HILLS</t>
  </si>
  <si>
    <t>555717</t>
  </si>
  <si>
    <t>WINDSOR CARE CENTER OF SACRAMENTO</t>
  </si>
  <si>
    <t>055995</t>
  </si>
  <si>
    <t>WINDSOR CONVALESCENT CENTER OF NORTH LONG BEACH</t>
  </si>
  <si>
    <t>055885</t>
  </si>
  <si>
    <t>WINDSOR COUNTRY DRIVE CARE CENTER</t>
  </si>
  <si>
    <t>056315</t>
  </si>
  <si>
    <t>WINDSOR CYPRESS GARDENS</t>
  </si>
  <si>
    <t>055402</t>
  </si>
  <si>
    <t>WINDSOR EL CAMINO CARE CENTER</t>
  </si>
  <si>
    <t>055308</t>
  </si>
  <si>
    <t>WINDSOR ELK GROVE CARE AND REHABILITATION CENTER</t>
  </si>
  <si>
    <t>055735</t>
  </si>
  <si>
    <t>WINDSOR ELMHAVEN CARE CENTER</t>
  </si>
  <si>
    <t>265518</t>
  </si>
  <si>
    <t>WINDSOR ESTATES OF ST CHARLES</t>
  </si>
  <si>
    <t>455832</t>
  </si>
  <si>
    <t>WINDSOR GARDENS</t>
  </si>
  <si>
    <t>055954</t>
  </si>
  <si>
    <t>WINDSOR GARDENS CONV CENTER OF SAN DIEGO</t>
  </si>
  <si>
    <t>056194</t>
  </si>
  <si>
    <t>WINDSOR GARDENS CONVALESCENT HOSPITAL</t>
  </si>
  <si>
    <t>056324</t>
  </si>
  <si>
    <t>WINDSOR HAMPTON CARE CENTER</t>
  </si>
  <si>
    <t>385224</t>
  </si>
  <si>
    <t>WINDSOR HEALTH &amp; REHABILITATION CENTER</t>
  </si>
  <si>
    <t>105696</t>
  </si>
  <si>
    <t>WINDSOR HEALTH AND REHABILITATION CENTER</t>
  </si>
  <si>
    <t>075011</t>
  </si>
  <si>
    <t>WINDSOR HEALTH AND REHABILITATION CENTER, LLC</t>
  </si>
  <si>
    <t>365460</t>
  </si>
  <si>
    <t>WINDSOR HEALTH CARE CENTER</t>
  </si>
  <si>
    <t>265683</t>
  </si>
  <si>
    <t>WINDSOR HEALTHCARE &amp; REHAB CENTER</t>
  </si>
  <si>
    <t>675139</t>
  </si>
  <si>
    <t>WINDSOR HEALTHCARE RESIDENCE</t>
  </si>
  <si>
    <t>375400</t>
  </si>
  <si>
    <t>WINDSOR HILLS NURSING CENTER</t>
  </si>
  <si>
    <t>015397</t>
  </si>
  <si>
    <t>WINDSOR HOUSE</t>
  </si>
  <si>
    <t>366281</t>
  </si>
  <si>
    <t>WINDSOR HOUSE AT CHAMPION</t>
  </si>
  <si>
    <t>676337</t>
  </si>
  <si>
    <t>WINDSOR HOUSTON</t>
  </si>
  <si>
    <t>365681</t>
  </si>
  <si>
    <t>WINDSOR LANE HEALTHCARE CENTER</t>
  </si>
  <si>
    <t>675415</t>
  </si>
  <si>
    <t>WINDSOR LAS PALMAS NURSING AND REHABILITATION CENT</t>
  </si>
  <si>
    <t>366456</t>
  </si>
  <si>
    <t>WINDSOR MEDICAL CENTER INC</t>
  </si>
  <si>
    <t>675409</t>
  </si>
  <si>
    <t>WINDSOR MISSION OAKS</t>
  </si>
  <si>
    <t>055962</t>
  </si>
  <si>
    <t>WINDSOR MONTEREY CARE CENTER</t>
  </si>
  <si>
    <t>225349</t>
  </si>
  <si>
    <t>WINDSOR NURSING &amp; RETIREMENT HOME</t>
  </si>
  <si>
    <t>675309</t>
  </si>
  <si>
    <t>WINDSOR NURSING AND REHABILITATION CENTER OF ALICE</t>
  </si>
  <si>
    <t>675356</t>
  </si>
  <si>
    <t>WINDSOR NURSING AND REHABILITATION CENTER OF BASTR</t>
  </si>
  <si>
    <t>676321</t>
  </si>
  <si>
    <t>WINDSOR NURSING AND REHABILITATION CENTER OF CORPU</t>
  </si>
  <si>
    <t>675956</t>
  </si>
  <si>
    <t>WINDSOR NURSING AND REHABILITATION CENTER OF DUVAL</t>
  </si>
  <si>
    <t>675414</t>
  </si>
  <si>
    <t>WINDSOR NURSING AND REHABILITATION CENTER OF EDINB</t>
  </si>
  <si>
    <t>455822</t>
  </si>
  <si>
    <t>WINDSOR NURSING AND REHABILITATION CENTER OF HARLI</t>
  </si>
  <si>
    <t>455662</t>
  </si>
  <si>
    <t>WINDSOR NURSING AND REHABILITATION CENTER OF MCALL</t>
  </si>
  <si>
    <t>675475</t>
  </si>
  <si>
    <t>WINDSOR NURSING AND REHABILITATION CENTER OF RAYMO</t>
  </si>
  <si>
    <t>675380</t>
  </si>
  <si>
    <t>WINDSOR NURSING AND REHABILITATION CENTER OF SEGUI</t>
  </si>
  <si>
    <t>335155</t>
  </si>
  <si>
    <t>WINDSOR PARK REHAB &amp; NURSING CENTER</t>
  </si>
  <si>
    <t>675755</t>
  </si>
  <si>
    <t>WINDSOR PLACE</t>
  </si>
  <si>
    <t>165381</t>
  </si>
  <si>
    <t>WINDSOR PLACE SENIOR LIVING CAMPUS</t>
  </si>
  <si>
    <t>345500</t>
  </si>
  <si>
    <t>WINDSOR POINT CONTINUING CARE</t>
  </si>
  <si>
    <t>555398</t>
  </si>
  <si>
    <t>WINDSOR POST-ACUTE CARE CENTER OF HAYWARD</t>
  </si>
  <si>
    <t>676371</t>
  </si>
  <si>
    <t>WINDSOR QUAIL VALLEY POST-ACUTE HEALTHCARE</t>
  </si>
  <si>
    <t>675808</t>
  </si>
  <si>
    <t>WINDSOR REHABILITATION AND HEALTHCARE</t>
  </si>
  <si>
    <t>345339</t>
  </si>
  <si>
    <t>WINDSOR REHABILITATION AND HEALTHCARE CENTER</t>
  </si>
  <si>
    <t>056476</t>
  </si>
  <si>
    <t>WINDSOR ROSEWOOD CARE CENTER</t>
  </si>
  <si>
    <t>055871</t>
  </si>
  <si>
    <t>WINDSOR SKYLINE CARE CENTER</t>
  </si>
  <si>
    <t>555738</t>
  </si>
  <si>
    <t>WINDSOR TERRACE HEALTH CARE</t>
  </si>
  <si>
    <t>555060</t>
  </si>
  <si>
    <t>WINDSOR THE RIDGE REHABILITATION CENTER</t>
  </si>
  <si>
    <t>056238</t>
  </si>
  <si>
    <t>WINDSOR VALLEJO NURSING &amp; REHABILITATION CENTER</t>
  </si>
  <si>
    <t>105568</t>
  </si>
  <si>
    <t>WINDSOR WOODS REHAB AND HEALTHCARE CENTER</t>
  </si>
  <si>
    <t>495402</t>
  </si>
  <si>
    <t>WINDSORMEADE OF WILLIAMSBURG</t>
  </si>
  <si>
    <t>205180</t>
  </si>
  <si>
    <t>WINDWARD GARDENS</t>
  </si>
  <si>
    <t>395533</t>
  </si>
  <si>
    <t>WINDY HILL VILLAGE OF PRESBYTERIAN HOMES</t>
  </si>
  <si>
    <t>675976</t>
  </si>
  <si>
    <t>WINFIELD REHAB &amp; NURSING</t>
  </si>
  <si>
    <t>175488</t>
  </si>
  <si>
    <t>WINFIELD REST HAVEN II, LLC</t>
  </si>
  <si>
    <t>175327</t>
  </si>
  <si>
    <t>WINFIELD SENIOR LIVING COMMUNITY</t>
  </si>
  <si>
    <t>225544</t>
  </si>
  <si>
    <t>WINGATE AT SILVER LAKE</t>
  </si>
  <si>
    <t>295088</t>
  </si>
  <si>
    <t>WINGFIELD SKILLED NURSING AND REHABILITATION CENTE</t>
  </si>
  <si>
    <t>105882</t>
  </si>
  <si>
    <t>WINKLER COURT</t>
  </si>
  <si>
    <t>435056</t>
  </si>
  <si>
    <t>WINNER REGIONAL HEALTHCARE CENTER</t>
  </si>
  <si>
    <t>195454</t>
  </si>
  <si>
    <t>WINNFIELD NURSING AND REHABILITATION CENTER, LLC</t>
  </si>
  <si>
    <t>676089</t>
  </si>
  <si>
    <t>WINNIE L LTC PARTNERS INC</t>
  </si>
  <si>
    <t>145556</t>
  </si>
  <si>
    <t>WINNING WHEELS</t>
  </si>
  <si>
    <t>255171</t>
  </si>
  <si>
    <t>WINONA MANOR HEALTH CARE AND REHABILITATION CENTER</t>
  </si>
  <si>
    <t>205078</t>
  </si>
  <si>
    <t>WINSHIP GREEN CENTER FOR HEALTH &amp; REHAB, LLC</t>
  </si>
  <si>
    <t>035254</t>
  </si>
  <si>
    <t>WINSLOW CAMPUS OF CARE</t>
  </si>
  <si>
    <t>165440</t>
  </si>
  <si>
    <t>WINSLOW HOUSE CARE CENTER</t>
  </si>
  <si>
    <t>255072</t>
  </si>
  <si>
    <t>WINSTON COUNTY NURSING HOME</t>
  </si>
  <si>
    <t>14E169</t>
  </si>
  <si>
    <t>WINSTON MANOR CNV &amp; NURSING</t>
  </si>
  <si>
    <t>105518</t>
  </si>
  <si>
    <t>WINTER GARDEN REHABILITATION AND NURSING CENTER</t>
  </si>
  <si>
    <t>105176</t>
  </si>
  <si>
    <t>WINTER HAVEN HEALTH AND REHABILITATION CENTER</t>
  </si>
  <si>
    <t>105332</t>
  </si>
  <si>
    <t>WINTER PARK CARE AND REHABILITATION</t>
  </si>
  <si>
    <t>675847</t>
  </si>
  <si>
    <t>WINTERS HEALTHCARE RESIDENCE</t>
  </si>
  <si>
    <t>676039</t>
  </si>
  <si>
    <t>WINTERS PARK NURSING AND REHABILITATION CENTER</t>
  </si>
  <si>
    <t>115395</t>
  </si>
  <si>
    <t>WINTHROP HEALTH AND REHABILITATION</t>
  </si>
  <si>
    <t>015150</t>
  </si>
  <si>
    <t>WIREGRASS REHABILITATION CENTER &amp; NURSING HOME</t>
  </si>
  <si>
    <t>525391</t>
  </si>
  <si>
    <t>WISCONSIN DELLS HEALTH SERVICES</t>
  </si>
  <si>
    <t>525212</t>
  </si>
  <si>
    <t>WISCONSIN RAPIDS HEALTH SERVICES</t>
  </si>
  <si>
    <t>355066</t>
  </si>
  <si>
    <t>WISHEK LIVING CENTER</t>
  </si>
  <si>
    <t>285151</t>
  </si>
  <si>
    <t>WISNER CARE CENTER</t>
  </si>
  <si>
    <t>255325</t>
  </si>
  <si>
    <t>WISTERIA GARDENS</t>
  </si>
  <si>
    <t>675593</t>
  </si>
  <si>
    <t>WISTERIA PLACE</t>
  </si>
  <si>
    <t>155832</t>
  </si>
  <si>
    <t>WITHAM EXTENDED CARE</t>
  </si>
  <si>
    <t>225394</t>
  </si>
  <si>
    <t>WOBURN REHABILITATION AND NURSING CENTER</t>
  </si>
  <si>
    <t>075111</t>
  </si>
  <si>
    <t>WOLCOTT HALL NURSING CENTER INC</t>
  </si>
  <si>
    <t>055512</t>
  </si>
  <si>
    <t>WOLF CREEK CARE CENTER</t>
  </si>
  <si>
    <t>525348</t>
  </si>
  <si>
    <t>WOLF RIVER HEALTHCARE LLC</t>
  </si>
  <si>
    <t>185213</t>
  </si>
  <si>
    <t>WOLFE COUNTY HEALTH AND REHABILITATION CENTER</t>
  </si>
  <si>
    <t>305083</t>
  </si>
  <si>
    <t>WOLFEBORO BAY CENTER</t>
  </si>
  <si>
    <t>495123</t>
  </si>
  <si>
    <t>WONDER CITY REHABILITATION AND NURSING CENTER</t>
  </si>
  <si>
    <t>115374</t>
  </si>
  <si>
    <t>WOOD DALE HEALTH AND REHABILITATION</t>
  </si>
  <si>
    <t>365722</t>
  </si>
  <si>
    <t>WOOD GLEN ALZHEIMER'S COMMUNITY</t>
  </si>
  <si>
    <t>365458</t>
  </si>
  <si>
    <t>WOOD HAVEN HEALTH CARE SENIOR LIVING &amp; REHAB</t>
  </si>
  <si>
    <t>675668</t>
  </si>
  <si>
    <t>WOOD MEMORIAL NURSING AND REHABILITATION CENTER</t>
  </si>
  <si>
    <t>445322</t>
  </si>
  <si>
    <t>WOOD PRESBYTERIAN HOME</t>
  </si>
  <si>
    <t>495019</t>
  </si>
  <si>
    <t>WOODBINE REHABILITATION &amp; HEALTHCARE CENTER</t>
  </si>
  <si>
    <t>045384</t>
  </si>
  <si>
    <t>WOODBRIAR NURSING HOME</t>
  </si>
  <si>
    <t>105426</t>
  </si>
  <si>
    <t>WOODBRIDGE CARE CENTER</t>
  </si>
  <si>
    <t>155724</t>
  </si>
  <si>
    <t>WOODBRIDGE HEALTH CAMPUS</t>
  </si>
  <si>
    <t>445435</t>
  </si>
  <si>
    <t>WOODBURY HEALTH AND REHABILITATION CENTER</t>
  </si>
  <si>
    <t>245235</t>
  </si>
  <si>
    <t>WOODBURY HEALTH CARE CENTER</t>
  </si>
  <si>
    <t>345349</t>
  </si>
  <si>
    <t>WOODBURY WELLNESS CENTER INC</t>
  </si>
  <si>
    <t>315133</t>
  </si>
  <si>
    <t>WOODCLIFF LAKE HEALTH &amp; REHABILITATION CENTER</t>
  </si>
  <si>
    <t>445378</t>
  </si>
  <si>
    <t>WOODCREST AT BLAKEFORD</t>
  </si>
  <si>
    <t>185445</t>
  </si>
  <si>
    <t>WOODCREST NURSING AND REHABILITATION CENTER</t>
  </si>
  <si>
    <t>055474</t>
  </si>
  <si>
    <t>WOODCREST POST ACUTE &amp; REHABILITATION</t>
  </si>
  <si>
    <t>335266</t>
  </si>
  <si>
    <t>WOODCREST REHAB &amp; RESIDENTIAL H C CENTER, L L C</t>
  </si>
  <si>
    <t>366461</t>
  </si>
  <si>
    <t>WOODED GLEN</t>
  </si>
  <si>
    <t>495184</t>
  </si>
  <si>
    <t>WOODHAVEN HALL AT WILLIAMSBURG LANDING</t>
  </si>
  <si>
    <t>395653</t>
  </si>
  <si>
    <t>WOODHAVEN HEALTH &amp; REHAB CENTER</t>
  </si>
  <si>
    <t>015177</t>
  </si>
  <si>
    <t>WOODHAVEN MANOR NURSING HOME</t>
  </si>
  <si>
    <t>345054</t>
  </si>
  <si>
    <t>WOODHAVEN NURS &amp; ALZHEIMER'S C</t>
  </si>
  <si>
    <t>075382</t>
  </si>
  <si>
    <t>WOODLAKE AT TOLLAND REHABILITATION &amp; NURSING CENTE</t>
  </si>
  <si>
    <t>675234</t>
  </si>
  <si>
    <t>WOODLAKE NURSING CENTER</t>
  </si>
  <si>
    <t>056066</t>
  </si>
  <si>
    <t>WOODLAND CARE CENTER</t>
  </si>
  <si>
    <t>505232</t>
  </si>
  <si>
    <t>WOODLAND CONVALESCENT CENTER</t>
  </si>
  <si>
    <t>366109</t>
  </si>
  <si>
    <t>WOODLAND COUNTRY MANOR INC</t>
  </si>
  <si>
    <t>106058</t>
  </si>
  <si>
    <t>WOODLAND GROVE HEALTHCARE &amp; REHABILITATION CENTER</t>
  </si>
  <si>
    <t>045378</t>
  </si>
  <si>
    <t>WOODLAND HILLS HEALTHCARE AND REHABILITATION</t>
  </si>
  <si>
    <t>155086</t>
  </si>
  <si>
    <t>WOODLAND MANOR</t>
  </si>
  <si>
    <t>265749</t>
  </si>
  <si>
    <t>675229</t>
  </si>
  <si>
    <t>WOODLAND MANOR NURSING AND REHABILITATION</t>
  </si>
  <si>
    <t>265324</t>
  </si>
  <si>
    <t>WOODLAND MANOR NURSING CENTER</t>
  </si>
  <si>
    <t>185392</t>
  </si>
  <si>
    <t>WOODLAND OAKS</t>
  </si>
  <si>
    <t>675484</t>
  </si>
  <si>
    <t>WOODLAND PARK NURSING &amp; REHAB</t>
  </si>
  <si>
    <t>335858</t>
  </si>
  <si>
    <t>WOODLAND POND AT NEW PALTZ</t>
  </si>
  <si>
    <t>056109</t>
  </si>
  <si>
    <t>WOODLAND POST-ACUTE</t>
  </si>
  <si>
    <t>675360</t>
  </si>
  <si>
    <t>WOODLAND SPRINGS NURSING CENTER</t>
  </si>
  <si>
    <t>165442</t>
  </si>
  <si>
    <t>WOODLAND TERRACE</t>
  </si>
  <si>
    <t>015383</t>
  </si>
  <si>
    <t>WOODLAND VILLAGE REHABILITATION AND HEALTHCARE CEN</t>
  </si>
  <si>
    <t>366127</t>
  </si>
  <si>
    <t>WOODLANDS HEALTH AND REHAB CENTER</t>
  </si>
  <si>
    <t>055517</t>
  </si>
  <si>
    <t>WOODLANDS HEALTHCARE CENTER</t>
  </si>
  <si>
    <t>345481</t>
  </si>
  <si>
    <t>WOODLANDS NURSING &amp; REHABILITATION CENTER</t>
  </si>
  <si>
    <t>676394</t>
  </si>
  <si>
    <t>WOODLANDS PLACE REHABILITATION SUITES</t>
  </si>
  <si>
    <t>255148</t>
  </si>
  <si>
    <t>WOODLANDS REHABILITATION AND HEALTHCARE CENTER</t>
  </si>
  <si>
    <t>375494</t>
  </si>
  <si>
    <t>WOODLANDS SKILLED NURSING AND THERAPY</t>
  </si>
  <si>
    <t>155229</t>
  </si>
  <si>
    <t>WOODLANDS THE</t>
  </si>
  <si>
    <t>305097</t>
  </si>
  <si>
    <t>WOODLAWN CARE CENTER</t>
  </si>
  <si>
    <t>045317</t>
  </si>
  <si>
    <t>WOOD-LAWN HEIGHTS</t>
  </si>
  <si>
    <t>205154</t>
  </si>
  <si>
    <t>WOODLAWN REHABILITATION &amp; NURSING CENTER</t>
  </si>
  <si>
    <t>245320</t>
  </si>
  <si>
    <t>WOODLYN HEIGHTS HEALTHCARE CENTER</t>
  </si>
  <si>
    <t>495246</t>
  </si>
  <si>
    <t>WOODMONT CENTER</t>
  </si>
  <si>
    <t>155682</t>
  </si>
  <si>
    <t>WOODMONT HEALTH CAMPUS</t>
  </si>
  <si>
    <t>475045</t>
  </si>
  <si>
    <t>WOODRIDGE NURSING HOME</t>
  </si>
  <si>
    <t>045222</t>
  </si>
  <si>
    <t>WOODRUFF COUNTY HEALTH CENTER</t>
  </si>
  <si>
    <t>425179</t>
  </si>
  <si>
    <t>WOODRUFF MANOR</t>
  </si>
  <si>
    <t>366209</t>
  </si>
  <si>
    <t>WOODS EDGE REHAB AND NURSING</t>
  </si>
  <si>
    <t>056083</t>
  </si>
  <si>
    <t>WOODS HEALTH SERVICES</t>
  </si>
  <si>
    <t>366426</t>
  </si>
  <si>
    <t>WOODS ON FRENCH CREEK NURSING &amp; REHAB CENTER THE</t>
  </si>
  <si>
    <t>105421</t>
  </si>
  <si>
    <t>WOODSIDE HEALTH AND REHABILITATION CENTER</t>
  </si>
  <si>
    <t>555798</t>
  </si>
  <si>
    <t>WOODSIDE HEALTHCARE CENTER</t>
  </si>
  <si>
    <t>525557</t>
  </si>
  <si>
    <t>WOODSIDE LUTHERAN HOME</t>
  </si>
  <si>
    <t>335366</t>
  </si>
  <si>
    <t>WOODSIDE MANOR NURSING HOME INC</t>
  </si>
  <si>
    <t>355112</t>
  </si>
  <si>
    <t>WOODSIDE VILLAGE</t>
  </si>
  <si>
    <t>366028</t>
  </si>
  <si>
    <t>WOODSIDE VILLAGE CARE CENTER</t>
  </si>
  <si>
    <t>115421</t>
  </si>
  <si>
    <t>WOODSTOCK NURSING &amp; REHAB CTR</t>
  </si>
  <si>
    <t>375393</t>
  </si>
  <si>
    <t>WOODVIEW HOME, INC.</t>
  </si>
  <si>
    <t>675120</t>
  </si>
  <si>
    <t>WOODVILLE HEALTH AND REHABILITATION CENTER</t>
  </si>
  <si>
    <t>235556</t>
  </si>
  <si>
    <t>WOODWARD HILLS HEALTH AND REHABILITATION CTR</t>
  </si>
  <si>
    <t>375195</t>
  </si>
  <si>
    <t>WOODWARD SKILLED NURSING AND THERAPY</t>
  </si>
  <si>
    <t>675637</t>
  </si>
  <si>
    <t>WOOLDRIDGE PLACE NURSING CENTER</t>
  </si>
  <si>
    <t>415041</t>
  </si>
  <si>
    <t>WOONSOCKET HEALTH CENTRE</t>
  </si>
  <si>
    <t>366405</t>
  </si>
  <si>
    <t>WOOSTER COMMUNITY HOSPITAL SNF</t>
  </si>
  <si>
    <t>225199</t>
  </si>
  <si>
    <t>WORCESTER REHABILITATION &amp; HEALTH CARE CENTER</t>
  </si>
  <si>
    <t>335227</t>
  </si>
  <si>
    <t>WORKMENS CIRCLE MULTICARE CENTER</t>
  </si>
  <si>
    <t>535048</t>
  </si>
  <si>
    <t>WORLAND HEALTHCARE AND REHABILITATION CENTER</t>
  </si>
  <si>
    <t>265773</t>
  </si>
  <si>
    <t>WORTH COUNTY CONVALESCENT CENTER</t>
  </si>
  <si>
    <t>365671</t>
  </si>
  <si>
    <t>WORTHINGTON CHRISTIAN VILLAGE</t>
  </si>
  <si>
    <t>515047</t>
  </si>
  <si>
    <t>WORTHINGTON HEALTHCARE CENTER</t>
  </si>
  <si>
    <t>025015</t>
  </si>
  <si>
    <t>WRANGELL MEDICAL CENTER LTC</t>
  </si>
  <si>
    <t>365743</t>
  </si>
  <si>
    <t>WRIGHT REHABILITATION AND HEALTHCARE CENTER</t>
  </si>
  <si>
    <t>105849</t>
  </si>
  <si>
    <t>WRIGHTS HEALTHCARE AND REHABILITATION CENTER</t>
  </si>
  <si>
    <t>115406</t>
  </si>
  <si>
    <t>WRIGHTSVILLE MANOR HEALTH AND REHAB</t>
  </si>
  <si>
    <t>185261</t>
  </si>
  <si>
    <t>WURTLAND NURSING AND REHABILITATION</t>
  </si>
  <si>
    <t>455824</t>
  </si>
  <si>
    <t>WURZBACH NURSING AND REHABILITATION</t>
  </si>
  <si>
    <t>366269</t>
  </si>
  <si>
    <t>WYANDOT COUNTY SKILLED NURSING AND REHABILITATION</t>
  </si>
  <si>
    <t>365779</t>
  </si>
  <si>
    <t>WYANT WOODS HEALTHCARE CENTER</t>
  </si>
  <si>
    <t>195568</t>
  </si>
  <si>
    <t>WYATT MANOR NURSING AND REHAB CTR, INC</t>
  </si>
  <si>
    <t>396115</t>
  </si>
  <si>
    <t>WYNDMOOR HILLS REHABILITATION AND NURSING CENTER</t>
  </si>
  <si>
    <t>445304</t>
  </si>
  <si>
    <t>WYNDRIDGE HEALTH AND REHAB CTR</t>
  </si>
  <si>
    <t>115625</t>
  </si>
  <si>
    <t>WYNFIELD PARK HEALTH AND REHABILITATION</t>
  </si>
  <si>
    <t>195210</t>
  </si>
  <si>
    <t>WYNHOVEN COMMUNITY CARE CENTER</t>
  </si>
  <si>
    <t>145213</t>
  </si>
  <si>
    <t>WYNSCAPE HEALTH &amp; REHAB</t>
  </si>
  <si>
    <t>315047</t>
  </si>
  <si>
    <t>WYNWOOD REHABILITATION AND HEALTHCARE CENTER</t>
  </si>
  <si>
    <t>335034</t>
  </si>
  <si>
    <t>WYOMING COUNTY COMMUNITY HOSPITAL S N F</t>
  </si>
  <si>
    <t>515164</t>
  </si>
  <si>
    <t>WYOMING HEALTHCARE  CENTER</t>
  </si>
  <si>
    <t>535021</t>
  </si>
  <si>
    <t>WYOMING RETIREMENT CENTER</t>
  </si>
  <si>
    <t>395237</t>
  </si>
  <si>
    <t>WYOMISSING HEALTH AND REHABILITATION CENTER</t>
  </si>
  <si>
    <t>495167</t>
  </si>
  <si>
    <t>WYTHE CNTY COMMUNITY HOSP ECU</t>
  </si>
  <si>
    <t>365187</t>
  </si>
  <si>
    <t>XENIA HEALTH AND REHAB</t>
  </si>
  <si>
    <t>345167</t>
  </si>
  <si>
    <t>YADKIN NURSING CARE CENTER</t>
  </si>
  <si>
    <t>50A261</t>
  </si>
  <si>
    <t>YAKIMA VALLEY SCHOOL</t>
  </si>
  <si>
    <t>25A174</t>
  </si>
  <si>
    <t>YALOBUSHA COUNTY NURSING HOME</t>
  </si>
  <si>
    <t>345265</t>
  </si>
  <si>
    <t>YANCEYVILLE REHABILITATION AND HEALTHCARE CENTER</t>
  </si>
  <si>
    <t>395817</t>
  </si>
  <si>
    <t>YARDLEY REHABILITATION AND HEALTHCARE CENTER</t>
  </si>
  <si>
    <t>175389</t>
  </si>
  <si>
    <t>YATES OPERATOR, LLC</t>
  </si>
  <si>
    <t>255146</t>
  </si>
  <si>
    <t>YAZOO CITY REHABILITATION AND HEALTHCARE CENTER</t>
  </si>
  <si>
    <t>105891</t>
  </si>
  <si>
    <t>YBOR CITY CENTER FOR REHABILITATION AND HEALING</t>
  </si>
  <si>
    <t>395374</t>
  </si>
  <si>
    <t>YEADON REHABILITATION AND NURSING CENTER</t>
  </si>
  <si>
    <t>675736</t>
  </si>
  <si>
    <t>YOAKUM NURSING AND REHABILITATION CENTER</t>
  </si>
  <si>
    <t>335515</t>
  </si>
  <si>
    <t>YONKERS GARDENS CENTER FOR NURSING AND REHAB</t>
  </si>
  <si>
    <t>285131</t>
  </si>
  <si>
    <t>YORK GENERAL HEARTHSTONE</t>
  </si>
  <si>
    <t>055664</t>
  </si>
  <si>
    <t>YORK HEALTHCARE &amp; WELLNESS CENTRE</t>
  </si>
  <si>
    <t>375132</t>
  </si>
  <si>
    <t>YORK MANOR NURSING HOME</t>
  </si>
  <si>
    <t>395442</t>
  </si>
  <si>
    <t>YORK NORTH SKILLED NURSING AND REHABILITATION CTR</t>
  </si>
  <si>
    <t>495342</t>
  </si>
  <si>
    <t>YORK NURSING &amp; REHABILITATION  CENTER</t>
  </si>
  <si>
    <t>395687</t>
  </si>
  <si>
    <t>YORK NURSING AND REHABILITATION CENTER</t>
  </si>
  <si>
    <t>395309</t>
  </si>
  <si>
    <t>YORK SOUTH SKILLED NURSING AND REHABILITATION CTR</t>
  </si>
  <si>
    <t>155238</t>
  </si>
  <si>
    <t>YORKTOWN MANOR</t>
  </si>
  <si>
    <t>675071</t>
  </si>
  <si>
    <t>YORKTOWN NURSING AND REHABILITATION CENTER</t>
  </si>
  <si>
    <t>335078</t>
  </si>
  <si>
    <t>YORKTOWN REHABILITATION &amp; NURSING CENTER</t>
  </si>
  <si>
    <t>395168</t>
  </si>
  <si>
    <t>YORKVIEW NURSING AND REHABILITATION</t>
  </si>
  <si>
    <t>055092</t>
  </si>
  <si>
    <t>YUBA CITY POST ACUTE</t>
  </si>
  <si>
    <t>056365</t>
  </si>
  <si>
    <t>YUCAIPA HILLS POST ACUTE</t>
  </si>
  <si>
    <t>125058</t>
  </si>
  <si>
    <t>YUKIO OKUTSU STATE VETERANS HOME</t>
  </si>
  <si>
    <t>025037</t>
  </si>
  <si>
    <t>YUKON KUSKOKWIM ELDER'S HOME</t>
  </si>
  <si>
    <t>035152</t>
  </si>
  <si>
    <t>YUMA NURSING CENTER</t>
  </si>
  <si>
    <t>195362</t>
  </si>
  <si>
    <t>ZACHARY MANOR NURSING AND REHABILITATION CENTER</t>
  </si>
  <si>
    <t>145070</t>
  </si>
  <si>
    <t>ZAHAV OF BERWYN</t>
  </si>
  <si>
    <t>145334</t>
  </si>
  <si>
    <t>ZAHAV OF DES PLAINES</t>
  </si>
  <si>
    <t>375547</t>
  </si>
  <si>
    <t>ZARROW POINTE</t>
  </si>
  <si>
    <t>165320</t>
  </si>
  <si>
    <t>ZEARING HEALTH CARE, LLC</t>
  </si>
  <si>
    <t>115295</t>
  </si>
  <si>
    <t>ZEBULON PARK HEALTH AND REHABILITATION</t>
  </si>
  <si>
    <t>345104</t>
  </si>
  <si>
    <t>ZEBULON REHABILITATION CENTER</t>
  </si>
  <si>
    <t>395326</t>
  </si>
  <si>
    <t>ZERBE SISTERS NURSING CENTER,</t>
  </si>
  <si>
    <t>155620</t>
  </si>
  <si>
    <t>ZIONSVILLE MEADOWS</t>
  </si>
  <si>
    <t>555660</t>
  </si>
  <si>
    <t>ZUCKERBERG SAN FRANCISCO GENERAL HOSP &amp; TRAUMA SNF</t>
  </si>
  <si>
    <t>245376</t>
  </si>
  <si>
    <t>ZUMBROTA CARE CENTER</t>
  </si>
  <si>
    <t/>
  </si>
  <si>
    <t>SUMMARY OF RATES</t>
  </si>
  <si>
    <t>Total Days of Therapy</t>
  </si>
  <si>
    <t>Total Infection Rates per 1,000 Resident Days</t>
  </si>
  <si>
    <t>Total Days of Therapy per Month</t>
  </si>
  <si>
    <t>Rate per 1,000 Resident Days</t>
  </si>
  <si>
    <t>Total Days of Therapy per Month (Prophylaxis)</t>
  </si>
  <si>
    <t>Rate per 1,000 Resident Days (Prophylaxis)</t>
  </si>
  <si>
    <t>Total</t>
  </si>
  <si>
    <t>Common Cold</t>
  </si>
  <si>
    <t>Pharyngitis</t>
  </si>
  <si>
    <t>Influenza-like illness</t>
  </si>
  <si>
    <t>Pneumonia</t>
  </si>
  <si>
    <t>Lower Resp. Tract</t>
  </si>
  <si>
    <t>Upper Resp. Tract</t>
  </si>
  <si>
    <t>UTI</t>
  </si>
  <si>
    <t>Gastroenteritis</t>
  </si>
  <si>
    <t>Norovirus</t>
  </si>
  <si>
    <t>Clostridium difficile</t>
  </si>
  <si>
    <t>Cellulitis/ Soft Tissue/ Wound</t>
  </si>
  <si>
    <t>Scabies</t>
  </si>
  <si>
    <t>Lice</t>
  </si>
  <si>
    <t>Ear</t>
  </si>
  <si>
    <t>Eye</t>
  </si>
  <si>
    <t>Other</t>
  </si>
  <si>
    <t>Total Infection by Unit</t>
  </si>
  <si>
    <t>Unit Name</t>
  </si>
  <si>
    <t>Resident Days</t>
  </si>
  <si>
    <t>Number</t>
  </si>
  <si>
    <t>Infection Type</t>
  </si>
  <si>
    <t>Cellulitis/Soft Tissue/Wound</t>
  </si>
  <si>
    <t>Prophylaxis</t>
  </si>
  <si>
    <t>Location</t>
  </si>
  <si>
    <t>Total All</t>
  </si>
  <si>
    <t>ED</t>
  </si>
  <si>
    <t>Clinic</t>
  </si>
  <si>
    <t>Hospital</t>
  </si>
  <si>
    <t>Long-term Care Center</t>
  </si>
  <si>
    <t>Criteria</t>
  </si>
  <si>
    <t>Number that Meets Criteria</t>
  </si>
  <si>
    <t>Number that Does Not Meet Criteria</t>
  </si>
  <si>
    <t>% Meeting Criteria</t>
  </si>
  <si>
    <t>Class Utilization</t>
  </si>
  <si>
    <t>Aminoglycosides</t>
  </si>
  <si>
    <t>B-lactam/B-lactamase inhibitor combination</t>
  </si>
  <si>
    <t>Carbapenems</t>
  </si>
  <si>
    <t>Cephalosporins</t>
  </si>
  <si>
    <t>Fluoroquinolones</t>
  </si>
  <si>
    <t>Folate pathway inhibitors</t>
  </si>
  <si>
    <t>Fosfomycins</t>
  </si>
  <si>
    <t>Glycopeptides</t>
  </si>
  <si>
    <t>Ketolides</t>
  </si>
  <si>
    <t>Lincosamides</t>
  </si>
  <si>
    <t>Lipopeptides</t>
  </si>
  <si>
    <t>M2 ion channel inhibitors</t>
  </si>
  <si>
    <t>Macrocyclic</t>
  </si>
  <si>
    <t>Macrolides</t>
  </si>
  <si>
    <t>Monobactams</t>
  </si>
  <si>
    <t>Nitrofurans</t>
  </si>
  <si>
    <t>Nitroimidazoles</t>
  </si>
  <si>
    <t>Oxazolidinones</t>
  </si>
  <si>
    <t>Penicillins</t>
  </si>
  <si>
    <t>Phenicols</t>
  </si>
  <si>
    <t>Polymyxins</t>
  </si>
  <si>
    <t>Rifampin</t>
  </si>
  <si>
    <t>Streptogramins</t>
  </si>
  <si>
    <t>Tetracyclines</t>
  </si>
  <si>
    <t>Class</t>
  </si>
  <si>
    <t>Utilization</t>
  </si>
  <si>
    <t>Meets Criteria</t>
  </si>
  <si>
    <t>Does Not Meet Criteria</t>
  </si>
  <si>
    <t xml:space="preserve">October </t>
  </si>
  <si>
    <t>Unit Names</t>
  </si>
  <si>
    <t>JANUARY</t>
  </si>
  <si>
    <t>Resident Information</t>
  </si>
  <si>
    <t>Admit/Discharge Info</t>
  </si>
  <si>
    <t>Classification</t>
  </si>
  <si>
    <t>C.diff infection-specific data</t>
  </si>
  <si>
    <t>Diagnostics (microbiology, other labs, radiology)</t>
  </si>
  <si>
    <t>Antibiotic Starts</t>
  </si>
  <si>
    <t>Other Information</t>
  </si>
  <si>
    <t>MRN</t>
  </si>
  <si>
    <t>Resident Type 
(SS vs. LS)</t>
  </si>
  <si>
    <t>Room #</t>
  </si>
  <si>
    <t>Admit Date</t>
  </si>
  <si>
    <t>Discharge/ Transfer Date</t>
  </si>
  <si>
    <t>Discharge/ Transfer Destination</t>
  </si>
  <si>
    <t>Reason for Discharge/ Transfer</t>
  </si>
  <si>
    <t>Infection type</t>
  </si>
  <si>
    <t>Onset Date</t>
  </si>
  <si>
    <t>Device Type(s)</t>
  </si>
  <si>
    <t>If C.diff infection, insert date of diarrhea onset (mm/dd/yyyy)</t>
  </si>
  <si>
    <t>Date stool specimen collected (mm/dd/yyyy)</t>
  </si>
  <si>
    <t>Stool lab test positive for C. diff? Y/N</t>
  </si>
  <si>
    <t>Resident w/ C. diff sent from SNF to ED or hospital this month? Y/N</t>
  </si>
  <si>
    <t>Diagnostic Performed? Y/N</t>
  </si>
  <si>
    <t>Test Date</t>
  </si>
  <si>
    <t>Type of Test</t>
  </si>
  <si>
    <t>Specimen Source</t>
  </si>
  <si>
    <t>Antibiotic Resistant Organism? Y/N</t>
  </si>
  <si>
    <t>If Yes, Specify:</t>
  </si>
  <si>
    <t>Antibiotic Name</t>
  </si>
  <si>
    <t>Provider</t>
  </si>
  <si>
    <t>Antibiotic Rx Origin</t>
  </si>
  <si>
    <t>Antibiotic Start Date</t>
  </si>
  <si>
    <t>Antibiotic End Date</t>
  </si>
  <si>
    <t xml:space="preserve">Total Days of Therapy </t>
  </si>
  <si>
    <t>Meets Criteria? Y/N</t>
  </si>
  <si>
    <t>Antibiotic Reassessment (Antibiotic "Time outs") Performed? Y/N</t>
  </si>
  <si>
    <t>ATB Modified at Time Out</t>
  </si>
  <si>
    <t xml:space="preserve">Antimicrobial Prescribed Name </t>
  </si>
  <si>
    <t xml:space="preserve">Antimicrobial Prescribed Class </t>
  </si>
  <si>
    <t xml:space="preserve">Transmission-based Precautions required? Y/N </t>
  </si>
  <si>
    <t>If Yes, Specify</t>
  </si>
  <si>
    <t xml:space="preserve">Date Symptoms Resolved </t>
  </si>
  <si>
    <t>Yes</t>
  </si>
  <si>
    <t>FEBRUARY</t>
  </si>
  <si>
    <t>Antibiotic RX Origin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</si>
  <si>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</si>
  <si>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</si>
  <si>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</si>
  <si>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</si>
  <si>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</si>
  <si>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</si>
  <si>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</si>
  <si>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</si>
  <si>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</si>
  <si>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</si>
  <si>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Device_Type</t>
  </si>
  <si>
    <t>Body System of Infection</t>
  </si>
  <si>
    <t>ABX Name</t>
  </si>
  <si>
    <t>ABX Class</t>
  </si>
  <si>
    <t>ABX Route</t>
  </si>
  <si>
    <t>ABX Origination</t>
  </si>
  <si>
    <t>Transmission-Based Precautions</t>
  </si>
  <si>
    <t xml:space="preserve">Antimicrobial Drug </t>
  </si>
  <si>
    <t>Antimicrobial Class</t>
  </si>
  <si>
    <t>Central Line</t>
  </si>
  <si>
    <t>Respiratory Tract</t>
  </si>
  <si>
    <t>Amikacin</t>
  </si>
  <si>
    <t>IV</t>
  </si>
  <si>
    <t>Urine</t>
  </si>
  <si>
    <t>Contact Precautions</t>
  </si>
  <si>
    <t>Amantadine</t>
  </si>
  <si>
    <t>Urinary Catheter</t>
  </si>
  <si>
    <t>Amikacin Liposomal</t>
  </si>
  <si>
    <t>IM</t>
  </si>
  <si>
    <t>Sputum</t>
  </si>
  <si>
    <t>Droplet Precautions</t>
  </si>
  <si>
    <t>Amphotericin B</t>
  </si>
  <si>
    <t>Polyenes</t>
  </si>
  <si>
    <t>Trach</t>
  </si>
  <si>
    <t>Influenza-like Illness</t>
  </si>
  <si>
    <t>Amoxicillin</t>
  </si>
  <si>
    <t>Oral</t>
  </si>
  <si>
    <t>Blood</t>
  </si>
  <si>
    <t>Airborne Precautions</t>
  </si>
  <si>
    <t>Amphotericin B Lipid Complex</t>
  </si>
  <si>
    <t>Wound Vac</t>
  </si>
  <si>
    <t>Amoxicillin/Clavulanate</t>
  </si>
  <si>
    <t>Respiratory</t>
  </si>
  <si>
    <t>Stool</t>
  </si>
  <si>
    <t>Enhanced Barrier Precautions</t>
  </si>
  <si>
    <t>Amphotericin B Liposomal</t>
  </si>
  <si>
    <t>Ventilator</t>
  </si>
  <si>
    <t>Ampicillin</t>
  </si>
  <si>
    <t>Topical</t>
  </si>
  <si>
    <t>Throat</t>
  </si>
  <si>
    <t>Anidulafungin</t>
  </si>
  <si>
    <t>Echinocandins</t>
  </si>
  <si>
    <t>PICC Line</t>
  </si>
  <si>
    <t>Ampicillin/Sulbactam</t>
  </si>
  <si>
    <t>Rectal</t>
  </si>
  <si>
    <t>Baloxavir Marboxil</t>
  </si>
  <si>
    <t>Polymerase acidic endonuclease inhibitors</t>
  </si>
  <si>
    <t>Mid Line</t>
  </si>
  <si>
    <t xml:space="preserve">Urinary Tract </t>
  </si>
  <si>
    <t>Azithromycin</t>
  </si>
  <si>
    <t>Wound</t>
  </si>
  <si>
    <t>Caspofungin</t>
  </si>
  <si>
    <t>No Devices</t>
  </si>
  <si>
    <t>Gastrointestinal</t>
  </si>
  <si>
    <t>Aztreonam</t>
  </si>
  <si>
    <t>Nasal</t>
  </si>
  <si>
    <t>Fluconazole</t>
  </si>
  <si>
    <t>Azoles</t>
  </si>
  <si>
    <t>Cefaclor</t>
  </si>
  <si>
    <t>Isavuconazonium</t>
  </si>
  <si>
    <t>Cefadroxil</t>
  </si>
  <si>
    <t>Itraconazole</t>
  </si>
  <si>
    <t>Skin</t>
  </si>
  <si>
    <t>Cefazolin</t>
  </si>
  <si>
    <t>Micafungin</t>
  </si>
  <si>
    <t>Cefdinir</t>
  </si>
  <si>
    <t>Molnupiravir</t>
  </si>
  <si>
    <t xml:space="preserve">Nucleoside Analog </t>
  </si>
  <si>
    <t xml:space="preserve">Other </t>
  </si>
  <si>
    <t>Cefditoren</t>
  </si>
  <si>
    <t>Nirmatrelvir</t>
  </si>
  <si>
    <t xml:space="preserve">Protease Inhibitor </t>
  </si>
  <si>
    <t>Cefepime</t>
  </si>
  <si>
    <t>Nirsevimab</t>
  </si>
  <si>
    <t>Fusion Inhibitor</t>
  </si>
  <si>
    <t>Cefiderocol</t>
  </si>
  <si>
    <t>Oseltamivir</t>
  </si>
  <si>
    <t>Neuraminidase inhibitors</t>
  </si>
  <si>
    <t>Cefixime</t>
  </si>
  <si>
    <t>Cefotaxime</t>
  </si>
  <si>
    <t>Peramivir</t>
  </si>
  <si>
    <t>Cefotetan</t>
  </si>
  <si>
    <t>Posaconazole</t>
  </si>
  <si>
    <t>Cefoxitin</t>
  </si>
  <si>
    <t>Remdesivir</t>
  </si>
  <si>
    <t xml:space="preserve">Nucleotide Analog </t>
  </si>
  <si>
    <t>Cefpodoxime</t>
  </si>
  <si>
    <t>Rezafungin</t>
  </si>
  <si>
    <t>Cefprozil</t>
  </si>
  <si>
    <t>Rimantadine</t>
  </si>
  <si>
    <t>Ceftaroline</t>
  </si>
  <si>
    <t>Voriconazole</t>
  </si>
  <si>
    <t>Ceftazidime</t>
  </si>
  <si>
    <t>Zanamivir</t>
  </si>
  <si>
    <t>Ceftazidime/Avitbactam</t>
  </si>
  <si>
    <t>Ceftibuten</t>
  </si>
  <si>
    <t>Ceftizoxime</t>
  </si>
  <si>
    <t>Ceftolozane/Tazobactam</t>
  </si>
  <si>
    <t>Ceftriaxone</t>
  </si>
  <si>
    <t>Cefuroxime</t>
  </si>
  <si>
    <t>Cephalexin</t>
  </si>
  <si>
    <t>Chloramphenicol</t>
  </si>
  <si>
    <t>Ciprofloxacin</t>
  </si>
  <si>
    <t>Clarithromycin</t>
  </si>
  <si>
    <t>Clindamycin</t>
  </si>
  <si>
    <t>Colistimethate</t>
  </si>
  <si>
    <t>Colistin</t>
  </si>
  <si>
    <t>Dalbavancin</t>
  </si>
  <si>
    <t>Daptomycin</t>
  </si>
  <si>
    <t>Dicloxacillin</t>
  </si>
  <si>
    <t>Doxycycline</t>
  </si>
  <si>
    <t>Eravacycline</t>
  </si>
  <si>
    <t>Ertapenem</t>
  </si>
  <si>
    <t>Erythromycin</t>
  </si>
  <si>
    <t>Erythromycin/Sulfisoxazole</t>
  </si>
  <si>
    <t>Fidaxomicin</t>
  </si>
  <si>
    <t>Fosfomycin</t>
  </si>
  <si>
    <t>Gemifloxacin</t>
  </si>
  <si>
    <t>Gentamicin</t>
  </si>
  <si>
    <t>Imipenem/Cilastatin</t>
  </si>
  <si>
    <t>Imipenem/Cilastatin/Relebactam</t>
  </si>
  <si>
    <t>Lefamulin</t>
  </si>
  <si>
    <t>Pleuromutilins</t>
  </si>
  <si>
    <t>Levofloxacin</t>
  </si>
  <si>
    <t>Linezolid</t>
  </si>
  <si>
    <t xml:space="preserve">Meropenem </t>
  </si>
  <si>
    <t>Meropenem/Vaborbactam</t>
  </si>
  <si>
    <t>Metronidazole</t>
  </si>
  <si>
    <t>Minocycline</t>
  </si>
  <si>
    <t>Moxifloaxcin</t>
  </si>
  <si>
    <t>Nafcillin</t>
  </si>
  <si>
    <t>Neomycin</t>
  </si>
  <si>
    <t>Nitrofurantoin</t>
  </si>
  <si>
    <t>Omadacycline</t>
  </si>
  <si>
    <t>Oritavancin</t>
  </si>
  <si>
    <t>Oxacillin</t>
  </si>
  <si>
    <t>Penicillin G</t>
  </si>
  <si>
    <t>Penicillin V</t>
  </si>
  <si>
    <t>Piperacillin</t>
  </si>
  <si>
    <t>Piperacillin/Tazobactam</t>
  </si>
  <si>
    <t>Plazomicin</t>
  </si>
  <si>
    <t>Polymyxin B</t>
  </si>
  <si>
    <t>Quinupristin/Dalfopristin</t>
  </si>
  <si>
    <t>Sulbactam/Durlobactam</t>
  </si>
  <si>
    <t>Sulfamethoxazole/Trimethoprim</t>
  </si>
  <si>
    <t>Tedizolid</t>
  </si>
  <si>
    <t>Telavancin</t>
  </si>
  <si>
    <t>Telithromycin</t>
  </si>
  <si>
    <t>Tetracycline</t>
  </si>
  <si>
    <t>Tigecycline</t>
  </si>
  <si>
    <t>Glycylcyclines</t>
  </si>
  <si>
    <t>Tinidazole</t>
  </si>
  <si>
    <t>Tobramycin</t>
  </si>
  <si>
    <t>Vancomycin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</si>
</sst>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54288"/>
        <bgColor indexed="64"/>
      </patternFill>
    </fill>
    <fill>
      <patternFill patternType="solid">
        <fgColor rgb="FFDB9030"/>
        <bgColor indexed="64"/>
      </patternFill>
    </fill>
    <fill>
      <patternFill patternType="solid">
        <fgColor rgb="FF98C11E"/>
        <bgColor indexed="64"/>
      </patternFill>
    </fill>
    <fill>
      <patternFill patternType="solid">
        <fgColor rgb="FF006CB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5" tint="0.39997558519241921"/>
      </left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0" fillId="0" borderId="1" xfId="0" applyBorder="1"/>
    <xf numFmtId="10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/>
    <xf numFmtId="0" fontId="2" fillId="2" borderId="2" xfId="0" applyFont="1" applyFill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14" fontId="0" fillId="0" borderId="1" xfId="0" applyNumberFormat="1" applyBorder="1" applyProtection="1">
      <protection locked="0"/>
    </xf>
    <xf numFmtId="9" fontId="0" fillId="0" borderId="0" xfId="0" applyNumberFormat="1"/>
    <xf numFmtId="14" fontId="2" fillId="2" borderId="2" xfId="0" applyNumberFormat="1" applyFont="1" applyFill="1" applyBorder="1" applyAlignment="1" applyProtection="1">
      <alignment wrapText="1"/>
      <protection locked="0"/>
    </xf>
    <xf numFmtId="14" fontId="0" fillId="0" borderId="0" xfId="0" applyNumberFormat="1" applyProtection="1">
      <protection locked="0"/>
    </xf>
    <xf numFmtId="0" fontId="0" fillId="0" borderId="14" xfId="0" applyBorder="1"/>
    <xf numFmtId="0" fontId="0" fillId="0" borderId="15" xfId="0" applyBorder="1"/>
    <xf numFmtId="0" fontId="4" fillId="0" borderId="0" xfId="0" applyFont="1"/>
    <xf numFmtId="0" fontId="0" fillId="0" borderId="17" xfId="0" applyBorder="1"/>
    <xf numFmtId="0" fontId="0" fillId="0" borderId="16" xfId="0" applyBorder="1"/>
    <xf numFmtId="0" fontId="1" fillId="0" borderId="22" xfId="0" applyFont="1" applyBorder="1" applyAlignment="1">
      <alignment horizontal="center"/>
    </xf>
    <xf numFmtId="0" fontId="8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" fillId="0" borderId="0" xfId="0" applyFont="1" applyProtection="1">
      <protection locked="0"/>
    </xf>
    <xf numFmtId="0" fontId="2" fillId="2" borderId="0" xfId="0" applyFont="1" applyFill="1" applyAlignment="1" applyProtection="1">
      <alignment wrapText="1"/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4" fillId="6" borderId="3" xfId="0" applyFont="1" applyFill="1" applyBorder="1"/>
    <xf numFmtId="0" fontId="4" fillId="6" borderId="13" xfId="0" applyFont="1" applyFill="1" applyBorder="1" applyAlignment="1">
      <alignment wrapText="1"/>
    </xf>
    <xf numFmtId="0" fontId="4" fillId="6" borderId="5" xfId="0" applyFont="1" applyFill="1" applyBorder="1" applyAlignment="1">
      <alignment wrapText="1"/>
    </xf>
    <xf numFmtId="0" fontId="3" fillId="3" borderId="3" xfId="0" applyFont="1" applyFill="1" applyBorder="1"/>
    <xf numFmtId="0" fontId="3" fillId="3" borderId="12" xfId="0" applyFont="1" applyFill="1" applyBorder="1" applyAlignment="1">
      <alignment wrapText="1"/>
    </xf>
    <xf numFmtId="0" fontId="3" fillId="3" borderId="13" xfId="0" applyFont="1" applyFill="1" applyBorder="1" applyAlignment="1">
      <alignment wrapText="1"/>
    </xf>
    <xf numFmtId="0" fontId="3" fillId="3" borderId="5" xfId="0" applyFont="1" applyFill="1" applyBorder="1" applyAlignment="1">
      <alignment wrapText="1"/>
    </xf>
    <xf numFmtId="0" fontId="0" fillId="7" borderId="1" xfId="0" applyFill="1" applyBorder="1" applyAlignment="1" applyProtection="1">
      <alignment horizontal="left" vertical="center"/>
      <protection locked="0"/>
    </xf>
    <xf numFmtId="0" fontId="0" fillId="7" borderId="6" xfId="0" applyFill="1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6" fillId="0" borderId="0" xfId="0" applyFont="1"/>
    <xf numFmtId="0" fontId="0" fillId="2" borderId="0" xfId="0" applyFill="1"/>
    <xf numFmtId="2" fontId="0" fillId="2" borderId="0" xfId="0" applyNumberFormat="1" applyFill="1"/>
    <xf numFmtId="0" fontId="0" fillId="12" borderId="0" xfId="0" applyFill="1"/>
    <xf numFmtId="0" fontId="0" fillId="0" borderId="21" xfId="0" applyBorder="1"/>
    <xf numFmtId="0" fontId="0" fillId="0" borderId="20" xfId="0" applyBorder="1"/>
    <xf numFmtId="0" fontId="0" fillId="0" borderId="16" xfId="0" applyBorder="1" applyAlignment="1">
      <alignment wrapText="1"/>
    </xf>
    <xf numFmtId="0" fontId="1" fillId="0" borderId="1" xfId="0" applyFont="1" applyBorder="1" applyProtection="1">
      <protection locked="0"/>
    </xf>
    <xf numFmtId="0" fontId="0" fillId="0" borderId="11" xfId="0" applyBorder="1" applyAlignment="1">
      <alignment horizontal="center"/>
    </xf>
    <xf numFmtId="0" fontId="4" fillId="6" borderId="12" xfId="0" applyFont="1" applyFill="1" applyBorder="1" applyAlignment="1">
      <alignment wrapText="1"/>
    </xf>
    <xf numFmtId="0" fontId="1" fillId="14" borderId="0" xfId="0" applyFont="1" applyFill="1"/>
    <xf numFmtId="0" fontId="1" fillId="13" borderId="0" xfId="0" applyFont="1" applyFill="1"/>
    <xf numFmtId="0" fontId="0" fillId="13" borderId="0" xfId="0" applyFill="1"/>
    <xf numFmtId="0" fontId="0" fillId="14" borderId="18" xfId="0" applyFill="1" applyBorder="1"/>
    <xf numFmtId="0" fontId="0" fillId="14" borderId="19" xfId="0" applyFill="1" applyBorder="1"/>
    <xf numFmtId="0" fontId="0" fillId="0" borderId="0" xfId="0" quotePrefix="1"/>
    <xf numFmtId="0" fontId="4" fillId="0" borderId="0" xfId="0" applyFont="1" applyAlignment="1">
      <alignment wrapText="1"/>
    </xf>
    <xf numFmtId="0" fontId="1" fillId="11" borderId="3" xfId="0" applyFont="1" applyFill="1" applyBorder="1"/>
    <xf numFmtId="1" fontId="0" fillId="0" borderId="0" xfId="0" applyNumberFormat="1"/>
    <xf numFmtId="0" fontId="3" fillId="13" borderId="3" xfId="0" applyFont="1" applyFill="1" applyBorder="1" applyAlignment="1">
      <alignment wrapText="1"/>
    </xf>
    <xf numFmtId="0" fontId="3" fillId="0" borderId="0" xfId="0" applyFont="1" applyAlignment="1">
      <alignment wrapText="1"/>
    </xf>
    <xf numFmtId="0" fontId="4" fillId="13" borderId="7" xfId="0" applyFont="1" applyFill="1" applyBorder="1"/>
    <xf numFmtId="0" fontId="3" fillId="0" borderId="0" xfId="0" applyFont="1"/>
    <xf numFmtId="0" fontId="3" fillId="0" borderId="0" xfId="0" applyFont="1" applyAlignment="1">
      <alignment horizontal="center"/>
    </xf>
    <xf numFmtId="0" fontId="0" fillId="0" borderId="6" xfId="0" applyBorder="1"/>
    <xf numFmtId="2" fontId="0" fillId="0" borderId="7" xfId="0" applyNumberFormat="1" applyBorder="1"/>
    <xf numFmtId="2" fontId="0" fillId="0" borderId="3" xfId="0" applyNumberFormat="1" applyBorder="1"/>
    <xf numFmtId="2" fontId="0" fillId="0" borderId="9" xfId="0" applyNumberFormat="1" applyBorder="1"/>
    <xf numFmtId="2" fontId="0" fillId="0" borderId="6" xfId="0" applyNumberFormat="1" applyBorder="1"/>
    <xf numFmtId="2" fontId="0" fillId="0" borderId="1" xfId="0" applyNumberFormat="1" applyBorder="1"/>
    <xf numFmtId="0" fontId="1" fillId="0" borderId="11" xfId="0" applyFont="1" applyBorder="1" applyAlignment="1">
      <alignment horizontal="center"/>
    </xf>
    <xf numFmtId="0" fontId="5" fillId="0" borderId="11" xfId="0" applyFont="1" applyBorder="1"/>
    <xf numFmtId="0" fontId="12" fillId="0" borderId="17" xfId="0" applyFont="1" applyBorder="1"/>
    <xf numFmtId="0" fontId="12" fillId="0" borderId="16" xfId="0" applyFont="1" applyBorder="1"/>
    <xf numFmtId="0" fontId="5" fillId="2" borderId="2" xfId="0" applyFont="1" applyFill="1" applyBorder="1" applyAlignment="1" applyProtection="1">
      <alignment wrapText="1"/>
      <protection locked="0"/>
    </xf>
    <xf numFmtId="0" fontId="2" fillId="2" borderId="1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2" fillId="2" borderId="1" xfId="0" applyFont="1" applyFill="1" applyBorder="1"/>
    <xf numFmtId="0" fontId="0" fillId="9" borderId="1" xfId="0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right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horizontal="left" wrapText="1"/>
    </xf>
    <xf numFmtId="0" fontId="0" fillId="7" borderId="3" xfId="0" applyFill="1" applyBorder="1" applyAlignment="1" applyProtection="1">
      <alignment horizontal="left" vertical="center" wrapText="1"/>
      <protection locked="0"/>
    </xf>
    <xf numFmtId="0" fontId="0" fillId="7" borderId="4" xfId="0" applyFill="1" applyBorder="1" applyAlignment="1" applyProtection="1">
      <alignment horizontal="left" vertical="center" wrapText="1"/>
      <protection locked="0"/>
    </xf>
    <xf numFmtId="0" fontId="0" fillId="7" borderId="5" xfId="0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8" fillId="0" borderId="11" xfId="0" applyFont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5" fillId="5" borderId="1" xfId="0" applyFont="1" applyFill="1" applyBorder="1" applyAlignment="1" applyProtection="1">
      <alignment horizontal="center"/>
      <protection locked="0"/>
    </xf>
    <xf numFmtId="0" fontId="3" fillId="6" borderId="5" xfId="0" applyFont="1" applyFill="1" applyBorder="1" applyAlignment="1" applyProtection="1">
      <alignment horizontal="center"/>
      <protection locked="0"/>
    </xf>
    <xf numFmtId="0" fontId="3" fillId="4" borderId="3" xfId="0" applyFont="1" applyFill="1" applyBorder="1" applyAlignment="1" applyProtection="1">
      <alignment horizontal="center"/>
      <protection locked="0"/>
    </xf>
    <xf numFmtId="0" fontId="3" fillId="4" borderId="4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center"/>
      <protection locked="0"/>
    </xf>
    <xf numFmtId="0" fontId="3" fillId="10" borderId="3" xfId="0" applyFont="1" applyFill="1" applyBorder="1" applyAlignment="1" applyProtection="1">
      <alignment horizontal="center"/>
      <protection locked="0"/>
    </xf>
    <xf numFmtId="0" fontId="3" fillId="10" borderId="4" xfId="0" applyFont="1" applyFill="1" applyBorder="1" applyAlignment="1" applyProtection="1">
      <alignment horizontal="center"/>
      <protection locked="0"/>
    </xf>
    <xf numFmtId="0" fontId="3" fillId="10" borderId="5" xfId="0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50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0"/>
      </font>
      <fill>
        <patternFill>
          <bgColor rgb="FF00B050"/>
        </patternFill>
      </fill>
      <border>
        <top style="thin">
          <color auto="1"/>
        </top>
        <vertical/>
        <horizontal/>
      </border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  <vertical style="thin">
          <color theme="9" tint="0.39997558519241921"/>
        </vertical>
        <horizontal style="thin">
          <color theme="9" tint="0.39997558519241921"/>
        </horizontal>
      </border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  <vertical style="thin">
          <color theme="9" tint="0.39997558519241921"/>
        </vertical>
        <horizontal style="thin">
          <color theme="9" tint="0.3999755851924192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B050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bgColor theme="0"/>
        </patternFill>
      </fill>
      <border diagonalUp="0" diagonalDown="0">
        <left style="thin">
          <color theme="8" tint="0.39997558519241921"/>
        </left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bgColor theme="0"/>
        </patternFill>
      </fill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border>
        <top style="thin">
          <color theme="8" tint="0.39997558519241921"/>
        </top>
      </border>
    </dxf>
    <dxf>
      <border diagonalUp="0" diagonalDown="0">
        <left style="thin">
          <color theme="8" tint="0.39997558519241921"/>
        </left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</border>
    </dxf>
    <dxf>
      <border>
        <bottom style="thin">
          <color theme="8" tint="0.39997558519241921"/>
        </bottom>
      </border>
    </dxf>
    <dxf>
      <fill>
        <patternFill patternType="solid">
          <fgColor indexed="64"/>
          <bgColor rgb="FF0070C0"/>
        </patternFill>
      </fill>
      <border diagonalUp="0" diagonalDown="0" outline="0">
        <left style="thin">
          <color theme="8" tint="0.39997558519241921"/>
        </left>
        <right style="thin">
          <color theme="8" tint="0.39997558519241921"/>
        </right>
        <top/>
        <bottom/>
      </border>
    </dxf>
    <dxf>
      <fill>
        <patternFill patternType="solid">
          <fgColor indexed="64"/>
          <bgColor rgb="FF00B050"/>
        </patternFill>
      </fill>
    </dxf>
    <dxf>
      <border diagonalUp="0" diagonalDown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vertical style="thin">
          <color theme="5" tint="0.39997558519241921"/>
        </vertical>
        <horizontal style="thin">
          <color theme="5" tint="0.39997558519241921"/>
        </horizontal>
      </border>
    </dxf>
    <dxf>
      <border diagonalUp="0" diagonalDown="0">
        <left style="thin">
          <color theme="5" tint="0.39997558519241921"/>
        </left>
        <right style="thin">
          <color theme="5" tint="0.39997558519241921"/>
        </right>
        <top style="thin">
          <color theme="5" tint="0.39997558519241921"/>
        </top>
        <bottom style="thin">
          <color theme="5" tint="0.39997558519241921"/>
        </bottom>
        <vertical style="thin">
          <color theme="5" tint="0.39997558519241921"/>
        </vertical>
        <horizontal style="thin">
          <color theme="5" tint="0.3999755851924192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70C0"/>
        </patternFill>
      </fill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/>
      </font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numFmt numFmtId="19" formatCode="m/d/yyyy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14" formatCode="0.00%"/>
    </dxf>
    <dxf>
      <numFmt numFmtId="2" formatCode="0.00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numFmt numFmtId="2" formatCode="0.00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/>
      </font>
      <fill>
        <patternFill patternType="solid">
          <fgColor indexed="64"/>
          <bgColor theme="2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6CB6"/>
        </patternFill>
      </fill>
      <border diagonalUp="0" diagonalDown="0" outline="0">
        <left/>
        <right/>
        <top/>
        <bottom/>
      </border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06CB6"/>
      <color rgb="FF654288"/>
      <color rgb="FF98C11E"/>
      <color rgb="FFDB9030"/>
      <color rgb="FF13A907"/>
      <color rgb="FFE5F0F9"/>
      <color rgb="FF003865"/>
      <color rgb="FFF5E1A4"/>
      <color rgb="FFFFC845"/>
      <color rgb="FF78BE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Structure" Target="richData/rdrichvaluestructure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" Target="richData/rdrichvalue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Rx</a:t>
            </a:r>
            <a:r>
              <a:rPr lang="en-US" b="1" baseline="0">
                <a:solidFill>
                  <a:sysClr val="windowText" lastClr="000000"/>
                </a:solidFill>
              </a:rPr>
              <a:t> Origin</a:t>
            </a:r>
          </a:p>
        </c:rich>
      </c:tx>
      <c:layout>
        <c:manualLayout>
          <c:xMode val="edge"/>
          <c:yMode val="edge"/>
          <c:x val="0.41819343682607318"/>
          <c:y val="4.672936354538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382210097753521E-2"/>
          <c:y val="0.17546666684834408"/>
          <c:w val="0.88268284884987047"/>
          <c:h val="0.55420822821591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Calculations!$AI$2</c:f>
              <c:strCache>
                <c:ptCount val="1"/>
                <c:pt idx="0">
                  <c:v>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Calculations!$AJ$1:$AU$1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Calculations!$AJ$2:$AU$2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7-43B0-9011-556151A3FF35}"/>
            </c:ext>
          </c:extLst>
        </c:ser>
        <c:ser>
          <c:idx val="1"/>
          <c:order val="1"/>
          <c:tx>
            <c:strRef>
              <c:f>Calculations!$AI$3</c:f>
              <c:strCache>
                <c:ptCount val="1"/>
                <c:pt idx="0">
                  <c:v>Clinic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Calculations!$AJ$1:$AU$1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Calculations!$AJ$3:$AU$3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7-43B0-9011-556151A3FF35}"/>
            </c:ext>
          </c:extLst>
        </c:ser>
        <c:ser>
          <c:idx val="2"/>
          <c:order val="2"/>
          <c:tx>
            <c:strRef>
              <c:f>Calculations!$AI$4</c:f>
              <c:strCache>
                <c:ptCount val="1"/>
                <c:pt idx="0">
                  <c:v>Hospital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Calculations!$AJ$1:$AU$1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Calculations!$AJ$4:$AU$4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7-43B0-9011-556151A3FF35}"/>
            </c:ext>
          </c:extLst>
        </c:ser>
        <c:ser>
          <c:idx val="3"/>
          <c:order val="3"/>
          <c:tx>
            <c:strRef>
              <c:f>Calculations!$AI$5</c:f>
              <c:strCache>
                <c:ptCount val="1"/>
                <c:pt idx="0">
                  <c:v>Long-term Care Center</c:v>
                </c:pt>
              </c:strCache>
            </c:strRef>
          </c:tx>
          <c:spPr>
            <a:solidFill>
              <a:srgbClr val="AC0000"/>
            </a:solidFill>
            <a:ln>
              <a:noFill/>
            </a:ln>
            <a:effectLst/>
          </c:spPr>
          <c:invertIfNegative val="0"/>
          <c:cat>
            <c:strRef>
              <c:f>Calculations!$AJ$1:$AU$1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Calculations!$AJ$5:$AU$5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37-43B0-9011-556151A3FF35}"/>
            </c:ext>
          </c:extLst>
        </c:ser>
        <c:ser>
          <c:idx val="4"/>
          <c:order val="4"/>
          <c:tx>
            <c:strRef>
              <c:f>Calculations!$AI$6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13A907"/>
            </a:solidFill>
            <a:ln>
              <a:noFill/>
            </a:ln>
            <a:effectLst/>
          </c:spPr>
          <c:invertIfNegative val="0"/>
          <c:cat>
            <c:strRef>
              <c:f>Calculations!$AJ$1:$AU$1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Calculations!$AJ$6:$AU$6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7-43B0-9011-556151A3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0670152"/>
        <c:axId val="550666544"/>
      </c:barChart>
      <c:catAx>
        <c:axId val="550670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66544"/>
        <c:crosses val="autoZero"/>
        <c:auto val="1"/>
        <c:lblAlgn val="ctr"/>
        <c:lblOffset val="100"/>
        <c:noMultiLvlLbl val="0"/>
      </c:catAx>
      <c:valAx>
        <c:axId val="5506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Days of Therapy (DOT)</a:t>
            </a:r>
            <a:br>
              <a:rPr lang="en-US" b="1">
                <a:solidFill>
                  <a:sysClr val="windowText" lastClr="000000"/>
                </a:solidFill>
              </a:rPr>
            </a:br>
            <a:r>
              <a:rPr lang="en-US" b="1">
                <a:solidFill>
                  <a:sysClr val="windowText" lastClr="000000"/>
                </a:solidFill>
              </a:rPr>
              <a:t>Rate per 1,000 Resident Days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Summary!$C$6</c:f>
              <c:strCache>
                <c:ptCount val="1"/>
                <c:pt idx="0">
                  <c:v>Rate per 1,000 Resident Days</c:v>
                </c:pt>
              </c:strCache>
            </c:strRef>
          </c:tx>
          <c:spPr>
            <a:ln w="28575" cap="rnd">
              <a:solidFill>
                <a:schemeClr val="accent5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shade val="76000"/>
                </a:schemeClr>
              </a:solidFill>
              <a:ln w="9525">
                <a:solidFill>
                  <a:schemeClr val="accent5">
                    <a:shade val="76000"/>
                  </a:schemeClr>
                </a:solidFill>
              </a:ln>
              <a:effectLst/>
            </c:spPr>
          </c:marker>
          <c:cat>
            <c:strRef>
              <c:f>Summary!$A$7:$A$18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Summary!$C$7:$C$18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E-4D44-94C3-3E59DAD4A5DE}"/>
            </c:ext>
          </c:extLst>
        </c:ser>
        <c:ser>
          <c:idx val="3"/>
          <c:order val="3"/>
          <c:tx>
            <c:strRef>
              <c:f>Summary!$E$6</c:f>
              <c:strCache>
                <c:ptCount val="1"/>
                <c:pt idx="0">
                  <c:v>Rate per 1,000 Resident Days (Prophylaxis)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Summary!$A$7:$A$18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Summary!$E$7:$E$18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B-4815-B13B-C24F54A31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677040"/>
        <c:axId val="55067769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Summary!$B$6</c15:sqref>
                        </c15:formulaRef>
                      </c:ext>
                    </c:extLst>
                    <c:strCache>
                      <c:ptCount val="1"/>
                      <c:pt idx="0">
                        <c:v>Total Days of Therapy per 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tint val="58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tint val="58000"/>
                      </a:schemeClr>
                    </a:solidFill>
                    <a:ln w="9525">
                      <a:solidFill>
                        <a:schemeClr val="accent5">
                          <a:tint val="58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Summary!$A$7:$A$18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Summary!$B$7:$B$18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E6E-4D44-94C3-3E59DAD4A5D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Summary!$D$6</c15:sqref>
                        </c15:formulaRef>
                      </c:ext>
                    </c:extLst>
                    <c:strCache>
                      <c:ptCount val="1"/>
                      <c:pt idx="0">
                        <c:v>Total Days of Therapy per Month (Prophylaxis)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shade val="86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shade val="86000"/>
                      </a:schemeClr>
                    </a:solidFill>
                    <a:ln w="9525">
                      <a:solidFill>
                        <a:schemeClr val="accent5">
                          <a:shade val="86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Summary!$A$7:$A$18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Summary!$D$7:$D$18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01B-4815-B13B-C24F54A31697}"/>
                  </c:ext>
                </c:extLst>
              </c15:ser>
            </c15:filteredLineSeries>
          </c:ext>
        </c:extLst>
      </c:lineChart>
      <c:catAx>
        <c:axId val="55067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7696"/>
        <c:crosses val="autoZero"/>
        <c:auto val="1"/>
        <c:lblAlgn val="ctr"/>
        <c:lblOffset val="100"/>
        <c:noMultiLvlLbl val="0"/>
      </c:catAx>
      <c:valAx>
        <c:axId val="5506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67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% Meeting Criteria for Antibiotic Starts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Calculations!$BD$2</c:f>
              <c:strCache>
                <c:ptCount val="1"/>
                <c:pt idx="0">
                  <c:v>Meets Criteria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Calculations!$BE$1:$BP$1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Calculations!$BE$2:$BP$2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1-4795-B8F0-42A35A4128DB}"/>
            </c:ext>
          </c:extLst>
        </c:ser>
        <c:ser>
          <c:idx val="1"/>
          <c:order val="1"/>
          <c:tx>
            <c:strRef>
              <c:f>Calculations!$BD$3</c:f>
              <c:strCache>
                <c:ptCount val="1"/>
                <c:pt idx="0">
                  <c:v>Does Not Meet Criteria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Calculations!$BE$1:$BP$1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Calculations!$BE$3:$BP$3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1-4795-B8F0-42A35A41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3851952"/>
        <c:axId val="203858184"/>
      </c:barChart>
      <c:catAx>
        <c:axId val="20385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858184"/>
        <c:crosses val="autoZero"/>
        <c:auto val="1"/>
        <c:lblAlgn val="ctr"/>
        <c:lblOffset val="100"/>
        <c:noMultiLvlLbl val="0"/>
      </c:catAx>
      <c:valAx>
        <c:axId val="203858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85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Infection rates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 b="1">
                <a:solidFill>
                  <a:sysClr val="windowText" lastClr="000000"/>
                </a:solidFill>
              </a:rPr>
              <a:t>per 1,000 resident days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212970025694E-2"/>
          <c:y val="0.21391842489458532"/>
          <c:w val="0.95085346268258475"/>
          <c:h val="0.446171041008716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Summary!$I$6</c:f>
              <c:strCache>
                <c:ptCount val="1"/>
                <c:pt idx="0">
                  <c:v>Common Cold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Summary!$I$7:$I$18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1-4987-952B-788773A1B5B1}"/>
            </c:ext>
          </c:extLst>
        </c:ser>
        <c:ser>
          <c:idx val="2"/>
          <c:order val="2"/>
          <c:tx>
            <c:strRef>
              <c:f>Summary!$J$6</c:f>
              <c:strCache>
                <c:ptCount val="1"/>
                <c:pt idx="0">
                  <c:v>Pharyngitis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Summary!$J$7:$J$18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A1-4987-952B-788773A1B5B1}"/>
            </c:ext>
          </c:extLst>
        </c:ser>
        <c:ser>
          <c:idx val="3"/>
          <c:order val="3"/>
          <c:tx>
            <c:strRef>
              <c:f>Summary!$K$6</c:f>
              <c:strCache>
                <c:ptCount val="1"/>
                <c:pt idx="0">
                  <c:v>Influenza-like illness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Summary!$K$7:$K$18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A1-4987-952B-788773A1B5B1}"/>
            </c:ext>
          </c:extLst>
        </c:ser>
        <c:ser>
          <c:idx val="4"/>
          <c:order val="4"/>
          <c:tx>
            <c:strRef>
              <c:f>Summary!$L$6</c:f>
              <c:strCache>
                <c:ptCount val="1"/>
                <c:pt idx="0">
                  <c:v>Pneumonia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Summary!$L$7:$L$18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A1-4987-952B-788773A1B5B1}"/>
            </c:ext>
          </c:extLst>
        </c:ser>
        <c:ser>
          <c:idx val="5"/>
          <c:order val="5"/>
          <c:tx>
            <c:strRef>
              <c:f>Summary!$M$6</c:f>
              <c:strCache>
                <c:ptCount val="1"/>
                <c:pt idx="0">
                  <c:v>Lower Resp. Tract</c:v>
                </c:pt>
              </c:strCache>
            </c:strRef>
          </c:tx>
          <c:spPr>
            <a:solidFill>
              <a:srgbClr val="1E9A36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Summary!$M$7:$M$18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A1-4987-952B-788773A1B5B1}"/>
            </c:ext>
          </c:extLst>
        </c:ser>
        <c:ser>
          <c:idx val="6"/>
          <c:order val="6"/>
          <c:tx>
            <c:strRef>
              <c:f>Summary!$N$6</c:f>
              <c:strCache>
                <c:ptCount val="1"/>
                <c:pt idx="0">
                  <c:v>Upper Resp. Tract</c:v>
                </c:pt>
              </c:strCache>
            </c:strRef>
          </c:tx>
          <c:spPr>
            <a:solidFill>
              <a:srgbClr val="5597D3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Summary!$N$7:$N$18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A1-4987-952B-788773A1B5B1}"/>
            </c:ext>
          </c:extLst>
        </c:ser>
        <c:ser>
          <c:idx val="7"/>
          <c:order val="7"/>
          <c:tx>
            <c:strRef>
              <c:f>Summary!$O$6</c:f>
              <c:strCache>
                <c:ptCount val="1"/>
                <c:pt idx="0">
                  <c:v>UTI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Summary!$O$7:$O$18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4A1-4987-952B-788773A1B5B1}"/>
            </c:ext>
          </c:extLst>
        </c:ser>
        <c:ser>
          <c:idx val="8"/>
          <c:order val="8"/>
          <c:tx>
            <c:strRef>
              <c:f>Summary!$P$6</c:f>
              <c:strCache>
                <c:ptCount val="1"/>
                <c:pt idx="0">
                  <c:v>Gastroenteritis</c:v>
                </c:pt>
              </c:strCache>
            </c:strRef>
          </c:tx>
          <c:spPr>
            <a:solidFill>
              <a:srgbClr val="9D810B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Summary!$P$7:$P$18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A1-4987-952B-788773A1B5B1}"/>
            </c:ext>
          </c:extLst>
        </c:ser>
        <c:ser>
          <c:idx val="9"/>
          <c:order val="9"/>
          <c:tx>
            <c:strRef>
              <c:f>Summary!$Q$6</c:f>
              <c:strCache>
                <c:ptCount val="1"/>
                <c:pt idx="0">
                  <c:v>Norovirus</c:v>
                </c:pt>
              </c:strCache>
            </c:strRef>
          </c:tx>
          <c:spPr>
            <a:solidFill>
              <a:srgbClr val="F676F0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Summary!$Q$7:$Q$18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A1-4987-952B-788773A1B5B1}"/>
            </c:ext>
          </c:extLst>
        </c:ser>
        <c:ser>
          <c:idx val="10"/>
          <c:order val="10"/>
          <c:tx>
            <c:strRef>
              <c:f>Summary!$R$6</c:f>
              <c:strCache>
                <c:ptCount val="1"/>
                <c:pt idx="0">
                  <c:v>Clostridium difficile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Summary!$R$7:$R$18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A1-4987-952B-788773A1B5B1}"/>
            </c:ext>
          </c:extLst>
        </c:ser>
        <c:ser>
          <c:idx val="11"/>
          <c:order val="11"/>
          <c:tx>
            <c:strRef>
              <c:f>Summary!$S$6</c:f>
              <c:strCache>
                <c:ptCount val="1"/>
                <c:pt idx="0">
                  <c:v>Cellulitis/ Soft Tissue/ Wound</c:v>
                </c:pt>
              </c:strCache>
            </c:strRef>
          </c:tx>
          <c:spPr>
            <a:solidFill>
              <a:srgbClr val="5EF852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Summary!$S$7:$S$18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A1-4987-952B-788773A1B5B1}"/>
            </c:ext>
          </c:extLst>
        </c:ser>
        <c:ser>
          <c:idx val="12"/>
          <c:order val="12"/>
          <c:tx>
            <c:strRef>
              <c:f>Summary!$T$6</c:f>
              <c:strCache>
                <c:ptCount val="1"/>
                <c:pt idx="0">
                  <c:v>Scabies</c:v>
                </c:pt>
              </c:strCache>
            </c:strRef>
          </c:tx>
          <c:spPr>
            <a:solidFill>
              <a:srgbClr val="6262D8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Summary!$T$7:$T$18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A1-4987-952B-788773A1B5B1}"/>
            </c:ext>
          </c:extLst>
        </c:ser>
        <c:ser>
          <c:idx val="13"/>
          <c:order val="13"/>
          <c:tx>
            <c:strRef>
              <c:f>Summary!$U$6</c:f>
              <c:strCache>
                <c:ptCount val="1"/>
                <c:pt idx="0">
                  <c:v>Lice</c:v>
                </c:pt>
              </c:strCache>
            </c:strRef>
          </c:tx>
          <c:spPr>
            <a:solidFill>
              <a:srgbClr val="53EFF7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Summary!$U$7:$U$18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4A1-4987-952B-788773A1B5B1}"/>
            </c:ext>
          </c:extLst>
        </c:ser>
        <c:ser>
          <c:idx val="14"/>
          <c:order val="14"/>
          <c:tx>
            <c:strRef>
              <c:f>Summary!$V$6</c:f>
              <c:strCache>
                <c:ptCount val="1"/>
                <c:pt idx="0">
                  <c:v>Ear</c:v>
                </c:pt>
              </c:strCache>
            </c:strRef>
          </c:tx>
          <c:spPr>
            <a:solidFill>
              <a:srgbClr val="8D42C6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Summary!$V$7:$V$18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A1-4987-952B-788773A1B5B1}"/>
            </c:ext>
          </c:extLst>
        </c:ser>
        <c:ser>
          <c:idx val="15"/>
          <c:order val="15"/>
          <c:tx>
            <c:strRef>
              <c:f>Summary!$W$6</c:f>
              <c:strCache>
                <c:ptCount val="1"/>
                <c:pt idx="0">
                  <c:v>Eye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Summary!$W$7:$W$18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A1-4987-952B-788773A1B5B1}"/>
            </c:ext>
          </c:extLst>
        </c:ser>
        <c:ser>
          <c:idx val="16"/>
          <c:order val="16"/>
          <c:tx>
            <c:strRef>
              <c:f>Summary!$X$6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Summary!$G$7:$G$18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Summary!$X$7:$X$18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4A1-4987-952B-788773A1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6231864"/>
        <c:axId val="37622530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Summary!$H$6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Summary!$G$7:$G$18</c15:sqref>
                        </c15:formulaRef>
                      </c:ext>
                    </c:extLst>
                    <c:strCache>
                      <c:ptCount val="12"/>
                      <c:pt idx="0">
                        <c:v>January</c:v>
                      </c:pt>
                      <c:pt idx="1">
                        <c:v>February</c:v>
                      </c:pt>
                      <c:pt idx="2">
                        <c:v>March</c:v>
                      </c:pt>
                      <c:pt idx="3">
                        <c:v>April</c:v>
                      </c:pt>
                      <c:pt idx="4">
                        <c:v>May</c:v>
                      </c:pt>
                      <c:pt idx="5">
                        <c:v>June</c:v>
                      </c:pt>
                      <c:pt idx="6">
                        <c:v>July</c:v>
                      </c:pt>
                      <c:pt idx="7">
                        <c:v>August</c:v>
                      </c:pt>
                      <c:pt idx="8">
                        <c:v>September</c:v>
                      </c:pt>
                      <c:pt idx="9">
                        <c:v>October</c:v>
                      </c:pt>
                      <c:pt idx="10">
                        <c:v>November</c:v>
                      </c:pt>
                      <c:pt idx="11">
                        <c:v>December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Summary!$H$7:$H$18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4A1-4987-952B-788773A1B5B1}"/>
                  </c:ext>
                </c:extLst>
              </c15:ser>
            </c15:filteredBarSeries>
          </c:ext>
        </c:extLst>
      </c:barChart>
      <c:catAx>
        <c:axId val="37623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225304"/>
        <c:crosses val="autoZero"/>
        <c:auto val="1"/>
        <c:lblAlgn val="ctr"/>
        <c:lblOffset val="100"/>
        <c:tickMarkSkip val="1"/>
        <c:noMultiLvlLbl val="0"/>
      </c:catAx>
      <c:valAx>
        <c:axId val="37622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6231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Antibiotic Class Utilization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Calculations!$CU$2:$CU$25</c:f>
              <c:strCache>
                <c:ptCount val="24"/>
                <c:pt idx="0">
                  <c:v>Aminoglycosides</c:v>
                </c:pt>
                <c:pt idx="1">
                  <c:v>B-lactam/B-lactamase inhibitor combination</c:v>
                </c:pt>
                <c:pt idx="2">
                  <c:v>Carbapenems</c:v>
                </c:pt>
                <c:pt idx="3">
                  <c:v>Cephalosporins</c:v>
                </c:pt>
                <c:pt idx="4">
                  <c:v>Fluoroquinolones</c:v>
                </c:pt>
                <c:pt idx="5">
                  <c:v>Folate pathway inhibitors</c:v>
                </c:pt>
                <c:pt idx="6">
                  <c:v>Fosfomycins</c:v>
                </c:pt>
                <c:pt idx="7">
                  <c:v>Glycopeptides</c:v>
                </c:pt>
                <c:pt idx="8">
                  <c:v>Ketolides</c:v>
                </c:pt>
                <c:pt idx="9">
                  <c:v>Lincosamides</c:v>
                </c:pt>
                <c:pt idx="10">
                  <c:v>Lipopeptides</c:v>
                </c:pt>
                <c:pt idx="11">
                  <c:v>M2 ion channel inhibitors</c:v>
                </c:pt>
                <c:pt idx="12">
                  <c:v>Macrocyclic</c:v>
                </c:pt>
                <c:pt idx="13">
                  <c:v>Macrolides</c:v>
                </c:pt>
                <c:pt idx="14">
                  <c:v>Monobactams</c:v>
                </c:pt>
                <c:pt idx="15">
                  <c:v>Nitrofurans</c:v>
                </c:pt>
                <c:pt idx="16">
                  <c:v>Nitroimidazoles</c:v>
                </c:pt>
                <c:pt idx="17">
                  <c:v>Oxazolidinones</c:v>
                </c:pt>
                <c:pt idx="18">
                  <c:v>Penicillins</c:v>
                </c:pt>
                <c:pt idx="19">
                  <c:v>Phenicols</c:v>
                </c:pt>
                <c:pt idx="20">
                  <c:v>Polymyxins</c:v>
                </c:pt>
                <c:pt idx="21">
                  <c:v>Rifampin</c:v>
                </c:pt>
                <c:pt idx="22">
                  <c:v>Streptogramins</c:v>
                </c:pt>
                <c:pt idx="23">
                  <c:v>Tetracyclines</c:v>
                </c:pt>
              </c:strCache>
            </c:strRef>
          </c:cat>
          <c:val>
            <c:numRef>
              <c:f>Calculations!$CV$2:$CV$25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C-4B2E-90B9-54D583FED8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17481648"/>
        <c:axId val="617482960"/>
      </c:barChart>
      <c:valAx>
        <c:axId val="617482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481648"/>
        <c:crosses val="autoZero"/>
        <c:crossBetween val="between"/>
      </c:valAx>
      <c:catAx>
        <c:axId val="617481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482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Total Infections </a:t>
            </a: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by Unit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55247422001124E-2"/>
          <c:y val="0.20396769662921349"/>
          <c:w val="0.90266190738971452"/>
          <c:h val="0.55980187782004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Summary!$B$22</c:f>
              <c:strCache>
                <c:ptCount val="1"/>
                <c:pt idx="0">
                  <c:v>#CALC!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Summary!$B$23:$B$34</c15:sqref>
                  </c15:fullRef>
                </c:ext>
              </c:extLst>
              <c:f>Summary!$B$24:$B$34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D-49FD-BCC3-385ED5874637}"/>
            </c:ext>
          </c:extLst>
        </c:ser>
        <c:ser>
          <c:idx val="1"/>
          <c:order val="1"/>
          <c:tx>
            <c:strRef>
              <c:f>Summary!$C$22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Summary!$C$23:$C$34</c15:sqref>
                  </c15:fullRef>
                </c:ext>
              </c:extLst>
              <c:f>Summary!$C$24:$C$34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CD-49FD-BCC3-385ED5874637}"/>
            </c:ext>
          </c:extLst>
        </c:ser>
        <c:ser>
          <c:idx val="2"/>
          <c:order val="2"/>
          <c:tx>
            <c:strRef>
              <c:f>Summary!$D$22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Summary!$D$23:$D$34</c15:sqref>
                  </c15:fullRef>
                </c:ext>
              </c:extLst>
              <c:f>Summary!$D$24:$D$34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CD-49FD-BCC3-385ED5874637}"/>
            </c:ext>
          </c:extLst>
        </c:ser>
        <c:ser>
          <c:idx val="3"/>
          <c:order val="3"/>
          <c:tx>
            <c:strRef>
              <c:f>Summary!$E$22</c:f>
              <c:strCache>
                <c:ptCount val="1"/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Summary!$E$23:$E$34</c15:sqref>
                  </c15:fullRef>
                </c:ext>
              </c:extLst>
              <c:f>Summary!$E$24:$E$34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CD-49FD-BCC3-385ED5874637}"/>
            </c:ext>
          </c:extLst>
        </c:ser>
        <c:ser>
          <c:idx val="4"/>
          <c:order val="4"/>
          <c:tx>
            <c:strRef>
              <c:f>Summary!$F$22</c:f>
              <c:strCache>
                <c:ptCount val="1"/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Summary!$F$22:$F$34</c15:sqref>
                  </c15:fullRef>
                </c:ext>
              </c:extLst>
              <c:f>Summary!$F$23:$F$34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CD-49FD-BCC3-385ED5874637}"/>
            </c:ext>
          </c:extLst>
        </c:ser>
        <c:ser>
          <c:idx val="5"/>
          <c:order val="5"/>
          <c:tx>
            <c:strRef>
              <c:f>Summary!$G$22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Summary!$G$22:$G$34</c15:sqref>
                  </c15:fullRef>
                </c:ext>
              </c:extLst>
              <c:f>Summary!$G$23:$G$34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CD-49FD-BCC3-385ED5874637}"/>
            </c:ext>
          </c:extLst>
        </c:ser>
        <c:ser>
          <c:idx val="6"/>
          <c:order val="6"/>
          <c:tx>
            <c:strRef>
              <c:f>Summary!$H$22</c:f>
              <c:strCache>
                <c:ptCount val="1"/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Summary!$H$22:$H$34</c15:sqref>
                  </c15:fullRef>
                </c:ext>
              </c:extLst>
              <c:f>Summary!$H$23:$H$34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CD-49FD-BCC3-385ED5874637}"/>
            </c:ext>
          </c:extLst>
        </c:ser>
        <c:ser>
          <c:idx val="7"/>
          <c:order val="7"/>
          <c:tx>
            <c:strRef>
              <c:f>Summary!$I$22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Summary!$I$22:$I$34</c15:sqref>
                  </c15:fullRef>
                </c:ext>
              </c:extLst>
              <c:f>Summary!$I$23:$I$34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D-49FD-BCC3-385ED5874637}"/>
            </c:ext>
          </c:extLst>
        </c:ser>
        <c:ser>
          <c:idx val="8"/>
          <c:order val="8"/>
          <c:tx>
            <c:strRef>
              <c:f>Summary!$J$22</c:f>
              <c:strCache>
                <c:ptCount val="1"/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Summary!$J$22:$J$34</c15:sqref>
                  </c15:fullRef>
                </c:ext>
              </c:extLst>
              <c:f>Summary!$J$23:$J$34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CD-49FD-BCC3-385ED5874637}"/>
            </c:ext>
          </c:extLst>
        </c:ser>
        <c:ser>
          <c:idx val="9"/>
          <c:order val="9"/>
          <c:tx>
            <c:strRef>
              <c:f>Summary!$K$22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Summary!$K$22:$K$34</c15:sqref>
                  </c15:fullRef>
                </c:ext>
              </c:extLst>
              <c:f>Summary!$K$23:$K$34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CD-49FD-BCC3-385ED5874637}"/>
            </c:ext>
          </c:extLst>
        </c:ser>
        <c:ser>
          <c:idx val="10"/>
          <c:order val="10"/>
          <c:tx>
            <c:strRef>
              <c:f>Summary!$L$22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Summary!$A$22:$A$34</c15:sqref>
                  </c15:fullRef>
                </c:ext>
              </c:extLst>
              <c:f>Summary!$A$23:$A$34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Summary!$L$22:$L$34</c15:sqref>
                  </c15:fullRef>
                </c:ext>
              </c:extLst>
              <c:f>Summary!$L$23:$L$34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CD-49FD-BCC3-385ED5874637}"/>
            </c:ext>
          </c:extLst>
        </c:ser>
        <c:ser>
          <c:idx val="11"/>
          <c:order val="11"/>
          <c:tx>
            <c:strRef>
              <c:f>Summary!$M$22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January</c:v>
              </c:pt>
              <c:pt idx="1">
                <c:v>February</c:v>
              </c:pt>
              <c:pt idx="2">
                <c:v>March</c:v>
              </c:pt>
              <c:pt idx="3">
                <c:v>April</c:v>
              </c:pt>
              <c:pt idx="4">
                <c:v>May</c:v>
              </c:pt>
              <c:pt idx="5">
                <c:v>June</c:v>
              </c:pt>
              <c:pt idx="6">
                <c:v>July</c:v>
              </c:pt>
              <c:pt idx="7">
                <c:v>August</c:v>
              </c:pt>
              <c:pt idx="8">
                <c:v>September</c:v>
              </c:pt>
              <c:pt idx="9">
                <c:v>October</c:v>
              </c:pt>
              <c:pt idx="10">
                <c:v>November</c:v>
              </c:pt>
              <c:pt idx="11">
                <c:v>December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Summary!$M$23:$M$34</c15:sqref>
                  </c15:fullRef>
                </c:ext>
              </c:extLst>
              <c:f>Summary!$M$24:$M$34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6-453F-BB35-C2F299407F8C}"/>
            </c:ext>
          </c:extLst>
        </c:ser>
        <c:ser>
          <c:idx val="12"/>
          <c:order val="12"/>
          <c:tx>
            <c:strRef>
              <c:f>Summary!$O$22</c:f>
              <c:strCache>
                <c:ptCount val="1"/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January</c:v>
              </c:pt>
              <c:pt idx="1">
                <c:v>February</c:v>
              </c:pt>
              <c:pt idx="2">
                <c:v>March</c:v>
              </c:pt>
              <c:pt idx="3">
                <c:v>April</c:v>
              </c:pt>
              <c:pt idx="4">
                <c:v>May</c:v>
              </c:pt>
              <c:pt idx="5">
                <c:v>June</c:v>
              </c:pt>
              <c:pt idx="6">
                <c:v>July</c:v>
              </c:pt>
              <c:pt idx="7">
                <c:v>August</c:v>
              </c:pt>
              <c:pt idx="8">
                <c:v>September</c:v>
              </c:pt>
              <c:pt idx="9">
                <c:v>October</c:v>
              </c:pt>
              <c:pt idx="10">
                <c:v>November</c:v>
              </c:pt>
              <c:pt idx="11">
                <c:v>December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Summary!$O$23:$O$34</c15:sqref>
                  </c15:fullRef>
                </c:ext>
              </c:extLst>
              <c:f>Summary!$O$24:$O$34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6-453F-BB35-C2F299407F8C}"/>
            </c:ext>
          </c:extLst>
        </c:ser>
        <c:ser>
          <c:idx val="13"/>
          <c:order val="13"/>
          <c:tx>
            <c:strRef>
              <c:f>Summary!$P$22</c:f>
              <c:strCache>
                <c:ptCount val="1"/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January</c:v>
              </c:pt>
              <c:pt idx="1">
                <c:v>February</c:v>
              </c:pt>
              <c:pt idx="2">
                <c:v>March</c:v>
              </c:pt>
              <c:pt idx="3">
                <c:v>April</c:v>
              </c:pt>
              <c:pt idx="4">
                <c:v>May</c:v>
              </c:pt>
              <c:pt idx="5">
                <c:v>June</c:v>
              </c:pt>
              <c:pt idx="6">
                <c:v>July</c:v>
              </c:pt>
              <c:pt idx="7">
                <c:v>August</c:v>
              </c:pt>
              <c:pt idx="8">
                <c:v>September</c:v>
              </c:pt>
              <c:pt idx="9">
                <c:v>October</c:v>
              </c:pt>
              <c:pt idx="10">
                <c:v>November</c:v>
              </c:pt>
              <c:pt idx="11">
                <c:v>December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Summary!$P$23:$P$34</c15:sqref>
                  </c15:fullRef>
                </c:ext>
              </c:extLst>
              <c:f>Summary!$P$24:$P$34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6-453F-BB35-C2F299407F8C}"/>
            </c:ext>
          </c:extLst>
        </c:ser>
        <c:ser>
          <c:idx val="14"/>
          <c:order val="14"/>
          <c:tx>
            <c:strRef>
              <c:f>Summary!$N$22</c:f>
              <c:strCache>
                <c:ptCount val="1"/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12"/>
              <c:pt idx="0">
                <c:v>January</c:v>
              </c:pt>
              <c:pt idx="1">
                <c:v>February</c:v>
              </c:pt>
              <c:pt idx="2">
                <c:v>March</c:v>
              </c:pt>
              <c:pt idx="3">
                <c:v>April</c:v>
              </c:pt>
              <c:pt idx="4">
                <c:v>May</c:v>
              </c:pt>
              <c:pt idx="5">
                <c:v>June</c:v>
              </c:pt>
              <c:pt idx="6">
                <c:v>July</c:v>
              </c:pt>
              <c:pt idx="7">
                <c:v>August</c:v>
              </c:pt>
              <c:pt idx="8">
                <c:v>September</c:v>
              </c:pt>
              <c:pt idx="9">
                <c:v>October</c:v>
              </c:pt>
              <c:pt idx="10">
                <c:v>November</c:v>
              </c:pt>
              <c:pt idx="11">
                <c:v>December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Summary!$N$23:$N$34</c15:sqref>
                  </c15:fullRef>
                </c:ext>
              </c:extLst>
              <c:f>Summary!$N$24:$N$34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86-453F-BB35-C2F299407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3317855"/>
        <c:axId val="1023336575"/>
      </c:barChart>
      <c:catAx>
        <c:axId val="1023317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3336575"/>
        <c:crosses val="autoZero"/>
        <c:auto val="1"/>
        <c:lblAlgn val="ctr"/>
        <c:lblOffset val="100"/>
        <c:noMultiLvlLbl val="0"/>
      </c:catAx>
      <c:valAx>
        <c:axId val="1023336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3317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238122</xdr:colOff>
      <xdr:row>8</xdr:row>
      <xdr:rowOff>228600</xdr:rowOff>
    </xdr:from>
    <xdr:to>
      <xdr:col>11</xdr:col>
      <xdr:colOff>1285875</xdr:colOff>
      <xdr:row>25</xdr:row>
      <xdr:rowOff>57150</xdr:rowOff>
    </xdr:to>
    <xdr:sp macro="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67147" y="1447800"/>
          <a:ext cx="6334128" cy="3562350"/>
        </a:xfrm>
        <a:prstGeom prst="roundRect">
          <a:avLst/>
        </a:prstGeom>
        <a:solidFill>
          <a:srgbClr val="E5F0F9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r>
            <a:rPr lang="en-US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Resident days must be manually entered before any auto-calculations and/or charts can be generated by Excel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endParaRPr lang="en-US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Calculate Resident Days to align with NHSN reporting</a:t>
          </a:r>
        </a:p>
        <a:p>
          <a:endParaRPr lang="en-US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calculate resident days, for each day of the month, at the same time each day, record the number of residents in the facility.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 the end of the month, sum the daily counts and enter the total.</a:t>
          </a:r>
        </a:p>
        <a:p>
          <a:pPr marL="285750" lvl="0" indent="-285750">
            <a:buFont typeface="Arial" panose="020B0604020202020204" pitchFamily="34" charset="0"/>
            <a:buChar char="•"/>
          </a:pP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identify monthly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census, p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ull PBJ Daily MDS Census Detail and Daily Census Summary Report from CASPER (see instruction manual)</a:t>
          </a:r>
        </a:p>
        <a:p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1028700</xdr:colOff>
      <xdr:row>3</xdr:row>
      <xdr:rowOff>146789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FDF548-773D-401B-9299-82D06F75F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28700" cy="695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9527</xdr:colOff>
      <xdr:row>52</xdr:row>
      <xdr:rowOff>9524</xdr:rowOff>
    </xdr:from>
    <xdr:to>
      <xdr:col>9</xdr:col>
      <xdr:colOff>57151</xdr:colOff>
      <xdr:row>68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35</xdr:row>
      <xdr:rowOff>0</xdr:rowOff>
    </xdr:from>
    <xdr:to>
      <xdr:col>8</xdr:col>
      <xdr:colOff>342900</xdr:colOff>
      <xdr:row>50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257175</xdr:colOff>
      <xdr:row>52</xdr:row>
      <xdr:rowOff>0</xdr:rowOff>
    </xdr:from>
    <xdr:to>
      <xdr:col>15</xdr:col>
      <xdr:colOff>723900</xdr:colOff>
      <xdr:row>68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542924</xdr:colOff>
      <xdr:row>34</xdr:row>
      <xdr:rowOff>180975</xdr:rowOff>
    </xdr:from>
    <xdr:to>
      <xdr:col>24</xdr:col>
      <xdr:colOff>9524</xdr:colOff>
      <xdr:row>51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942977</xdr:colOff>
      <xdr:row>52</xdr:row>
      <xdr:rowOff>9525</xdr:rowOff>
    </xdr:from>
    <xdr:to>
      <xdr:col>24</xdr:col>
      <xdr:colOff>1</xdr:colOff>
      <xdr:row>75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40640</xdr:colOff>
      <xdr:row>71</xdr:row>
      <xdr:rowOff>132080</xdr:rowOff>
    </xdr:from>
    <xdr:to>
      <xdr:col>10</xdr:col>
      <xdr:colOff>975360</xdr:colOff>
      <xdr:row>96</xdr:row>
      <xdr:rowOff>152400</xdr:rowOff>
    </xdr:to>
    <xdr:graphicFrame macro="">
      <xdr:nvGraphicFramePr>
        <xdr:cNvPr id="10" name="Chart 8">
          <a:extLst>
            <a:ext uri="{FF2B5EF4-FFF2-40B4-BE49-F238E27FC236}">
              <a16:creationId xmlns:a16="http://schemas.microsoft.com/office/drawing/2014/main" id="{CED6EE8F-D4F6-0691-FFFB-4F31A1C8E0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ennifer Cheng" id="{D7BC89D9-F7E2-47D3-BD3D-C15E699FF55F}" userId="S::jcheng@hqi.solutions::6eb64e85-e45a-41d0-b6ac-c290b8ddbd3f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F3290B6-FFC6-4C17-ADF5-737DEB4FE31E}" name="NH_ProviderInfo_Jun2024" displayName="NH_ProviderInfo_Jun2024" ref="A1:B14847" totalsRowShown="0">
  <autoFilter ref="A1:B14847" xr:uid="{BF3290B6-FFC6-4C17-ADF5-737DEB4FE31E}"/>
  <sortState xmlns:xlrd2="http://schemas.microsoft.com/office/spreadsheetml/2017/richdata2" ref="A2:B14847">
    <sortCondition ref="B1:B14847"/>
  </sortState>
  <tableColumns count="2">
    <tableColumn id="1" xr3:uid="{C0DDECD5-E183-46F3-B4E6-AC54ACCE23E3}" name="CMS Certification Number (CCN)" dataDxfId="508"/>
    <tableColumn id="2" xr3:uid="{3AD85F39-25C6-4044-AB58-1F4BE768B41F}" name="Provider Name" dataDxfId="507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9000000}" name="Tracking_Table131619222932" displayName="Tracking_Table131619222932" ref="A3:AJ54" totalsRowShown="0" headerRowDxfId="250" dataDxfId="248" headerRowBorderDxfId="249">
  <autoFilter ref="A3:AJ54" xr:uid="{00000000-0009-0000-0100-00001F000000}"/>
  <tableColumns count="36">
    <tableColumn id="1" xr3:uid="{00000000-0010-0000-0900-000001000000}" name="Unit Name" dataDxfId="247"/>
    <tableColumn id="2" xr3:uid="{00000000-0010-0000-0900-000002000000}" name="MRN" dataDxfId="246"/>
    <tableColumn id="10" xr3:uid="{B1D94767-3B14-4EFE-9BD3-C5182080A12F}" name="Resident Type _x000a_(SS vs. LS)" dataDxfId="245"/>
    <tableColumn id="3" xr3:uid="{00000000-0010-0000-0900-000003000000}" name="Room #" dataDxfId="244"/>
    <tableColumn id="4" xr3:uid="{00000000-0010-0000-0900-000004000000}" name="Admit Date" dataDxfId="243"/>
    <tableColumn id="34" xr3:uid="{93AD568A-5DE5-4AD7-9225-1AB2C82870F3}" name="Discharge/ Transfer Date" dataDxfId="242"/>
    <tableColumn id="35" xr3:uid="{2A72B381-7332-407C-93F8-70F6F70CE502}" name="Discharge/ Transfer Destination" dataDxfId="241"/>
    <tableColumn id="36" xr3:uid="{F27E66E6-4467-49E7-B4B7-356B1C68971B}" name="Reason for Discharge/ Transfer" dataDxfId="240"/>
    <tableColumn id="5" xr3:uid="{00000000-0010-0000-0900-000005000000}" name="Infection type" dataDxfId="239"/>
    <tableColumn id="12" xr3:uid="{00000000-0010-0000-0900-00000C000000}" name="Onset Date" dataDxfId="238"/>
    <tableColumn id="13" xr3:uid="{00000000-0010-0000-0900-00000D000000}" name="Device Type(s)" dataDxfId="237"/>
    <tableColumn id="6" xr3:uid="{313D371A-D222-4921-97F2-4362F08956B5}" name="If C.diff infection, insert date of diarrhea onset (mm/dd/yyyy)" dataDxfId="236"/>
    <tableColumn id="7" xr3:uid="{14821C25-78F3-474F-8879-60E5A4EBBF64}" name="Date stool specimen collected (mm/dd/yyyy)" dataDxfId="235"/>
    <tableColumn id="11" xr3:uid="{D2804A2A-D7A4-4F11-9CBA-7924A8F7029E}" name="Stool lab test positive for C. diff? Y/N" dataDxfId="234"/>
    <tableColumn id="14" xr3:uid="{5C3A8D66-AD5D-4D1E-B166-CB97F34C26B7}" name="Resident w/ C. diff sent from SNF to ED or hospital this month? Y/N" dataDxfId="233"/>
    <tableColumn id="18" xr3:uid="{00000000-0010-0000-0900-000012000000}" name="Diagnostic Performed? Y/N" dataDxfId="232"/>
    <tableColumn id="19" xr3:uid="{00000000-0010-0000-0900-000013000000}" name="Test Date" dataDxfId="231"/>
    <tableColumn id="20" xr3:uid="{00000000-0010-0000-0900-000014000000}" name="Type of Test" dataDxfId="230"/>
    <tableColumn id="21" xr3:uid="{00000000-0010-0000-0900-000015000000}" name="Specimen Source" dataDxfId="229"/>
    <tableColumn id="23" xr3:uid="{00000000-0010-0000-0900-000017000000}" name="Antibiotic Resistant Organism? Y/N" dataDxfId="228"/>
    <tableColumn id="24" xr3:uid="{00000000-0010-0000-0900-000018000000}" name="If Yes, Specify:" dataDxfId="227"/>
    <tableColumn id="26" xr3:uid="{00000000-0010-0000-0900-00001A000000}" name="Antibiotic Name" dataDxfId="226"/>
    <tableColumn id="63" xr3:uid="{00000000-0010-0000-0900-00003F000000}" name="Class" dataDxfId="225">
      <calculatedColumnFormula>IFERROR(VLOOKUP(V4,Lookups!$G$2:$H$83,2,FALSE),"")</calculatedColumnFormula>
    </tableColumn>
    <tableColumn id="27" xr3:uid="{00000000-0010-0000-0900-00001B000000}" name="Provider" dataDxfId="224"/>
    <tableColumn id="28" xr3:uid="{00000000-0010-0000-0900-00001C000000}" name="Antibiotic RX Origin" dataDxfId="223"/>
    <tableColumn id="29" xr3:uid="{00000000-0010-0000-0900-00001D000000}" name="Antibiotic Start Date" dataDxfId="222"/>
    <tableColumn id="30" xr3:uid="{00000000-0010-0000-0900-00001E000000}" name="Antibiotic End Date" dataDxfId="221"/>
    <tableColumn id="31" xr3:uid="{00000000-0010-0000-0900-00001F000000}" name="Total Days of Therapy " dataDxfId="220">
      <calculatedColumnFormula>IF(OR(ISBLANK(Z4),ISBLANK(AA4)),"",(AA4-Z4)+1)</calculatedColumnFormula>
    </tableColumn>
    <tableColumn id="32" xr3:uid="{00000000-0010-0000-0900-000020000000}" name="Meets Criteria? Y/N" dataDxfId="219"/>
    <tableColumn id="33" xr3:uid="{00000000-0010-0000-0900-000021000000}" name="Antibiotic Reassessment (Antibiotic &quot;Time outs&quot;) Performed? Y/N" dataDxfId="218"/>
    <tableColumn id="15" xr3:uid="{E52308FC-BE2A-42FB-B88C-B7673EDA5DC7}" name="ATB Modified at Time Out" dataDxfId="217"/>
    <tableColumn id="9" xr3:uid="{00000000-0010-0000-0900-000009000000}" name="Antimicrobial Prescribed Name " dataDxfId="216"/>
    <tableColumn id="8" xr3:uid="{00000000-0010-0000-0900-000008000000}" name="Antimicrobial Prescribed Class " dataDxfId="215">
      <calculatedColumnFormula>IFERROR(VLOOKUP(AF4,Lookups!$W$2:$X$24,2,FALSE),"")</calculatedColumnFormula>
    </tableColumn>
    <tableColumn id="16" xr3:uid="{44259D93-7172-4616-8FE4-D21DC6486B0B}" name="Transmission-based Precautions required? Y/N " dataDxfId="214"/>
    <tableColumn id="51" xr3:uid="{00000000-0010-0000-0900-000033000000}" name="If Yes, Specify" dataDxfId="213"/>
    <tableColumn id="53" xr3:uid="{00000000-0010-0000-0900-000035000000}" name="Date Symptoms Resolved " dataDxfId="21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0A000000}" name="Tracking_Table13161922293235" displayName="Tracking_Table13161922293235" ref="A3:AJ54" totalsRowShown="0" headerRowDxfId="211" dataDxfId="209" headerRowBorderDxfId="210">
  <autoFilter ref="A3:AJ54" xr:uid="{00000000-0009-0000-0100-000022000000}"/>
  <tableColumns count="36">
    <tableColumn id="1" xr3:uid="{00000000-0010-0000-0A00-000001000000}" name="Unit Name" dataDxfId="208"/>
    <tableColumn id="2" xr3:uid="{00000000-0010-0000-0A00-000002000000}" name="MRN" dataDxfId="207"/>
    <tableColumn id="10" xr3:uid="{FAF9F455-8519-4BD7-A93D-5662E9A4A272}" name="Resident Type _x000a_(SS vs. LS)" dataDxfId="206"/>
    <tableColumn id="3" xr3:uid="{00000000-0010-0000-0A00-000003000000}" name="Room #" dataDxfId="205"/>
    <tableColumn id="4" xr3:uid="{00000000-0010-0000-0A00-000004000000}" name="Admit Date" dataDxfId="204"/>
    <tableColumn id="34" xr3:uid="{B2977F12-92EA-4716-B7CB-0C4AED810348}" name="Discharge/ Transfer Date" dataDxfId="203"/>
    <tableColumn id="35" xr3:uid="{62D8AB42-6648-4091-B212-0E29CD590FF1}" name="Discharge/ Transfer Destination" dataDxfId="202"/>
    <tableColumn id="36" xr3:uid="{63CB82B1-12E1-493B-AB0B-A9B313D8E539}" name="Reason for Discharge/ Transfer" dataDxfId="201"/>
    <tableColumn id="5" xr3:uid="{00000000-0010-0000-0A00-000005000000}" name="Infection type" dataDxfId="200"/>
    <tableColumn id="12" xr3:uid="{00000000-0010-0000-0A00-00000C000000}" name="Onset Date" dataDxfId="199"/>
    <tableColumn id="13" xr3:uid="{00000000-0010-0000-0A00-00000D000000}" name="Device Type(s)" dataDxfId="198"/>
    <tableColumn id="6" xr3:uid="{645703AE-3799-48B5-96C2-BA7960D955DA}" name="If C.diff infection, insert date of diarrhea onset (mm/dd/yyyy)" dataDxfId="197"/>
    <tableColumn id="7" xr3:uid="{BFAA3D61-F9AC-4A1B-BA3C-845DB1AE8E7C}" name="Date stool specimen collected (mm/dd/yyyy)" dataDxfId="196"/>
    <tableColumn id="11" xr3:uid="{3F9821CC-AF45-4E01-8CD0-3C31C0A07958}" name="Stool lab test positive for C. diff? Y/N" dataDxfId="195"/>
    <tableColumn id="14" xr3:uid="{C0F27A9A-B39B-4B22-BF11-F8647D6DAC48}" name="Resident w/ C. diff sent from SNF to ED or hospital this month? Y/N" dataDxfId="194"/>
    <tableColumn id="18" xr3:uid="{00000000-0010-0000-0A00-000012000000}" name="Diagnostic Performed? Y/N" dataDxfId="193"/>
    <tableColumn id="19" xr3:uid="{00000000-0010-0000-0A00-000013000000}" name="Test Date" dataDxfId="192"/>
    <tableColumn id="20" xr3:uid="{00000000-0010-0000-0A00-000014000000}" name="Type of Test" dataDxfId="191"/>
    <tableColumn id="21" xr3:uid="{00000000-0010-0000-0A00-000015000000}" name="Specimen Source" dataDxfId="190"/>
    <tableColumn id="23" xr3:uid="{00000000-0010-0000-0A00-000017000000}" name="Antibiotic Resistant Organism? Y/N" dataDxfId="189"/>
    <tableColumn id="24" xr3:uid="{00000000-0010-0000-0A00-000018000000}" name="If Yes, Specify:" dataDxfId="188"/>
    <tableColumn id="26" xr3:uid="{00000000-0010-0000-0A00-00001A000000}" name="Antibiotic Name" dataDxfId="187"/>
    <tableColumn id="63" xr3:uid="{00000000-0010-0000-0A00-00003F000000}" name="Class" dataDxfId="186">
      <calculatedColumnFormula>IFERROR(VLOOKUP(V4,Lookups!$G$2:$H$83,2,FALSE),"")</calculatedColumnFormula>
    </tableColumn>
    <tableColumn id="27" xr3:uid="{00000000-0010-0000-0A00-00001B000000}" name="Provider" dataDxfId="185"/>
    <tableColumn id="28" xr3:uid="{00000000-0010-0000-0A00-00001C000000}" name="Antibiotic RX Origin" dataDxfId="184"/>
    <tableColumn id="29" xr3:uid="{00000000-0010-0000-0A00-00001D000000}" name="Antibiotic Start Date" dataDxfId="183"/>
    <tableColumn id="30" xr3:uid="{00000000-0010-0000-0A00-00001E000000}" name="Antibiotic End Date" dataDxfId="182"/>
    <tableColumn id="31" xr3:uid="{00000000-0010-0000-0A00-00001F000000}" name="Total Days of Therapy " dataDxfId="181">
      <calculatedColumnFormula>IF(OR(ISBLANK(Z4),ISBLANK(AA4)),"",(AA4-Z4)+1)</calculatedColumnFormula>
    </tableColumn>
    <tableColumn id="32" xr3:uid="{00000000-0010-0000-0A00-000020000000}" name="Meets Criteria? Y/N" dataDxfId="180"/>
    <tableColumn id="33" xr3:uid="{00000000-0010-0000-0A00-000021000000}" name="Antibiotic Reassessment (Antibiotic &quot;Time outs&quot;) Performed? Y/N" dataDxfId="179"/>
    <tableColumn id="15" xr3:uid="{BE190FB5-9194-4DE3-B552-70B1ACC27027}" name="ATB Modified at Time Out" dataDxfId="178"/>
    <tableColumn id="9" xr3:uid="{00000000-0010-0000-0A00-000009000000}" name="Antimicrobial Prescribed Name " dataDxfId="177"/>
    <tableColumn id="8" xr3:uid="{00000000-0010-0000-0A00-000008000000}" name="Antimicrobial Prescribed Class " dataDxfId="176">
      <calculatedColumnFormula>IFERROR(VLOOKUP(AF4,Lookups!$W$2:$X$24,2,FALSE),"")</calculatedColumnFormula>
    </tableColumn>
    <tableColumn id="16" xr3:uid="{EFA85D69-835B-48CD-9249-7B838A4D3257}" name="Transmission-based Precautions required? Y/N " dataDxfId="175"/>
    <tableColumn id="51" xr3:uid="{00000000-0010-0000-0A00-000033000000}" name="If Yes, Specify" dataDxfId="174"/>
    <tableColumn id="53" xr3:uid="{00000000-0010-0000-0A00-000035000000}" name="Date Symptoms Resolved " dataDxfId="17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B000000}" name="Tracking_Table1316192229323536" displayName="Tracking_Table1316192229323536" ref="A3:AJ54" totalsRowShown="0" headerRowDxfId="172" dataDxfId="170" headerRowBorderDxfId="171">
  <autoFilter ref="A3:AJ54" xr:uid="{00000000-0009-0000-0100-000023000000}"/>
  <tableColumns count="36">
    <tableColumn id="1" xr3:uid="{00000000-0010-0000-0B00-000001000000}" name="Unit Name" dataDxfId="169"/>
    <tableColumn id="2" xr3:uid="{00000000-0010-0000-0B00-000002000000}" name="MRN" dataDxfId="168"/>
    <tableColumn id="10" xr3:uid="{AF915170-98D3-43FC-8730-DD8B614A17C5}" name="Resident Type _x000a_(SS vs. LS)" dataDxfId="167"/>
    <tableColumn id="3" xr3:uid="{00000000-0010-0000-0B00-000003000000}" name="Room #" dataDxfId="166"/>
    <tableColumn id="4" xr3:uid="{00000000-0010-0000-0B00-000004000000}" name="Admit Date" dataDxfId="165"/>
    <tableColumn id="34" xr3:uid="{7279F310-91D5-437C-AE3D-19F794267699}" name="Discharge/ Transfer Date" dataDxfId="164"/>
    <tableColumn id="35" xr3:uid="{1F5F8BE8-38A9-45FA-9420-C91FC27EABB3}" name="Discharge/ Transfer Destination" dataDxfId="163"/>
    <tableColumn id="36" xr3:uid="{4FA97077-DEDE-4B89-B954-92957A215888}" name="Reason for Discharge/ Transfer" dataDxfId="162"/>
    <tableColumn id="5" xr3:uid="{00000000-0010-0000-0B00-000005000000}" name="Infection type" dataDxfId="161"/>
    <tableColumn id="12" xr3:uid="{00000000-0010-0000-0B00-00000C000000}" name="Onset Date" dataDxfId="160"/>
    <tableColumn id="13" xr3:uid="{00000000-0010-0000-0B00-00000D000000}" name="Device Type(s)" dataDxfId="159"/>
    <tableColumn id="6" xr3:uid="{9984077C-7F19-4DE0-A20A-DC560C6BB3A6}" name="If C.diff infection, insert date of diarrhea onset (mm/dd/yyyy)" dataDxfId="158"/>
    <tableColumn id="7" xr3:uid="{DBA3C679-390D-4945-9280-BF4B523500AE}" name="Date stool specimen collected (mm/dd/yyyy)" dataDxfId="157"/>
    <tableColumn id="11" xr3:uid="{297273FB-5AFA-40A4-9F9C-CEBE0EDAE520}" name="Stool lab test positive for C. diff? Y/N" dataDxfId="156"/>
    <tableColumn id="14" xr3:uid="{6EE5F21D-21C4-42AC-B657-F952F7BFBC4B}" name="Resident w/ C. diff sent from SNF to ED or hospital this month? Y/N" dataDxfId="155"/>
    <tableColumn id="18" xr3:uid="{00000000-0010-0000-0B00-000012000000}" name="Diagnostic Performed? Y/N" dataDxfId="154"/>
    <tableColumn id="19" xr3:uid="{00000000-0010-0000-0B00-000013000000}" name="Test Date" dataDxfId="153"/>
    <tableColumn id="20" xr3:uid="{00000000-0010-0000-0B00-000014000000}" name="Type of Test" dataDxfId="152"/>
    <tableColumn id="21" xr3:uid="{00000000-0010-0000-0B00-000015000000}" name="Specimen Source" dataDxfId="151"/>
    <tableColumn id="23" xr3:uid="{00000000-0010-0000-0B00-000017000000}" name="Antibiotic Resistant Organism? Y/N" dataDxfId="150"/>
    <tableColumn id="24" xr3:uid="{00000000-0010-0000-0B00-000018000000}" name="If Yes, Specify:" dataDxfId="149"/>
    <tableColumn id="26" xr3:uid="{00000000-0010-0000-0B00-00001A000000}" name="Antibiotic Name" dataDxfId="148"/>
    <tableColumn id="63" xr3:uid="{00000000-0010-0000-0B00-00003F000000}" name="Class" dataDxfId="147">
      <calculatedColumnFormula>IFERROR(VLOOKUP(V4,Lookups!$G$2:$H$83,2,FALSE),"")</calculatedColumnFormula>
    </tableColumn>
    <tableColumn id="27" xr3:uid="{00000000-0010-0000-0B00-00001B000000}" name="Provider" dataDxfId="146"/>
    <tableColumn id="28" xr3:uid="{00000000-0010-0000-0B00-00001C000000}" name="Antibiotic RX Origin" dataDxfId="145"/>
    <tableColumn id="29" xr3:uid="{00000000-0010-0000-0B00-00001D000000}" name="Antibiotic Start Date" dataDxfId="144"/>
    <tableColumn id="30" xr3:uid="{00000000-0010-0000-0B00-00001E000000}" name="Antibiotic End Date" dataDxfId="143"/>
    <tableColumn id="31" xr3:uid="{00000000-0010-0000-0B00-00001F000000}" name="Total Days of Therapy " dataDxfId="142">
      <calculatedColumnFormula>IF(OR(ISBLANK(Z4),ISBLANK(AA4)),"",(AA4-Z4)+1)</calculatedColumnFormula>
    </tableColumn>
    <tableColumn id="32" xr3:uid="{00000000-0010-0000-0B00-000020000000}" name="Meets Criteria? Y/N" dataDxfId="141"/>
    <tableColumn id="33" xr3:uid="{00000000-0010-0000-0B00-000021000000}" name="Antibiotic Reassessment (Antibiotic &quot;Time outs&quot;) Performed? Y/N" dataDxfId="140"/>
    <tableColumn id="15" xr3:uid="{6CDEDD5D-FED6-4CD3-9D31-A2468B0A97FE}" name="ATB Modified at Time Out" dataDxfId="139"/>
    <tableColumn id="9" xr3:uid="{00000000-0010-0000-0B00-000009000000}" name="Antimicrobial Prescribed Name " dataDxfId="138"/>
    <tableColumn id="8" xr3:uid="{00000000-0010-0000-0B00-000008000000}" name="Antimicrobial Prescribed Class " dataDxfId="137">
      <calculatedColumnFormula>IFERROR(VLOOKUP(AF4,Lookups!$W$2:$X$24,2,FALSE),"")</calculatedColumnFormula>
    </tableColumn>
    <tableColumn id="16" xr3:uid="{90A0737A-49D9-41D2-830A-B87C01726018}" name="Transmission-based Precautions required? Y/N " dataDxfId="136"/>
    <tableColumn id="51" xr3:uid="{00000000-0010-0000-0B00-000033000000}" name="If Yes, Specify" dataDxfId="135"/>
    <tableColumn id="53" xr3:uid="{00000000-0010-0000-0B00-000035000000}" name="Date Symptoms Resolved " dataDxfId="13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racking_Table131619222932353638" displayName="Tracking_Table131619222932353638" ref="A3:AJ54" totalsRowShown="0" headerRowDxfId="133" dataDxfId="131" headerRowBorderDxfId="132">
  <autoFilter ref="A3:AJ54" xr:uid="{00000000-0009-0000-0100-000025000000}"/>
  <tableColumns count="36">
    <tableColumn id="1" xr3:uid="{00000000-0010-0000-0C00-000001000000}" name="Unit Name" dataDxfId="130"/>
    <tableColumn id="2" xr3:uid="{00000000-0010-0000-0C00-000002000000}" name="MRN" dataDxfId="129"/>
    <tableColumn id="10" xr3:uid="{A63FD7FE-5E36-4AF8-97AA-4FD3729FF0A0}" name="Resident Type _x000a_(SS vs. LS)" dataDxfId="128"/>
    <tableColumn id="3" xr3:uid="{00000000-0010-0000-0C00-000003000000}" name="Room #" dataDxfId="127"/>
    <tableColumn id="4" xr3:uid="{00000000-0010-0000-0C00-000004000000}" name="Admit Date" dataDxfId="126"/>
    <tableColumn id="34" xr3:uid="{48A63329-5026-4A4D-81F8-D31DCBC31762}" name="Discharge/ Transfer Date" dataDxfId="125"/>
    <tableColumn id="35" xr3:uid="{98D94E4B-060C-4FD9-82DA-2DF94569079D}" name="Discharge/ Transfer Destination" dataDxfId="124"/>
    <tableColumn id="36" xr3:uid="{19B14192-5C8C-4A9A-BACA-3A7F257703BD}" name="Reason for Discharge/ Transfer" dataDxfId="123"/>
    <tableColumn id="5" xr3:uid="{00000000-0010-0000-0C00-000005000000}" name="Infection type" dataDxfId="122"/>
    <tableColumn id="12" xr3:uid="{00000000-0010-0000-0C00-00000C000000}" name="Onset Date" dataDxfId="121"/>
    <tableColumn id="13" xr3:uid="{00000000-0010-0000-0C00-00000D000000}" name="Device Type(s)" dataDxfId="120"/>
    <tableColumn id="6" xr3:uid="{BB232054-15BB-4A03-B727-92B9216EBF43}" name="If C.diff infection, insert date of diarrhea onset (mm/dd/yyyy)" dataDxfId="119"/>
    <tableColumn id="7" xr3:uid="{5C5BB5E8-7D1E-4F36-8568-27C1C58DE230}" name="Date stool specimen collected (mm/dd/yyyy)" dataDxfId="118"/>
    <tableColumn id="11" xr3:uid="{1FF6FF02-AC44-4C4F-864F-BE5B8D36825C}" name="Stool lab test positive for C. diff? Y/N" dataDxfId="117"/>
    <tableColumn id="14" xr3:uid="{97441ACF-4881-4C20-83F8-C528E6100368}" name="Resident w/ C. diff sent from SNF to ED or hospital this month? Y/N" dataDxfId="116"/>
    <tableColumn id="18" xr3:uid="{00000000-0010-0000-0C00-000012000000}" name="Diagnostic Performed? Y/N" dataDxfId="115"/>
    <tableColumn id="19" xr3:uid="{00000000-0010-0000-0C00-000013000000}" name="Test Date" dataDxfId="114"/>
    <tableColumn id="20" xr3:uid="{00000000-0010-0000-0C00-000014000000}" name="Type of Test" dataDxfId="113"/>
    <tableColumn id="21" xr3:uid="{00000000-0010-0000-0C00-000015000000}" name="Specimen Source" dataDxfId="112"/>
    <tableColumn id="23" xr3:uid="{00000000-0010-0000-0C00-000017000000}" name="Antibiotic Resistant Organism? Y/N" dataDxfId="111"/>
    <tableColumn id="24" xr3:uid="{00000000-0010-0000-0C00-000018000000}" name="If Yes, Specify:" dataDxfId="110"/>
    <tableColumn id="26" xr3:uid="{00000000-0010-0000-0C00-00001A000000}" name="Antibiotic Name" dataDxfId="109"/>
    <tableColumn id="63" xr3:uid="{00000000-0010-0000-0C00-00003F000000}" name="Class" dataDxfId="108">
      <calculatedColumnFormula>IFERROR(VLOOKUP(V4,Lookups!$G$2:$H$83,2,FALSE),"")</calculatedColumnFormula>
    </tableColumn>
    <tableColumn id="27" xr3:uid="{00000000-0010-0000-0C00-00001B000000}" name="Provider" dataDxfId="107"/>
    <tableColumn id="28" xr3:uid="{00000000-0010-0000-0C00-00001C000000}" name="Antibiotic RX Origin" dataDxfId="106"/>
    <tableColumn id="29" xr3:uid="{00000000-0010-0000-0C00-00001D000000}" name="Antibiotic Start Date" dataDxfId="105"/>
    <tableColumn id="30" xr3:uid="{00000000-0010-0000-0C00-00001E000000}" name="Antibiotic End Date" dataDxfId="104"/>
    <tableColumn id="31" xr3:uid="{00000000-0010-0000-0C00-00001F000000}" name="Total Days of Therapy " dataDxfId="103">
      <calculatedColumnFormula>IF(OR(ISBLANK(Z4),ISBLANK(AA4)),"",(AA4-Z4)+1)</calculatedColumnFormula>
    </tableColumn>
    <tableColumn id="32" xr3:uid="{00000000-0010-0000-0C00-000020000000}" name="Meets Criteria? Y/N" dataDxfId="102"/>
    <tableColumn id="33" xr3:uid="{00000000-0010-0000-0C00-000021000000}" name="Antibiotic Reassessment (Antibiotic &quot;Time outs&quot;) Performed? Y/N" dataDxfId="101"/>
    <tableColumn id="15" xr3:uid="{25C37967-E45F-440A-8FF0-E1C764C05633}" name="ATB Modified at Time Out" dataDxfId="100"/>
    <tableColumn id="9" xr3:uid="{00000000-0010-0000-0C00-000009000000}" name="Antimicrobial Prescribed Name " dataDxfId="99"/>
    <tableColumn id="8" xr3:uid="{00000000-0010-0000-0C00-000008000000}" name="Antimicrobial Prescribed Class " dataDxfId="98">
      <calculatedColumnFormula>IFERROR(VLOOKUP(AF4,Lookups!$W$2:$X$24,2,FALSE),"")</calculatedColumnFormula>
    </tableColumn>
    <tableColumn id="16" xr3:uid="{1079D0A7-806E-4B54-AE57-E0FF78F2AD5E}" name="Transmission-based Precautions required? Y/N " dataDxfId="97"/>
    <tableColumn id="51" xr3:uid="{00000000-0010-0000-0C00-000033000000}" name="If Yes, Specify" dataDxfId="96"/>
    <tableColumn id="53" xr3:uid="{00000000-0010-0000-0C00-000035000000}" name="Date Symptoms Resolved " dataDxfId="9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D000000}" name="Tracking_Table13161922293235363840" displayName="Tracking_Table13161922293235363840" ref="A3:AJ54" totalsRowShown="0" headerRowDxfId="94" dataDxfId="92" headerRowBorderDxfId="93">
  <autoFilter ref="A3:AJ54" xr:uid="{00000000-000C-0000-FFFF-FFFF0D000000}"/>
  <tableColumns count="36">
    <tableColumn id="1" xr3:uid="{00000000-0010-0000-0D00-000001000000}" name="Unit Name" dataDxfId="91"/>
    <tableColumn id="2" xr3:uid="{00000000-0010-0000-0D00-000002000000}" name="MRN" dataDxfId="90"/>
    <tableColumn id="10" xr3:uid="{074E1245-1D14-460D-816A-E6CCF41C412E}" name="Resident Type _x000a_(SS vs. LS)" dataDxfId="89"/>
    <tableColumn id="3" xr3:uid="{00000000-0010-0000-0D00-000003000000}" name="Room #" dataDxfId="88"/>
    <tableColumn id="4" xr3:uid="{00000000-0010-0000-0D00-000004000000}" name="Admit Date" dataDxfId="87"/>
    <tableColumn id="34" xr3:uid="{D6976B8B-B930-4958-9048-3BC690CCEE7F}" name="Discharge/ Transfer Date" dataDxfId="86"/>
    <tableColumn id="35" xr3:uid="{9CC9BD4F-309E-4B5F-85D2-450B606ADAB3}" name="Discharge/ Transfer Destination" dataDxfId="85"/>
    <tableColumn id="36" xr3:uid="{EEF57A71-C108-4D57-ADBE-C902B056E13F}" name="Reason for Discharge/ Transfer" dataDxfId="84"/>
    <tableColumn id="5" xr3:uid="{00000000-0010-0000-0D00-000005000000}" name="Infection type" dataDxfId="83"/>
    <tableColumn id="12" xr3:uid="{00000000-0010-0000-0D00-00000C000000}" name="Onset Date" dataDxfId="82"/>
    <tableColumn id="13" xr3:uid="{00000000-0010-0000-0D00-00000D000000}" name="Device Type(s)" dataDxfId="81"/>
    <tableColumn id="6" xr3:uid="{B9575767-81F3-4A18-8C7E-9A0EA83CD088}" name="If C.diff infection, insert date of diarrhea onset (mm/dd/yyyy)" dataDxfId="80"/>
    <tableColumn id="7" xr3:uid="{44F887E8-D3A0-4723-8FCF-3DFED1AC253A}" name="Date stool specimen collected (mm/dd/yyyy)" dataDxfId="79"/>
    <tableColumn id="11" xr3:uid="{CF8861DE-31A6-4BE1-AD80-96D6407E1B46}" name="Stool lab test positive for C. diff? Y/N" dataDxfId="78"/>
    <tableColumn id="14" xr3:uid="{31F24493-A3AD-49D0-8B02-4FA88EEB3DC2}" name="Resident w/ C. diff sent from SNF to ED or hospital this month? Y/N" dataDxfId="77"/>
    <tableColumn id="18" xr3:uid="{00000000-0010-0000-0D00-000012000000}" name="Diagnostic Performed? Y/N" dataDxfId="76"/>
    <tableColumn id="19" xr3:uid="{00000000-0010-0000-0D00-000013000000}" name="Test Date" dataDxfId="75"/>
    <tableColumn id="20" xr3:uid="{00000000-0010-0000-0D00-000014000000}" name="Type of Test" dataDxfId="74"/>
    <tableColumn id="21" xr3:uid="{00000000-0010-0000-0D00-000015000000}" name="Specimen Source" dataDxfId="73"/>
    <tableColumn id="23" xr3:uid="{00000000-0010-0000-0D00-000017000000}" name="Antibiotic Resistant Organism? Y/N" dataDxfId="72"/>
    <tableColumn id="24" xr3:uid="{00000000-0010-0000-0D00-000018000000}" name="If Yes, Specify:" dataDxfId="71"/>
    <tableColumn id="26" xr3:uid="{00000000-0010-0000-0D00-00001A000000}" name="Antibiotic Name" dataDxfId="70"/>
    <tableColumn id="63" xr3:uid="{00000000-0010-0000-0D00-00003F000000}" name="Class" dataDxfId="69">
      <calculatedColumnFormula>IFERROR(VLOOKUP(V4,Lookups!$G$2:$H$83,2,FALSE),"")</calculatedColumnFormula>
    </tableColumn>
    <tableColumn id="27" xr3:uid="{00000000-0010-0000-0D00-00001B000000}" name="Provider" dataDxfId="68"/>
    <tableColumn id="28" xr3:uid="{00000000-0010-0000-0D00-00001C000000}" name="Antibiotic RX Origin" dataDxfId="67"/>
    <tableColumn id="29" xr3:uid="{00000000-0010-0000-0D00-00001D000000}" name="Antibiotic Start Date" dataDxfId="66"/>
    <tableColumn id="30" xr3:uid="{00000000-0010-0000-0D00-00001E000000}" name="Antibiotic End Date" dataDxfId="65"/>
    <tableColumn id="31" xr3:uid="{00000000-0010-0000-0D00-00001F000000}" name="Total Days of Therapy " dataDxfId="64">
      <calculatedColumnFormula>IF(OR(ISBLANK(Z4),ISBLANK(AA4)),"",(AA4-Z4)+1)</calculatedColumnFormula>
    </tableColumn>
    <tableColumn id="32" xr3:uid="{00000000-0010-0000-0D00-000020000000}" name="Meets Criteria? Y/N" dataDxfId="63"/>
    <tableColumn id="33" xr3:uid="{00000000-0010-0000-0D00-000021000000}" name="Antibiotic Reassessment (Antibiotic &quot;Time outs&quot;) Performed? Y/N" dataDxfId="62"/>
    <tableColumn id="15" xr3:uid="{DF12C2A4-1060-465A-B292-18A32E45D6F8}" name="ATB Modified at Time Out" dataDxfId="61"/>
    <tableColumn id="9" xr3:uid="{00000000-0010-0000-0D00-000009000000}" name="Antimicrobial Prescribed Name " dataDxfId="60"/>
    <tableColumn id="8" xr3:uid="{00000000-0010-0000-0D00-000008000000}" name="Antimicrobial Prescribed Class " dataDxfId="59">
      <calculatedColumnFormula>IFERROR(VLOOKUP(AF4,Lookups!$W$2:$X$24,2,FALSE),"")</calculatedColumnFormula>
    </tableColumn>
    <tableColumn id="16" xr3:uid="{4DBDAA1A-088A-418A-A604-6F963489AAB3}" name="Transmission-based Precautions required? Y/N " dataDxfId="58"/>
    <tableColumn id="51" xr3:uid="{00000000-0010-0000-0D00-000033000000}" name="If Yes, Specify" dataDxfId="57"/>
    <tableColumn id="53" xr3:uid="{00000000-0010-0000-0D00-000035000000}" name="Date Symptoms Resolved " dataDxfId="56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E000000}" name="Tracking_Table1316192229323536384041" displayName="Tracking_Table1316192229323536384041" ref="A3:AJ54" totalsRowShown="0" headerRowDxfId="55" dataDxfId="53" headerRowBorderDxfId="54">
  <autoFilter ref="A3:AJ54" xr:uid="{00000000-0009-0000-0100-000028000000}"/>
  <tableColumns count="36">
    <tableColumn id="1" xr3:uid="{00000000-0010-0000-0E00-000001000000}" name="Unit Name" dataDxfId="52"/>
    <tableColumn id="2" xr3:uid="{00000000-0010-0000-0E00-000002000000}" name="MRN" dataDxfId="51"/>
    <tableColumn id="10" xr3:uid="{502554F5-F82C-4B12-A14A-8382A7023AE2}" name="Resident Type _x000a_(SS vs. LS)" dataDxfId="50"/>
    <tableColumn id="3" xr3:uid="{00000000-0010-0000-0E00-000003000000}" name="Room #" dataDxfId="49"/>
    <tableColumn id="4" xr3:uid="{00000000-0010-0000-0E00-000004000000}" name="Admit Date" dataDxfId="48"/>
    <tableColumn id="34" xr3:uid="{CE657B2A-14A1-458D-B9BE-7CC2996282FC}" name="Discharge/ Transfer Date" dataDxfId="47"/>
    <tableColumn id="35" xr3:uid="{348A3A79-ECF7-4DAF-87B2-B2C5620B4D05}" name="Discharge/ Transfer Destination" dataDxfId="46"/>
    <tableColumn id="36" xr3:uid="{C5359AB3-91F1-40C5-B773-713ADC047C89}" name="Reason for Discharge/ Transfer" dataDxfId="45"/>
    <tableColumn id="5" xr3:uid="{00000000-0010-0000-0E00-000005000000}" name="Infection type" dataDxfId="44"/>
    <tableColumn id="12" xr3:uid="{00000000-0010-0000-0E00-00000C000000}" name="Onset Date" dataDxfId="43"/>
    <tableColumn id="13" xr3:uid="{00000000-0010-0000-0E00-00000D000000}" name="Device Type(s)" dataDxfId="42"/>
    <tableColumn id="6" xr3:uid="{D06D9793-8CD4-4AAE-BE26-F6251CA62781}" name="If C.diff infection, insert date of diarrhea onset (mm/dd/yyyy)" dataDxfId="41"/>
    <tableColumn id="7" xr3:uid="{08AFF6D6-7AA4-4276-88C3-D9D3F24D3B12}" name="Date stool specimen collected (mm/dd/yyyy)" dataDxfId="40"/>
    <tableColumn id="11" xr3:uid="{3E58ADCF-D557-423B-9369-D4DAA6962172}" name="Stool lab test positive for C. diff? Y/N" dataDxfId="39"/>
    <tableColumn id="14" xr3:uid="{0319C38A-830A-4964-95D7-E592982EA006}" name="Resident w/ C. diff sent from SNF to ED or hospital this month? Y/N" dataDxfId="38"/>
    <tableColumn id="18" xr3:uid="{00000000-0010-0000-0E00-000012000000}" name="Diagnostic Performed? Y/N" dataDxfId="37"/>
    <tableColumn id="19" xr3:uid="{00000000-0010-0000-0E00-000013000000}" name="Test Date" dataDxfId="36"/>
    <tableColumn id="20" xr3:uid="{00000000-0010-0000-0E00-000014000000}" name="Type of Test" dataDxfId="35"/>
    <tableColumn id="21" xr3:uid="{00000000-0010-0000-0E00-000015000000}" name="Specimen Source" dataDxfId="34"/>
    <tableColumn id="23" xr3:uid="{00000000-0010-0000-0E00-000017000000}" name="Antibiotic Resistant Organism? Y/N" dataDxfId="33"/>
    <tableColumn id="24" xr3:uid="{00000000-0010-0000-0E00-000018000000}" name="If Yes, Specify:" dataDxfId="32"/>
    <tableColumn id="26" xr3:uid="{00000000-0010-0000-0E00-00001A000000}" name="Antibiotic Name" dataDxfId="31"/>
    <tableColumn id="63" xr3:uid="{00000000-0010-0000-0E00-00003F000000}" name="Class" dataDxfId="30">
      <calculatedColumnFormula>IFERROR(VLOOKUP(V4,Lookups!$G$2:$H$83,2,FALSE),"")</calculatedColumnFormula>
    </tableColumn>
    <tableColumn id="27" xr3:uid="{00000000-0010-0000-0E00-00001B000000}" name="Provider" dataDxfId="29"/>
    <tableColumn id="28" xr3:uid="{00000000-0010-0000-0E00-00001C000000}" name="Antibiotic RX Origin" dataDxfId="28"/>
    <tableColumn id="29" xr3:uid="{00000000-0010-0000-0E00-00001D000000}" name="Antibiotic Start Date" dataDxfId="27"/>
    <tableColumn id="30" xr3:uid="{00000000-0010-0000-0E00-00001E000000}" name="Antibiotic End Date" dataDxfId="26"/>
    <tableColumn id="31" xr3:uid="{00000000-0010-0000-0E00-00001F000000}" name="Total Days of Therapy " dataDxfId="25">
      <calculatedColumnFormula>IF(OR(ISBLANK(Z4),ISBLANK(AA4)),"",(AA4-Z4)+1)</calculatedColumnFormula>
    </tableColumn>
    <tableColumn id="32" xr3:uid="{00000000-0010-0000-0E00-000020000000}" name="Meets Criteria? Y/N" dataDxfId="24"/>
    <tableColumn id="33" xr3:uid="{00000000-0010-0000-0E00-000021000000}" name="Antibiotic Reassessment (Antibiotic &quot;Time outs&quot;) Performed? Y/N" dataDxfId="23"/>
    <tableColumn id="16" xr3:uid="{53770BA9-F62F-477C-B95E-1C1D8731EFB3}" name="ATB Modified at Time Out" dataDxfId="22"/>
    <tableColumn id="9" xr3:uid="{00000000-0010-0000-0E00-000009000000}" name="Antimicrobial Prescribed Name " dataDxfId="21"/>
    <tableColumn id="8" xr3:uid="{00000000-0010-0000-0E00-000008000000}" name="Antimicrobial Prescribed Class " dataDxfId="20">
      <calculatedColumnFormula>IFERROR(VLOOKUP(AF4,Lookups!$W$2:$X$24,2,FALSE),"")</calculatedColumnFormula>
    </tableColumn>
    <tableColumn id="22" xr3:uid="{5A670455-982A-4292-BE35-A5377F971776}" name="Transmission-based Precautions required? Y/N " dataDxfId="19"/>
    <tableColumn id="17" xr3:uid="{96CB5D38-123A-4BB9-910B-C7227942768B}" name="If Yes, Specify" dataDxfId="18"/>
    <tableColumn id="53" xr3:uid="{00000000-0010-0000-0E00-000035000000}" name="Date Symptoms Resolved " dataDxfId="1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F000000}" name="Device_Type" displayName="Device_Type" ref="A1:A9" totalsRowShown="0" headerRowDxfId="16">
  <autoFilter ref="A1:A9" xr:uid="{00000000-0009-0000-0100-000002000000}"/>
  <tableColumns count="1">
    <tableColumn id="1" xr3:uid="{00000000-0010-0000-0F00-000001000000}" name="Device_Type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11000000}" name="Infection_Type" displayName="Infection_Type" ref="D1:E18" totalsRowShown="0">
  <autoFilter ref="D1:E18" xr:uid="{00000000-0009-0000-0100-000006000000}"/>
  <tableColumns count="2">
    <tableColumn id="1" xr3:uid="{00000000-0010-0000-1100-000001000000}" name="Infection Type" dataDxfId="15"/>
    <tableColumn id="2" xr3:uid="{00000000-0010-0000-1100-000002000000}" name="Body System of Infection" dataDxfId="14"/>
  </tableColumns>
  <tableStyleInfo name="TableStyleMedium3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3000000}" name="ABX_Origination" displayName="ABX_Origination" ref="N1:N6" totalsRowShown="0">
  <autoFilter ref="N1:N6" xr:uid="{00000000-0009-0000-0100-000029000000}"/>
  <tableColumns count="1">
    <tableColumn id="1" xr3:uid="{00000000-0010-0000-1300-000001000000}" name="ABX Origination"/>
  </tableColumns>
  <tableStyleInfo name="TableStyleMedium4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4000000}" name="Specimen_Source" displayName="Specimen_Source" ref="Q1:Q10" totalsRowShown="0">
  <autoFilter ref="Q1:Q10" xr:uid="{00000000-0009-0000-0100-00002A000000}"/>
  <tableColumns count="1">
    <tableColumn id="1" xr3:uid="{00000000-0010-0000-1400-000001000000}" name="Specimen Source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DOT" displayName="DOT" ref="A6:E18" totalsRowShown="0" headerRowDxfId="506" dataDxfId="504" headerRowBorderDxfId="505" tableBorderDxfId="503" totalsRowBorderDxfId="502">
  <tableColumns count="5">
    <tableColumn id="1" xr3:uid="{00000000-0010-0000-0100-000001000000}" name="Month" dataDxfId="501"/>
    <tableColumn id="2" xr3:uid="{00000000-0010-0000-0100-000002000000}" name="Total Days of Therapy per Month" dataDxfId="500">
      <calculatedColumnFormula>SUMIF(February!I2:I548,"&lt;&gt;Prophylaxis",February!AB2:AB548)</calculatedColumnFormula>
    </tableColumn>
    <tableColumn id="3" xr3:uid="{00000000-0010-0000-0100-000003000000}" name="Rate per 1,000 Resident Days" dataDxfId="499">
      <calculatedColumnFormula>IFERROR(SUM(B7)/SUM(Calculations!B2)*1000,0)</calculatedColumnFormula>
    </tableColumn>
    <tableColumn id="5" xr3:uid="{00000000-0010-0000-0100-000005000000}" name="Total Days of Therapy per Month (Prophylaxis)" dataDxfId="498">
      <calculatedColumnFormula>SUMIF(January!I1:I547,"Prophylaxis",January!AB4:AB550)</calculatedColumnFormula>
    </tableColumn>
    <tableColumn id="6" xr3:uid="{00000000-0010-0000-0100-000006000000}" name="Rate per 1,000 Resident Days (Prophylaxis)" dataDxfId="497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5000000}" name="Precautions" displayName="Precautions" ref="T1:T6" totalsRowShown="0" headerRowDxfId="13">
  <autoFilter ref="T1:T6" xr:uid="{00000000-0009-0000-0100-000009000000}"/>
  <tableColumns count="1">
    <tableColumn id="1" xr3:uid="{00000000-0010-0000-1500-000001000000}" name="Transmission-Based Precautions"/>
  </tableColumns>
  <tableStyleInfo name="TableStyleMedium7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6000000}" name="Antimicrobials" displayName="Antimicrobials" ref="W1:X24" totalsRowShown="0" headerRowDxfId="12" headerRowBorderDxfId="11" tableBorderDxfId="10" totalsRowBorderDxfId="9">
  <autoFilter ref="W1:X24" xr:uid="{00000000-0009-0000-0100-00000A000000}"/>
  <sortState xmlns:xlrd2="http://schemas.microsoft.com/office/spreadsheetml/2017/richdata2" ref="W2:X25">
    <sortCondition ref="W1:W25"/>
  </sortState>
  <tableColumns count="2">
    <tableColumn id="1" xr3:uid="{00000000-0010-0000-1600-000001000000}" name="Antimicrobial Drug " dataDxfId="8"/>
    <tableColumn id="2" xr3:uid="{00000000-0010-0000-1600-000002000000}" name="Antimicrobial Class" dataDxfId="7"/>
  </tableColumns>
  <tableStyleInfo name="TableStyleMedium16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2000000}" name="ABX_Route" displayName="ABX_Route" ref="K1:K7" totalsRowShown="0" headerRowDxfId="6">
  <autoFilter ref="K1:K7" xr:uid="{00000000-0009-0000-0100-000007000000}"/>
  <tableColumns count="1">
    <tableColumn id="1" xr3:uid="{00000000-0010-0000-1200-000001000000}" name="ABX Route"/>
  </tableColumns>
  <tableStyleInfo name="TableStyleMedium5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7CA7583-0AC5-461C-8B6A-DA782ADC3F7F}" name="ABX_Name_Class4" displayName="ABX_Name_Class4" ref="G1:H83" totalsRowShown="0" headerRowDxfId="5">
  <autoFilter ref="G1:H83" xr:uid="{07CA7583-0AC5-461C-8B6A-DA782ADC3F7F}"/>
  <tableColumns count="2">
    <tableColumn id="1" xr3:uid="{4AEAAFB9-2FC2-44DC-9585-64EAAD635F08}" name="ABX Name" dataDxfId="4"/>
    <tableColumn id="2" xr3:uid="{D628BE84-3DEC-4C81-9011-5EF8854058C5}" name="ABX Class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2000000}" name="Location_Percentage" displayName="Location_Percentage" ref="AI1:AU6" totalsRowShown="0">
  <autoFilter ref="AI1:AU6" xr:uid="{00000000-0009-0000-0100-000008000000}"/>
  <tableColumns count="13">
    <tableColumn id="1" xr3:uid="{00000000-0010-0000-0200-000001000000}" name="Location"/>
    <tableColumn id="2" xr3:uid="{00000000-0010-0000-0200-000002000000}" name="January" dataDxfId="496"/>
    <tableColumn id="3" xr3:uid="{00000000-0010-0000-0200-000003000000}" name="February" dataDxfId="495"/>
    <tableColumn id="4" xr3:uid="{00000000-0010-0000-0200-000004000000}" name="March" dataDxfId="494"/>
    <tableColumn id="5" xr3:uid="{00000000-0010-0000-0200-000005000000}" name="April" dataDxfId="493"/>
    <tableColumn id="6" xr3:uid="{00000000-0010-0000-0200-000006000000}" name="May" dataDxfId="492"/>
    <tableColumn id="7" xr3:uid="{00000000-0010-0000-0200-000007000000}" name="June" dataDxfId="491"/>
    <tableColumn id="8" xr3:uid="{00000000-0010-0000-0200-000008000000}" name="July" dataDxfId="490"/>
    <tableColumn id="9" xr3:uid="{00000000-0010-0000-0200-000009000000}" name="August" dataDxfId="489"/>
    <tableColumn id="10" xr3:uid="{00000000-0010-0000-0200-00000A000000}" name="September" dataDxfId="488"/>
    <tableColumn id="11" xr3:uid="{00000000-0010-0000-0200-00000B000000}" name="October" dataDxfId="487"/>
    <tableColumn id="12" xr3:uid="{00000000-0010-0000-0200-00000C000000}" name="November" dataDxfId="486"/>
    <tableColumn id="13" xr3:uid="{00000000-0010-0000-0200-00000D000000}" name="December" dataDxfId="48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le_Jan" displayName="Table_Jan" ref="A3:AJ54" totalsRowShown="0" headerRowDxfId="484" dataDxfId="482" headerRowBorderDxfId="483">
  <autoFilter ref="A3:AJ54" xr:uid="{00000000-0009-0000-0100-000001000000}"/>
  <tableColumns count="36">
    <tableColumn id="1" xr3:uid="{00000000-0010-0000-0300-000001000000}" name="Unit Name" dataDxfId="481"/>
    <tableColumn id="2" xr3:uid="{00000000-0010-0000-0300-000002000000}" name="MRN" dataDxfId="480"/>
    <tableColumn id="8" xr3:uid="{F86DF5FC-B727-4A39-824E-9E7D7F47F6D6}" name="Resident Type _x000a_(SS vs. LS)" dataDxfId="479"/>
    <tableColumn id="3" xr3:uid="{00000000-0010-0000-0300-000003000000}" name="Room #" dataDxfId="478"/>
    <tableColumn id="4" xr3:uid="{00000000-0010-0000-0300-000004000000}" name="Admit Date" dataDxfId="477"/>
    <tableColumn id="35" xr3:uid="{D73E7B8F-4CF6-4DAE-8609-971A81BF9306}" name="Discharge/ Transfer Date" dataDxfId="476"/>
    <tableColumn id="9" xr3:uid="{445054F7-DF6B-4375-9B00-26CC2E077DBD}" name="Discharge/ Transfer Destination" dataDxfId="475"/>
    <tableColumn id="36" xr3:uid="{DD375BDD-2384-4E2F-BDF6-9AF4DC9A74ED}" name="Reason for Discharge/ Transfer" dataDxfId="474"/>
    <tableColumn id="5" xr3:uid="{00000000-0010-0000-0300-000005000000}" name="Infection type" dataDxfId="473"/>
    <tableColumn id="12" xr3:uid="{00000000-0010-0000-0300-00000C000000}" name="Onset Date" dataDxfId="472"/>
    <tableColumn id="13" xr3:uid="{00000000-0010-0000-0300-00000D000000}" name="Device Type(s)" dataDxfId="471"/>
    <tableColumn id="6" xr3:uid="{1C53F198-9649-43CC-A178-1CC6AD879B8B}" name="If C.diff infection, insert date of diarrhea onset (mm/dd/yyyy)" dataDxfId="470"/>
    <tableColumn id="7" xr3:uid="{D75A1778-0AA2-4B01-A7FE-5EADB69035F3}" name="Date stool specimen collected (mm/dd/yyyy)" dataDxfId="469"/>
    <tableColumn id="11" xr3:uid="{6AB4496E-DC60-4841-9492-F7209B85A61B}" name="Stool lab test positive for C. diff? Y/N" dataDxfId="468"/>
    <tableColumn id="14" xr3:uid="{EF47774E-2038-446C-9095-D6CD0E9A5906}" name="Resident w/ C. diff sent from SNF to ED or hospital this month? Y/N" dataDxfId="467"/>
    <tableColumn id="18" xr3:uid="{00000000-0010-0000-0300-000012000000}" name="Diagnostic Performed? Y/N" dataDxfId="466"/>
    <tableColumn id="19" xr3:uid="{00000000-0010-0000-0300-000013000000}" name="Test Date" dataDxfId="465"/>
    <tableColumn id="20" xr3:uid="{00000000-0010-0000-0300-000014000000}" name="Type of Test" dataDxfId="464"/>
    <tableColumn id="21" xr3:uid="{00000000-0010-0000-0300-000015000000}" name="Specimen Source" dataDxfId="463"/>
    <tableColumn id="23" xr3:uid="{00000000-0010-0000-0300-000017000000}" name="Antibiotic Resistant Organism? Y/N" dataDxfId="462"/>
    <tableColumn id="24" xr3:uid="{00000000-0010-0000-0300-000018000000}" name="If Yes, Specify:" dataDxfId="461"/>
    <tableColumn id="26" xr3:uid="{00000000-0010-0000-0300-00001A000000}" name="Antibiotic Name" dataDxfId="460"/>
    <tableColumn id="63" xr3:uid="{00000000-0010-0000-0300-00003F000000}" name="Class" dataDxfId="459">
      <calculatedColumnFormula>IFERROR(VLOOKUP(V4,Lookups!$G$2:$H$83,2,FALSE),"")</calculatedColumnFormula>
    </tableColumn>
    <tableColumn id="27" xr3:uid="{00000000-0010-0000-0300-00001B000000}" name="Provider" dataDxfId="458"/>
    <tableColumn id="28" xr3:uid="{00000000-0010-0000-0300-00001C000000}" name="Antibiotic Rx Origin" dataDxfId="457"/>
    <tableColumn id="29" xr3:uid="{00000000-0010-0000-0300-00001D000000}" name="Antibiotic Start Date" dataDxfId="456"/>
    <tableColumn id="30" xr3:uid="{00000000-0010-0000-0300-00001E000000}" name="Antibiotic End Date" dataDxfId="455"/>
    <tableColumn id="31" xr3:uid="{00000000-0010-0000-0300-00001F000000}" name="Total Days of Therapy " dataDxfId="454">
      <calculatedColumnFormula>IF(OR(ISBLANK(Z4),ISBLANK(AA4)),"",(AA4-Z4)+1)</calculatedColumnFormula>
    </tableColumn>
    <tableColumn id="32" xr3:uid="{00000000-0010-0000-0300-000020000000}" name="Meets Criteria? Y/N" dataDxfId="453"/>
    <tableColumn id="33" xr3:uid="{00000000-0010-0000-0300-000021000000}" name="Antibiotic Reassessment (Antibiotic &quot;Time outs&quot;) Performed? Y/N" dataDxfId="452"/>
    <tableColumn id="16" xr3:uid="{19813BC1-97E0-45B8-96DE-AC49326B4860}" name="ATB Modified at Time Out" dataDxfId="451"/>
    <tableColumn id="10" xr3:uid="{00000000-0010-0000-0300-00000A000000}" name="Antimicrobial Prescribed Name " dataDxfId="450"/>
    <tableColumn id="25" xr3:uid="{00000000-0010-0000-0300-000019000000}" name="Antimicrobial Prescribed Class " dataDxfId="449">
      <calculatedColumnFormula>IFERROR(VLOOKUP(AF4,Lookups!$W$2:$X$24,2,FALSE),"")</calculatedColumnFormula>
    </tableColumn>
    <tableColumn id="51" xr3:uid="{00000000-0010-0000-0300-000033000000}" name="Transmission-based Precautions required? Y/N " dataDxfId="448"/>
    <tableColumn id="17" xr3:uid="{40AA2582-339A-468F-B9C5-79CB0C4973E6}" name="If Yes, Specify" dataDxfId="447"/>
    <tableColumn id="53" xr3:uid="{00000000-0010-0000-0300-000035000000}" name="Date Symptoms Resolved " dataDxfId="44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racking_Table13" displayName="Tracking_Table13" ref="A3:AJ54" totalsRowShown="0" headerRowDxfId="445" dataDxfId="443" headerRowBorderDxfId="444">
  <autoFilter ref="A3:AJ54" xr:uid="{00000000-0009-0000-0100-00000C000000}"/>
  <tableColumns count="36">
    <tableColumn id="1" xr3:uid="{00000000-0010-0000-0400-000001000000}" name="Unit Name" dataDxfId="442"/>
    <tableColumn id="2" xr3:uid="{00000000-0010-0000-0400-000002000000}" name="MRN" dataDxfId="441"/>
    <tableColumn id="10" xr3:uid="{399719AE-6D33-4556-BAD9-65D308F39870}" name="Resident Type _x000a_(SS vs. LS)" dataDxfId="440"/>
    <tableColumn id="3" xr3:uid="{00000000-0010-0000-0400-000003000000}" name="Room #" dataDxfId="439"/>
    <tableColumn id="4" xr3:uid="{00000000-0010-0000-0400-000004000000}" name="Admit Date" dataDxfId="438"/>
    <tableColumn id="25" xr3:uid="{52D7C99D-980A-4744-9886-5CA4D8628A7E}" name="Discharge/ Transfer Date" dataDxfId="437"/>
    <tableColumn id="35" xr3:uid="{E0AEFE68-CEA8-4A7B-BE5E-AB3D0D287541}" name="Discharge/ Transfer Destination" dataDxfId="436"/>
    <tableColumn id="36" xr3:uid="{9148EBF3-B66C-4707-B430-98CED93EDCD7}" name="Reason for Discharge/ Transfer" dataDxfId="435"/>
    <tableColumn id="5" xr3:uid="{00000000-0010-0000-0400-000005000000}" name="Infection type" dataDxfId="434"/>
    <tableColumn id="12" xr3:uid="{00000000-0010-0000-0400-00000C000000}" name="Onset Date" dataDxfId="433"/>
    <tableColumn id="13" xr3:uid="{00000000-0010-0000-0400-00000D000000}" name="Device Type(s)" dataDxfId="432"/>
    <tableColumn id="6" xr3:uid="{487016C6-77EB-4FD4-8930-B0396A0AE2AD}" name="If C.diff infection, insert date of diarrhea onset (mm/dd/yyyy)" dataDxfId="431"/>
    <tableColumn id="7" xr3:uid="{F2C6BE0C-686C-4063-863D-6A54F60DBB27}" name="Date stool specimen collected (mm/dd/yyyy)" dataDxfId="430"/>
    <tableColumn id="11" xr3:uid="{986A26C0-3E66-4A8B-B9BF-2F8D1F87A3EA}" name="Stool lab test positive for C. diff? Y/N" dataDxfId="429"/>
    <tableColumn id="14" xr3:uid="{DFC83FD2-326C-4BC2-A2B2-D6051008C059}" name="Resident w/ C. diff sent from SNF to ED or hospital this month? Y/N" dataDxfId="428"/>
    <tableColumn id="18" xr3:uid="{00000000-0010-0000-0400-000012000000}" name="Diagnostic Performed? Y/N" dataDxfId="427"/>
    <tableColumn id="19" xr3:uid="{00000000-0010-0000-0400-000013000000}" name="Test Date" dataDxfId="426"/>
    <tableColumn id="20" xr3:uid="{00000000-0010-0000-0400-000014000000}" name="Type of Test" dataDxfId="425"/>
    <tableColumn id="21" xr3:uid="{00000000-0010-0000-0400-000015000000}" name="Specimen Source" dataDxfId="424"/>
    <tableColumn id="23" xr3:uid="{00000000-0010-0000-0400-000017000000}" name="Antibiotic Resistant Organism? Y/N" dataDxfId="423"/>
    <tableColumn id="24" xr3:uid="{00000000-0010-0000-0400-000018000000}" name="If Yes, Specify:" dataDxfId="422"/>
    <tableColumn id="26" xr3:uid="{00000000-0010-0000-0400-00001A000000}" name="Antibiotic Name" dataDxfId="421"/>
    <tableColumn id="63" xr3:uid="{00000000-0010-0000-0400-00003F000000}" name="Class" dataDxfId="420">
      <calculatedColumnFormula>IFERROR(VLOOKUP(V4,Lookups!$G$2:$H$83,2,FALSE),"")</calculatedColumnFormula>
    </tableColumn>
    <tableColumn id="27" xr3:uid="{00000000-0010-0000-0400-00001B000000}" name="Provider" dataDxfId="419"/>
    <tableColumn id="28" xr3:uid="{00000000-0010-0000-0400-00001C000000}" name="Antibiotic RX Origin" dataDxfId="418"/>
    <tableColumn id="29" xr3:uid="{00000000-0010-0000-0400-00001D000000}" name="Antibiotic Start Date" dataDxfId="417"/>
    <tableColumn id="30" xr3:uid="{00000000-0010-0000-0400-00001E000000}" name="Antibiotic End Date" dataDxfId="416"/>
    <tableColumn id="31" xr3:uid="{00000000-0010-0000-0400-00001F000000}" name="Total Days of Therapy " dataDxfId="415">
      <calculatedColumnFormula>IF(OR(ISBLANK(Z4),ISBLANK(AA4)),"",(AA4-Z4)+1)</calculatedColumnFormula>
    </tableColumn>
    <tableColumn id="32" xr3:uid="{00000000-0010-0000-0400-000020000000}" name="Meets Criteria? Y/N" dataDxfId="414"/>
    <tableColumn id="33" xr3:uid="{00000000-0010-0000-0400-000021000000}" name="Antibiotic Reassessment (Antibiotic &quot;Time outs&quot;) Performed? Y/N" dataDxfId="413"/>
    <tableColumn id="15" xr3:uid="{F24A47F8-9EE4-488F-BCD1-8C93ACD2D92A}" name="ATB Modified at Time Out" dataDxfId="412"/>
    <tableColumn id="8" xr3:uid="{00000000-0010-0000-0400-000008000000}" name="Antimicrobial Prescribed Name " dataDxfId="411"/>
    <tableColumn id="9" xr3:uid="{00000000-0010-0000-0400-000009000000}" name="Antimicrobial Prescribed Class " dataDxfId="410">
      <calculatedColumnFormula>IFERROR(VLOOKUP(AF4,Lookups!$W$2:$X$24,2,FALSE),"")</calculatedColumnFormula>
    </tableColumn>
    <tableColumn id="16" xr3:uid="{C12188A6-4D13-4F45-8D24-1F29C05198DC}" name="Transmission-based Precautions required? Y/N " dataDxfId="409"/>
    <tableColumn id="51" xr3:uid="{00000000-0010-0000-0400-000033000000}" name="If Yes, Specify" dataDxfId="408"/>
    <tableColumn id="53" xr3:uid="{00000000-0010-0000-0400-000035000000}" name="Date Symptoms Resolved " dataDxfId="4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5000000}" name="Tracking_Table1316" displayName="Tracking_Table1316" ref="A3:AJ54" totalsRowShown="0" headerRowDxfId="406" dataDxfId="404" headerRowBorderDxfId="405">
  <autoFilter ref="A3:AJ54" xr:uid="{00000000-0009-0000-0100-00000F000000}"/>
  <tableColumns count="36">
    <tableColumn id="1" xr3:uid="{00000000-0010-0000-0500-000001000000}" name="Unit Name" dataDxfId="403"/>
    <tableColumn id="2" xr3:uid="{00000000-0010-0000-0500-000002000000}" name="MRN" dataDxfId="402"/>
    <tableColumn id="10" xr3:uid="{7C4F7A77-89BF-4302-BADF-07BBB072355A}" name="Resident Type _x000a_(SS vs. LS)" dataDxfId="401"/>
    <tableColumn id="3" xr3:uid="{00000000-0010-0000-0500-000003000000}" name="Room #" dataDxfId="400"/>
    <tableColumn id="4" xr3:uid="{00000000-0010-0000-0500-000004000000}" name="Admit Date" dataDxfId="399"/>
    <tableColumn id="34" xr3:uid="{26E42C59-0104-4220-8E7B-C070C1924BF0}" name="Discharge/ Transfer Date" dataDxfId="398"/>
    <tableColumn id="35" xr3:uid="{67EBE22A-64E8-43F7-ACEB-FF4CB7053FF0}" name="Discharge/ Transfer Destination" dataDxfId="397"/>
    <tableColumn id="36" xr3:uid="{C8AE78DC-B349-4280-BC28-1993D3E0BE28}" name="Reason for Discharge/ Transfer" dataDxfId="396"/>
    <tableColumn id="5" xr3:uid="{00000000-0010-0000-0500-000005000000}" name="Infection type" dataDxfId="395"/>
    <tableColumn id="12" xr3:uid="{00000000-0010-0000-0500-00000C000000}" name="Onset Date" dataDxfId="394"/>
    <tableColumn id="13" xr3:uid="{00000000-0010-0000-0500-00000D000000}" name="Device Type(s)" dataDxfId="393"/>
    <tableColumn id="6" xr3:uid="{22F08828-41E1-4831-8B0D-958D206DF786}" name="If C.diff infection, insert date of diarrhea onset (mm/dd/yyyy)" dataDxfId="392"/>
    <tableColumn id="7" xr3:uid="{A269DB7A-3341-4CF2-A11A-42C121A9E014}" name="Date stool specimen collected (mm/dd/yyyy)" dataDxfId="391"/>
    <tableColumn id="11" xr3:uid="{2B768DEF-DFCE-45D8-A95E-2224A37402DC}" name="Stool lab test positive for C. diff? Y/N" dataDxfId="390"/>
    <tableColumn id="14" xr3:uid="{61D8BF25-B7F2-4A64-8B84-8B9E7066E3C0}" name="Resident w/ C. diff sent from SNF to ED or hospital this month? Y/N" dataDxfId="389"/>
    <tableColumn id="18" xr3:uid="{00000000-0010-0000-0500-000012000000}" name="Diagnostic Performed? Y/N" dataDxfId="388"/>
    <tableColumn id="19" xr3:uid="{00000000-0010-0000-0500-000013000000}" name="Test Date" dataDxfId="387"/>
    <tableColumn id="20" xr3:uid="{00000000-0010-0000-0500-000014000000}" name="Type of Test" dataDxfId="386"/>
    <tableColumn id="21" xr3:uid="{00000000-0010-0000-0500-000015000000}" name="Specimen Source" dataDxfId="385"/>
    <tableColumn id="23" xr3:uid="{00000000-0010-0000-0500-000017000000}" name="Antibiotic Resistant Organism? Y/N" dataDxfId="384"/>
    <tableColumn id="24" xr3:uid="{00000000-0010-0000-0500-000018000000}" name="If Yes, Specify:" dataDxfId="383"/>
    <tableColumn id="26" xr3:uid="{00000000-0010-0000-0500-00001A000000}" name="Antibiotic Name" dataDxfId="382"/>
    <tableColumn id="63" xr3:uid="{00000000-0010-0000-0500-00003F000000}" name="Class" dataDxfId="381">
      <calculatedColumnFormula>IFERROR(VLOOKUP(V4,Lookups!$G$2:$H$83,2,FALSE),"")</calculatedColumnFormula>
    </tableColumn>
    <tableColumn id="27" xr3:uid="{00000000-0010-0000-0500-00001B000000}" name="Provider" dataDxfId="380"/>
    <tableColumn id="28" xr3:uid="{00000000-0010-0000-0500-00001C000000}" name="Antibiotic RX Origin" dataDxfId="379"/>
    <tableColumn id="29" xr3:uid="{00000000-0010-0000-0500-00001D000000}" name="Antibiotic Start Date" dataDxfId="378"/>
    <tableColumn id="30" xr3:uid="{00000000-0010-0000-0500-00001E000000}" name="Antibiotic End Date" dataDxfId="377"/>
    <tableColumn id="31" xr3:uid="{00000000-0010-0000-0500-00001F000000}" name="Total Days of Therapy " dataDxfId="376">
      <calculatedColumnFormula>IF(OR(ISBLANK(Z4),ISBLANK(AA4)),"",(AA4-Z4)+1)</calculatedColumnFormula>
    </tableColumn>
    <tableColumn id="32" xr3:uid="{00000000-0010-0000-0500-000020000000}" name="Meets Criteria? Y/N" dataDxfId="375"/>
    <tableColumn id="33" xr3:uid="{00000000-0010-0000-0500-000021000000}" name="Antibiotic Reassessment (Antibiotic &quot;Time outs&quot;) Performed? Y/N" dataDxfId="374"/>
    <tableColumn id="15" xr3:uid="{0D2C9948-890E-43F8-9878-BFF24E9304BE}" name="ATB Modified at Time Out" dataDxfId="373"/>
    <tableColumn id="8" xr3:uid="{00000000-0010-0000-0500-000008000000}" name="Antimicrobial Prescribed Name " dataDxfId="372"/>
    <tableColumn id="9" xr3:uid="{00000000-0010-0000-0500-000009000000}" name="Antimicrobial Prescribed Class " dataDxfId="371">
      <calculatedColumnFormula>IFERROR(VLOOKUP(AF4,Lookups!$W$2:$X$24,2,FALSE),"")</calculatedColumnFormula>
    </tableColumn>
    <tableColumn id="16" xr3:uid="{E695C113-7940-47FF-BE94-1108682C0E10}" name="Transmission-based Precautions required? Y/N " dataDxfId="370"/>
    <tableColumn id="51" xr3:uid="{00000000-0010-0000-0500-000033000000}" name="If Yes, Specify" dataDxfId="369"/>
    <tableColumn id="53" xr3:uid="{00000000-0010-0000-0500-000035000000}" name="Date Symptoms Resolved " dataDxfId="368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6000000}" name="Tracking_Table131619" displayName="Tracking_Table131619" ref="A3:AJ54" totalsRowShown="0" headerRowDxfId="367" dataDxfId="365" headerRowBorderDxfId="366">
  <autoFilter ref="A3:AJ54" xr:uid="{00000000-0009-0000-0100-000012000000}"/>
  <tableColumns count="36">
    <tableColumn id="1" xr3:uid="{00000000-0010-0000-0600-000001000000}" name="Unit Name" dataDxfId="364"/>
    <tableColumn id="2" xr3:uid="{00000000-0010-0000-0600-000002000000}" name="MRN" dataDxfId="363"/>
    <tableColumn id="10" xr3:uid="{1EA80541-766B-409B-83D1-0D2E8272880E}" name="Resident Type _x000a_(SS vs. LS)" dataDxfId="362"/>
    <tableColumn id="3" xr3:uid="{00000000-0010-0000-0600-000003000000}" name="Room #" dataDxfId="361"/>
    <tableColumn id="4" xr3:uid="{00000000-0010-0000-0600-000004000000}" name="Admit Date" dataDxfId="360"/>
    <tableColumn id="34" xr3:uid="{0844A1D7-1E01-48E3-9B66-2DB2A4418D87}" name="Discharge/ Transfer Date" dataDxfId="359"/>
    <tableColumn id="35" xr3:uid="{B8912F59-16FD-40E9-8AEB-3A5693526D5E}" name="Discharge/ Transfer Destination" dataDxfId="358"/>
    <tableColumn id="36" xr3:uid="{6BA330CD-2D95-4C89-96F4-1BF4AE5955DA}" name="Reason for Discharge/ Transfer" dataDxfId="357"/>
    <tableColumn id="5" xr3:uid="{00000000-0010-0000-0600-000005000000}" name="Infection type" dataDxfId="356"/>
    <tableColumn id="12" xr3:uid="{00000000-0010-0000-0600-00000C000000}" name="Onset Date" dataDxfId="355"/>
    <tableColumn id="13" xr3:uid="{00000000-0010-0000-0600-00000D000000}" name="Device Type(s)" dataDxfId="354"/>
    <tableColumn id="6" xr3:uid="{8F6D14E2-3D7D-4B2D-8966-B17207C8F2A2}" name="If C.diff infection, insert date of diarrhea onset (mm/dd/yyyy)" dataDxfId="353"/>
    <tableColumn id="7" xr3:uid="{A4D7C37F-F789-4437-93B2-16AE378D9B9E}" name="Date stool specimen collected (mm/dd/yyyy)" dataDxfId="352"/>
    <tableColumn id="11" xr3:uid="{5ED1E9A1-77D3-4B86-A215-D27646F0BAB2}" name="Stool lab test positive for C. diff? Y/N" dataDxfId="351"/>
    <tableColumn id="14" xr3:uid="{A05F1B58-4C8B-4AAC-BBE1-477A83C66745}" name="Resident w/ C. diff sent from SNF to ED or hospital this month? Y/N" dataDxfId="350"/>
    <tableColumn id="18" xr3:uid="{00000000-0010-0000-0600-000012000000}" name="Diagnostic Performed? Y/N" dataDxfId="349"/>
    <tableColumn id="19" xr3:uid="{00000000-0010-0000-0600-000013000000}" name="Test Date" dataDxfId="348"/>
    <tableColumn id="20" xr3:uid="{00000000-0010-0000-0600-000014000000}" name="Type of Test" dataDxfId="347"/>
    <tableColumn id="21" xr3:uid="{00000000-0010-0000-0600-000015000000}" name="Specimen Source" dataDxfId="346"/>
    <tableColumn id="23" xr3:uid="{00000000-0010-0000-0600-000017000000}" name="Antibiotic Resistant Organism? Y/N" dataDxfId="345"/>
    <tableColumn id="24" xr3:uid="{00000000-0010-0000-0600-000018000000}" name="If Yes, Specify:" dataDxfId="344"/>
    <tableColumn id="26" xr3:uid="{00000000-0010-0000-0600-00001A000000}" name="Antibiotic Name" dataDxfId="343"/>
    <tableColumn id="63" xr3:uid="{00000000-0010-0000-0600-00003F000000}" name="Class" dataDxfId="342">
      <calculatedColumnFormula>IFERROR(VLOOKUP(V4,Lookups!$G$2:$H$83,2,FALSE),"")</calculatedColumnFormula>
    </tableColumn>
    <tableColumn id="27" xr3:uid="{00000000-0010-0000-0600-00001B000000}" name="Provider" dataDxfId="341"/>
    <tableColumn id="28" xr3:uid="{00000000-0010-0000-0600-00001C000000}" name="Antibiotic RX Origin" dataDxfId="340"/>
    <tableColumn id="29" xr3:uid="{00000000-0010-0000-0600-00001D000000}" name="Antibiotic Start Date" dataDxfId="339"/>
    <tableColumn id="30" xr3:uid="{00000000-0010-0000-0600-00001E000000}" name="Antibiotic End Date" dataDxfId="338"/>
    <tableColumn id="31" xr3:uid="{00000000-0010-0000-0600-00001F000000}" name="Total Days of Therapy " dataDxfId="337">
      <calculatedColumnFormula>IF(OR(ISBLANK(Z4),ISBLANK(AA4)),"",(AA4-Z4)+1)</calculatedColumnFormula>
    </tableColumn>
    <tableColumn id="32" xr3:uid="{00000000-0010-0000-0600-000020000000}" name="Meets Criteria? Y/N" dataDxfId="336"/>
    <tableColumn id="33" xr3:uid="{00000000-0010-0000-0600-000021000000}" name="Antibiotic Reassessment (Antibiotic &quot;Time outs&quot;) Performed? Y/N" dataDxfId="335"/>
    <tableColumn id="17" xr3:uid="{D9403F18-3A6B-44EB-8764-9D5BB37B1F69}" name="ATB Modified at Time Out" dataDxfId="334"/>
    <tableColumn id="8" xr3:uid="{00000000-0010-0000-0600-000008000000}" name="Antimicrobial Prescribed Name " dataDxfId="333"/>
    <tableColumn id="9" xr3:uid="{00000000-0010-0000-0600-000009000000}" name="Antimicrobial Prescribed Class " dataDxfId="332">
      <calculatedColumnFormula>IFERROR(VLOOKUP(AF4,Lookups!$W$2:$X$24,2,FALSE),"")</calculatedColumnFormula>
    </tableColumn>
    <tableColumn id="22" xr3:uid="{7AE7452F-FEFF-430B-BC27-BCFA93B522E8}" name="Transmission-based Precautions required? Y/N " dataDxfId="331"/>
    <tableColumn id="51" xr3:uid="{00000000-0010-0000-0600-000033000000}" name="If Yes, Specify" dataDxfId="330"/>
    <tableColumn id="53" xr3:uid="{00000000-0010-0000-0600-000035000000}" name="Date Symptoms Resolved " dataDxfId="32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racking_Table13161922" displayName="Tracking_Table13161922" ref="A3:AJ54" totalsRowShown="0" headerRowDxfId="328" dataDxfId="326" headerRowBorderDxfId="327">
  <autoFilter ref="A3:AJ54" xr:uid="{00000000-0009-0000-0100-000015000000}"/>
  <tableColumns count="36">
    <tableColumn id="1" xr3:uid="{00000000-0010-0000-0700-000001000000}" name="Unit Name" dataDxfId="325"/>
    <tableColumn id="2" xr3:uid="{00000000-0010-0000-0700-000002000000}" name="MRN" dataDxfId="324"/>
    <tableColumn id="10" xr3:uid="{9DF466A5-6DFE-4A6D-BC8B-049DE622A005}" name="Resident Type _x000a_(SS vs. LS)" dataDxfId="323"/>
    <tableColumn id="3" xr3:uid="{00000000-0010-0000-0700-000003000000}" name="Room #" dataDxfId="322"/>
    <tableColumn id="4" xr3:uid="{00000000-0010-0000-0700-000004000000}" name="Admit Date" dataDxfId="321"/>
    <tableColumn id="34" xr3:uid="{C43DCF1B-0C47-4AE2-A3EC-C4E0BF3D6519}" name="Discharge/ Transfer Date" dataDxfId="320"/>
    <tableColumn id="35" xr3:uid="{60A057AC-876D-4918-ACCD-FABC98FA1EA8}" name="Discharge/ Transfer Destination" dataDxfId="319"/>
    <tableColumn id="36" xr3:uid="{4686803E-ACAE-47D2-BE64-97FAD24715D4}" name="Reason for Discharge/ Transfer" dataDxfId="318"/>
    <tableColumn id="5" xr3:uid="{00000000-0010-0000-0700-000005000000}" name="Infection type" dataDxfId="317"/>
    <tableColumn id="12" xr3:uid="{00000000-0010-0000-0700-00000C000000}" name="Onset Date" dataDxfId="316"/>
    <tableColumn id="13" xr3:uid="{00000000-0010-0000-0700-00000D000000}" name="Device Type(s)" dataDxfId="315"/>
    <tableColumn id="6" xr3:uid="{A30A90B2-F548-4DFC-B04B-5FD1371D987C}" name="If C.diff infection, insert date of diarrhea onset (mm/dd/yyyy)" dataDxfId="314"/>
    <tableColumn id="7" xr3:uid="{AE72C906-D483-46A4-94AD-F9F68CBEA281}" name="Date stool specimen collected (mm/dd/yyyy)" dataDxfId="313"/>
    <tableColumn id="11" xr3:uid="{79EFEA51-15BA-4E03-A88F-96D86CE5356E}" name="Stool lab test positive for C. diff? Y/N" dataDxfId="312"/>
    <tableColumn id="14" xr3:uid="{704C39EE-1C47-481C-8EE5-AA726BC4A245}" name="Resident w/ C. diff sent from SNF to ED or hospital this month? Y/N" dataDxfId="311"/>
    <tableColumn id="18" xr3:uid="{00000000-0010-0000-0700-000012000000}" name="Diagnostic Performed? Y/N" dataDxfId="310"/>
    <tableColumn id="19" xr3:uid="{00000000-0010-0000-0700-000013000000}" name="Test Date" dataDxfId="309"/>
    <tableColumn id="20" xr3:uid="{00000000-0010-0000-0700-000014000000}" name="Type of Test" dataDxfId="308"/>
    <tableColumn id="21" xr3:uid="{00000000-0010-0000-0700-000015000000}" name="Specimen Source" dataDxfId="307"/>
    <tableColumn id="23" xr3:uid="{00000000-0010-0000-0700-000017000000}" name="Antibiotic Resistant Organism? Y/N" dataDxfId="306"/>
    <tableColumn id="24" xr3:uid="{00000000-0010-0000-0700-000018000000}" name="If Yes, Specify:" dataDxfId="305"/>
    <tableColumn id="26" xr3:uid="{00000000-0010-0000-0700-00001A000000}" name="Antibiotic Name" dataDxfId="304"/>
    <tableColumn id="63" xr3:uid="{00000000-0010-0000-0700-00003F000000}" name="Class" dataDxfId="303">
      <calculatedColumnFormula>IFERROR(VLOOKUP(V4,Lookups!$G$2:$H$83,2,FALSE),"")</calculatedColumnFormula>
    </tableColumn>
    <tableColumn id="27" xr3:uid="{00000000-0010-0000-0700-00001B000000}" name="Provider" dataDxfId="302"/>
    <tableColumn id="28" xr3:uid="{00000000-0010-0000-0700-00001C000000}" name="Antibiotic RX Origin" dataDxfId="301"/>
    <tableColumn id="29" xr3:uid="{00000000-0010-0000-0700-00001D000000}" name="Antibiotic Start Date" dataDxfId="300"/>
    <tableColumn id="30" xr3:uid="{00000000-0010-0000-0700-00001E000000}" name="Antibiotic End Date" dataDxfId="299"/>
    <tableColumn id="31" xr3:uid="{00000000-0010-0000-0700-00001F000000}" name="Total Days of Therapy " dataDxfId="298">
      <calculatedColumnFormula>IF(OR(ISBLANK(Z4),ISBLANK(AA4)),"",(AA4-Z4)+1)</calculatedColumnFormula>
    </tableColumn>
    <tableColumn id="32" xr3:uid="{00000000-0010-0000-0700-000020000000}" name="Meets Criteria? Y/N" dataDxfId="297"/>
    <tableColumn id="33" xr3:uid="{00000000-0010-0000-0700-000021000000}" name="Antibiotic Reassessment (Antibiotic &quot;Time outs&quot;) Performed? Y/N" dataDxfId="296"/>
    <tableColumn id="15" xr3:uid="{3A76588C-ACED-49EF-B1E6-31263DBD1C03}" name="ATB Modified at Time Out" dataDxfId="295"/>
    <tableColumn id="8" xr3:uid="{00000000-0010-0000-0700-000008000000}" name="Antimicrobial Prescribed Name " dataDxfId="294"/>
    <tableColumn id="9" xr3:uid="{00000000-0010-0000-0700-000009000000}" name="Antimicrobial Prescribed Class " dataDxfId="293">
      <calculatedColumnFormula>IFERROR(VLOOKUP(AF4,Lookups!$W$2:$X$24,2,FALSE),"")</calculatedColumnFormula>
    </tableColumn>
    <tableColumn id="16" xr3:uid="{A5F5D53A-182D-41DC-8552-B7B4AAF6ED8C}" name="Transmission-based Precautions required? Y/N " dataDxfId="292"/>
    <tableColumn id="51" xr3:uid="{00000000-0010-0000-0700-000033000000}" name="If Yes, Specify" dataDxfId="291"/>
    <tableColumn id="53" xr3:uid="{00000000-0010-0000-0700-000035000000}" name="Date Symptoms Resolved " dataDxfId="29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8000000}" name="Tracking_Table1316192229" displayName="Tracking_Table1316192229" ref="A3:AJ54" totalsRowShown="0" headerRowDxfId="289" dataDxfId="287" headerRowBorderDxfId="288">
  <autoFilter ref="A3:AJ54" xr:uid="{00000000-0009-0000-0100-00001C000000}"/>
  <tableColumns count="36">
    <tableColumn id="1" xr3:uid="{00000000-0010-0000-0800-000001000000}" name="Unit Name" dataDxfId="286"/>
    <tableColumn id="2" xr3:uid="{00000000-0010-0000-0800-000002000000}" name="MRN" dataDxfId="285"/>
    <tableColumn id="10" xr3:uid="{DAB24FE4-E79D-4595-964F-7BDD5C5B127D}" name="Resident Type _x000a_(SS vs. LS)" dataDxfId="284"/>
    <tableColumn id="3" xr3:uid="{00000000-0010-0000-0800-000003000000}" name="Room #" dataDxfId="283"/>
    <tableColumn id="4" xr3:uid="{00000000-0010-0000-0800-000004000000}" name="Admit Date" dataDxfId="282"/>
    <tableColumn id="34" xr3:uid="{300FDCAE-1068-4B18-ACE1-1763B6CC73F2}" name="Discharge/ Transfer Date" dataDxfId="281"/>
    <tableColumn id="35" xr3:uid="{FC7DD849-0C93-440A-B211-B4C7E32A1696}" name="Discharge/ Transfer Destination" dataDxfId="280"/>
    <tableColumn id="36" xr3:uid="{A0205FC6-59B3-4292-8E44-258BA688B419}" name="Reason for Discharge/ Transfer" dataDxfId="279"/>
    <tableColumn id="5" xr3:uid="{00000000-0010-0000-0800-000005000000}" name="Infection type" dataDxfId="278"/>
    <tableColumn id="12" xr3:uid="{00000000-0010-0000-0800-00000C000000}" name="Onset Date" dataDxfId="277"/>
    <tableColumn id="13" xr3:uid="{00000000-0010-0000-0800-00000D000000}" name="Device Type(s)" dataDxfId="276"/>
    <tableColumn id="6" xr3:uid="{C87C3155-9336-4F88-8EFA-EC2C5EAF91AA}" name="If C.diff infection, insert date of diarrhea onset (mm/dd/yyyy)" dataDxfId="275"/>
    <tableColumn id="7" xr3:uid="{B7E7A68D-471B-4834-9EBB-4D61B2771FC6}" name="Date stool specimen collected (mm/dd/yyyy)" dataDxfId="274"/>
    <tableColumn id="11" xr3:uid="{0FAB76EB-93AA-4C7C-8530-CCA9A4ABBDEA}" name="Stool lab test positive for C. diff? Y/N" dataDxfId="273"/>
    <tableColumn id="14" xr3:uid="{1AF410D6-9172-4553-A364-9CC44ED2589E}" name="Resident w/ C. diff sent from SNF to ED or hospital this month? Y/N" dataDxfId="272"/>
    <tableColumn id="18" xr3:uid="{00000000-0010-0000-0800-000012000000}" name="Diagnostic Performed? Y/N" dataDxfId="271"/>
    <tableColumn id="19" xr3:uid="{00000000-0010-0000-0800-000013000000}" name="Test Date" dataDxfId="270"/>
    <tableColumn id="20" xr3:uid="{00000000-0010-0000-0800-000014000000}" name="Type of Test" dataDxfId="269"/>
    <tableColumn id="21" xr3:uid="{00000000-0010-0000-0800-000015000000}" name="Specimen Source" dataDxfId="268"/>
    <tableColumn id="23" xr3:uid="{00000000-0010-0000-0800-000017000000}" name="Antibiotic Resistant Organism? Y/N" dataDxfId="267"/>
    <tableColumn id="24" xr3:uid="{00000000-0010-0000-0800-000018000000}" name="If Yes, Specify:" dataDxfId="266"/>
    <tableColumn id="26" xr3:uid="{00000000-0010-0000-0800-00001A000000}" name="Antibiotic Name" dataDxfId="265"/>
    <tableColumn id="63" xr3:uid="{00000000-0010-0000-0800-00003F000000}" name="Class" dataDxfId="264">
      <calculatedColumnFormula>IFERROR(VLOOKUP(V4,Lookups!$G$2:$H$83,2,FALSE),"")</calculatedColumnFormula>
    </tableColumn>
    <tableColumn id="27" xr3:uid="{00000000-0010-0000-0800-00001B000000}" name="Provider" dataDxfId="263"/>
    <tableColumn id="28" xr3:uid="{00000000-0010-0000-0800-00001C000000}" name="Antibiotic RX Origin" dataDxfId="262"/>
    <tableColumn id="29" xr3:uid="{00000000-0010-0000-0800-00001D000000}" name="Antibiotic Start Date" dataDxfId="261"/>
    <tableColumn id="30" xr3:uid="{00000000-0010-0000-0800-00001E000000}" name="Antibiotic End Date" dataDxfId="260"/>
    <tableColumn id="31" xr3:uid="{00000000-0010-0000-0800-00001F000000}" name="Total Days of Therapy " dataDxfId="259">
      <calculatedColumnFormula>IF(OR(ISBLANK(Z4),ISBLANK(AA4)),"",(AA4-Z4)+1)</calculatedColumnFormula>
    </tableColumn>
    <tableColumn id="32" xr3:uid="{00000000-0010-0000-0800-000020000000}" name="Meets Criteria? Y/N" dataDxfId="258"/>
    <tableColumn id="33" xr3:uid="{00000000-0010-0000-0800-000021000000}" name="Antibiotic Reassessment (Antibiotic &quot;Time outs&quot;) Performed? Y/N" dataDxfId="257"/>
    <tableColumn id="15" xr3:uid="{27001129-807A-4C5A-B3DC-F12A5DB17B4A}" name="ATB Modified at Time Out" dataDxfId="256"/>
    <tableColumn id="9" xr3:uid="{00000000-0010-0000-0800-000009000000}" name="Antimicrobial Prescribed Name " dataDxfId="255"/>
    <tableColumn id="8" xr3:uid="{00000000-0010-0000-0800-000008000000}" name="Antimicrobial Prescribed Class " dataDxfId="254">
      <calculatedColumnFormula>IFERROR(VLOOKUP(AF4,Lookups!$W$2:$X$24,2,FALSE),"")</calculatedColumnFormula>
    </tableColumn>
    <tableColumn id="16" xr3:uid="{30C91844-0EA3-486A-9549-89C4A798F4EB}" name="Transmission-based Precautions required? Y/N " dataDxfId="253"/>
    <tableColumn id="51" xr3:uid="{00000000-0010-0000-0800-000033000000}" name="If Yes, Specify" dataDxfId="252"/>
    <tableColumn id="53" xr3:uid="{00000000-0010-0000-0800-000035000000}" name="Date Symptoms Resolved " dataDxfId="25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B84E8BD8-92BD-453A-815C-D5920FA97749}">
    <text>SS = ≤ 100 days in SNF
LS = &gt; 100 days in SNF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306B25DF-6060-434E-97EF-D7D8ED6ED821}">
    <text>SS = ≤ 100 days in SNF
LS = &gt; 100 days in SNF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8CD9131F-96E8-4BBC-9F0B-F125DD88AFA5}">
    <text>SS = ≤ 100 days in SNF
LS = &gt; 100 days in SNF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5F49C0ED-9A91-4A78-9C71-AF5E3FDBFC23}">
    <text>SS = ≤ 100 days in SNF
LS = &gt; 100 days in SNF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21916373-506D-43DA-AE4D-DDFD1FF34ACA}">
    <text>SS = ≤ 100 days in SNF
LS = &gt; 100 days in SNF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987B1040-131E-4627-867F-73E40857F346}">
    <text>SS = ≤ 100 days in SNF
LS = &gt; 100 days in SNF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9DCCE2CD-B9D9-4988-9922-5D0748E792B8}">
    <text>SS = ≤ 100 days in SNF
LS = &gt; 100 days in SNF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C7F0B8D6-24A6-4A08-99D7-9ADBFBD24B65}">
    <text>SS = ≤ 100 days in SNF
LS = &gt; 100 days in SNF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DB18C909-2F46-4B26-9E3D-E0A358DF3A7B}">
    <text>SS = ≤ 100 days in SNF
LS = &gt; 100 days in SNF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9DBBC23D-20CE-4056-A525-3DCA32DA2903}">
    <text>SS = ≤ 100 days in SNF
LS = &gt; 100 days in SNF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00A371BA-A0FC-4632-ADE5-A9D5FCB8AAB0}">
    <text>SS = ≤ 100 days in SNF
LS = &gt; 100 days in SNF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C3" dT="2019-11-08T15:45:14.11" personId="{D7BC89D9-F7E2-47D3-BD3D-C15E699FF55F}" id="{40F7E40F-60CA-4E0B-809A-788AC2B754A6}">
    <text>SS = ≤ 100 days in SNF
LS = &gt; 100 days in SNF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table" Target="../tables/table9.xml"/><Relationship Id="rId1" Type="http://schemas.openxmlformats.org/officeDocument/2006/relationships/vmlDrawing" Target="../drawings/vmlDrawing6.vml"/><Relationship Id="rId4" Type="http://schemas.microsoft.com/office/2017/10/relationships/threadedComment" Target="../threadedComments/threadedComment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table" Target="../tables/table10.xml"/><Relationship Id="rId1" Type="http://schemas.openxmlformats.org/officeDocument/2006/relationships/vmlDrawing" Target="../drawings/vmlDrawing7.vml"/><Relationship Id="rId4" Type="http://schemas.microsoft.com/office/2017/10/relationships/threadedComment" Target="../threadedComments/threadedComment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9.xml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table" Target="../tables/table14.xml"/><Relationship Id="rId1" Type="http://schemas.openxmlformats.org/officeDocument/2006/relationships/vmlDrawing" Target="../drawings/vmlDrawing11.vml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4" Type="http://schemas.openxmlformats.org/officeDocument/2006/relationships/table" Target="../tables/table18.xml"/><Relationship Id="rId9" Type="http://schemas.openxmlformats.org/officeDocument/2006/relationships/table" Target="../tables/table2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3.vml"/><Relationship Id="rId4" Type="http://schemas.microsoft.com/office/2017/10/relationships/threadedComment" Target="../threadedComments/threadedComment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table" Target="../tables/table7.xml"/><Relationship Id="rId1" Type="http://schemas.openxmlformats.org/officeDocument/2006/relationships/vmlDrawing" Target="../drawings/vmlDrawing4.vml"/><Relationship Id="rId4" Type="http://schemas.microsoft.com/office/2017/10/relationships/threadedComment" Target="../threadedComments/threadedComment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0.79998168889431442"/>
  </sheetPr>
  <dimension ref="A1:O27"/>
  <sheetViews>
    <sheetView showGridLines="0" tabSelected="1" workbookViewId="0">
      <selection activeCell="C8" sqref="C8:I8"/>
    </sheetView>
  </sheetViews>
  <sheetFormatPr defaultRowHeight="15" x14ac:dyDescent="0.25"/>
  <cols>
    <col min="1" max="1" width="17" customWidth="1"/>
    <col min="2" max="3" width="18.7109375" customWidth="1"/>
    <col min="4" max="4" width="16.28515625" customWidth="1"/>
    <col min="5" max="5" width="6.42578125" customWidth="1"/>
    <col min="11" max="11" width="10.85546875" bestFit="1" customWidth="1"/>
    <col min="12" max="12" width="22.7109375" bestFit="1" customWidth="1"/>
  </cols>
  <sheetData>
    <row r="1" spans="1:15" ht="14.45" customHeight="1" x14ac:dyDescent="0.25">
      <c r="B1" s="79" t="s">
        <v>0</v>
      </c>
      <c r="C1" s="79"/>
      <c r="D1" s="79"/>
      <c r="E1" s="79"/>
      <c r="F1" s="79"/>
      <c r="G1" s="79"/>
      <c r="H1" s="79"/>
      <c r="I1" s="79"/>
      <c r="J1" s="79"/>
      <c r="K1" s="19"/>
      <c r="L1" s="19"/>
      <c r="M1" s="19"/>
      <c r="N1" s="19"/>
      <c r="O1" s="19"/>
    </row>
    <row r="2" spans="1:15" ht="14.45" customHeight="1" x14ac:dyDescent="0.25">
      <c r="A2" s="19"/>
      <c r="B2" s="79"/>
      <c r="C2" s="79"/>
      <c r="D2" s="79"/>
      <c r="E2" s="79"/>
      <c r="F2" s="79"/>
      <c r="G2" s="79"/>
      <c r="H2" s="79"/>
      <c r="I2" s="79"/>
      <c r="J2" s="79"/>
      <c r="K2" s="19"/>
      <c r="L2" s="19"/>
      <c r="M2" s="19"/>
      <c r="N2" s="19"/>
      <c r="O2" s="19"/>
    </row>
    <row r="3" spans="1:15" ht="14.45" customHeight="1" x14ac:dyDescent="0.25">
      <c r="A3" s="19"/>
      <c r="B3" s="79"/>
      <c r="C3" s="79"/>
      <c r="D3" s="79"/>
      <c r="E3" s="79"/>
      <c r="F3" s="79"/>
      <c r="G3" s="79"/>
      <c r="H3" s="79"/>
      <c r="I3" s="79"/>
      <c r="J3" s="79"/>
      <c r="K3" s="19"/>
      <c r="L3" s="19"/>
      <c r="M3" s="19"/>
      <c r="N3" s="19"/>
      <c r="O3" s="19"/>
    </row>
    <row r="4" spans="1:15" ht="14.45" customHeight="1" x14ac:dyDescent="0.25">
      <c r="A4" s="19"/>
      <c r="B4" s="79"/>
      <c r="C4" s="79"/>
      <c r="D4" s="79"/>
      <c r="E4" s="79"/>
      <c r="F4" s="79"/>
      <c r="G4" s="79"/>
      <c r="H4" s="79"/>
      <c r="I4" s="79"/>
      <c r="J4" s="79"/>
      <c r="K4" s="19"/>
      <c r="L4" s="19"/>
      <c r="M4" s="19"/>
      <c r="N4" s="19"/>
      <c r="O4" s="19"/>
    </row>
    <row r="6" spans="1:15" x14ac:dyDescent="0.25">
      <c r="A6" t="s">
        <v>1</v>
      </c>
    </row>
    <row r="8" spans="1:15" ht="24" customHeight="1" x14ac:dyDescent="0.3">
      <c r="A8" s="80" t="s">
        <v>2</v>
      </c>
      <c r="B8" s="80"/>
      <c r="C8" s="83" t="s">
        <v>3</v>
      </c>
      <c r="D8" s="84"/>
      <c r="E8" s="84"/>
      <c r="F8" s="84"/>
      <c r="G8" s="84"/>
      <c r="H8" s="84"/>
      <c r="I8" s="85"/>
    </row>
    <row r="9" spans="1:15" ht="24" customHeight="1" x14ac:dyDescent="0.3">
      <c r="A9" s="80" t="s">
        <v>4</v>
      </c>
      <c r="B9" s="80"/>
      <c r="C9" s="33" t="str">
        <f>_xlfn.XLOOKUP(C8,'NH REF'!$B:$B,'NH REF'!$A:$A,"",0)</f>
        <v>123456</v>
      </c>
      <c r="D9" s="20"/>
    </row>
    <row r="10" spans="1:15" ht="24" customHeight="1" x14ac:dyDescent="0.3">
      <c r="A10" s="80" t="s">
        <v>5</v>
      </c>
      <c r="B10" s="80"/>
      <c r="C10" s="32">
        <v>2024</v>
      </c>
      <c r="D10" s="20"/>
    </row>
    <row r="12" spans="1:15" ht="30" customHeight="1" x14ac:dyDescent="0.25">
      <c r="A12" s="82" t="s">
        <v>6</v>
      </c>
      <c r="B12" s="82"/>
      <c r="C12" s="82"/>
      <c r="D12" s="4"/>
    </row>
    <row r="14" spans="1:15" ht="21" x14ac:dyDescent="0.35">
      <c r="A14" s="81" t="s">
        <v>7</v>
      </c>
      <c r="B14" s="81"/>
      <c r="C14" s="81"/>
      <c r="D14" s="39"/>
    </row>
    <row r="15" spans="1:15" x14ac:dyDescent="0.25">
      <c r="A15" s="35" t="s">
        <v>8</v>
      </c>
      <c r="B15" s="78" t="s">
        <v>9</v>
      </c>
      <c r="C15" s="78"/>
      <c r="D15" s="37"/>
    </row>
    <row r="16" spans="1:15" x14ac:dyDescent="0.25">
      <c r="A16" s="36" t="s">
        <v>10</v>
      </c>
      <c r="B16" s="77"/>
      <c r="C16" s="77"/>
      <c r="D16" s="38"/>
    </row>
    <row r="17" spans="1:4" x14ac:dyDescent="0.25">
      <c r="A17" s="34" t="s">
        <v>11</v>
      </c>
      <c r="B17" s="77"/>
      <c r="C17" s="77"/>
      <c r="D17" s="38"/>
    </row>
    <row r="18" spans="1:4" x14ac:dyDescent="0.25">
      <c r="A18" s="36" t="s">
        <v>12</v>
      </c>
      <c r="B18" s="77"/>
      <c r="C18" s="77"/>
      <c r="D18" s="38"/>
    </row>
    <row r="19" spans="1:4" x14ac:dyDescent="0.25">
      <c r="A19" s="34" t="s">
        <v>13</v>
      </c>
      <c r="B19" s="77"/>
      <c r="C19" s="77"/>
      <c r="D19" s="38"/>
    </row>
    <row r="20" spans="1:4" x14ac:dyDescent="0.25">
      <c r="A20" s="36" t="s">
        <v>14</v>
      </c>
      <c r="B20" s="77"/>
      <c r="C20" s="77"/>
      <c r="D20" s="38"/>
    </row>
    <row r="21" spans="1:4" x14ac:dyDescent="0.25">
      <c r="A21" s="34" t="s">
        <v>15</v>
      </c>
      <c r="B21" s="77"/>
      <c r="C21" s="77"/>
      <c r="D21" s="38"/>
    </row>
    <row r="22" spans="1:4" x14ac:dyDescent="0.25">
      <c r="A22" s="36" t="s">
        <v>16</v>
      </c>
      <c r="B22" s="77"/>
      <c r="C22" s="77"/>
      <c r="D22" s="38"/>
    </row>
    <row r="23" spans="1:4" x14ac:dyDescent="0.25">
      <c r="A23" s="34" t="s">
        <v>17</v>
      </c>
      <c r="B23" s="77"/>
      <c r="C23" s="77"/>
      <c r="D23" s="38"/>
    </row>
    <row r="24" spans="1:4" x14ac:dyDescent="0.25">
      <c r="A24" s="36" t="s">
        <v>18</v>
      </c>
      <c r="B24" s="77"/>
      <c r="C24" s="77"/>
      <c r="D24" s="38"/>
    </row>
    <row r="25" spans="1:4" x14ac:dyDescent="0.25">
      <c r="A25" s="34" t="s">
        <v>19</v>
      </c>
      <c r="B25" s="77"/>
      <c r="C25" s="77"/>
      <c r="D25" s="38"/>
    </row>
    <row r="26" spans="1:4" x14ac:dyDescent="0.25">
      <c r="A26" s="36" t="s">
        <v>20</v>
      </c>
      <c r="B26" s="77"/>
      <c r="C26" s="77"/>
      <c r="D26" s="38"/>
    </row>
    <row r="27" spans="1:4" x14ac:dyDescent="0.25">
      <c r="A27" s="34" t="s">
        <v>21</v>
      </c>
      <c r="B27" s="77"/>
      <c r="C27" s="77"/>
      <c r="D27" s="38"/>
    </row>
  </sheetData>
  <mergeCells count="20">
    <mergeCell ref="B17:C17"/>
    <mergeCell ref="B16:C16"/>
    <mergeCell ref="B15:C15"/>
    <mergeCell ref="B1:J4"/>
    <mergeCell ref="A10:B10"/>
    <mergeCell ref="A9:B9"/>
    <mergeCell ref="A8:B8"/>
    <mergeCell ref="A14:C14"/>
    <mergeCell ref="A12:C12"/>
    <mergeCell ref="C8:I8"/>
    <mergeCell ref="B22:C22"/>
    <mergeCell ref="B21:C21"/>
    <mergeCell ref="B20:C20"/>
    <mergeCell ref="B19:C19"/>
    <mergeCell ref="B18:C18"/>
    <mergeCell ref="B27:C27"/>
    <mergeCell ref="B26:C26"/>
    <mergeCell ref="B25:C25"/>
    <mergeCell ref="B24:C24"/>
    <mergeCell ref="B23:C23"/>
  </mergeCells>
  <phoneticPr fontId="7" type="noConversion"/>
  <dataValidations count="1">
    <dataValidation type="list" allowBlank="1" showInputMessage="1" showErrorMessage="1" sqref="C10" xr:uid="{907B0CC9-5B3B-47AB-BC25-379E116B74AE}">
      <formula1>"2024,2025,2026,2027,2028"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F46E362-23FD-40C1-9A88-CB000C764851}">
          <x14:formula1>
            <xm:f>'NH REF'!$B$2:$B$14848</xm:f>
          </x14:formula1>
          <xm:sqref>C8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3.85546875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21" style="8" bestFit="1" customWidth="1"/>
    <col min="23" max="23" width="13.7109375" style="8" bestFit="1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5.140625" style="8" customWidth="1"/>
    <col min="32" max="32" width="29.85546875" style="8" customWidth="1"/>
    <col min="33" max="33" width="28.28515625" style="8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29648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800-000003000000}">
      <formula1>"Yes, No"</formula1>
    </dataValidation>
    <dataValidation type="list" allowBlank="1" showInputMessage="1" showErrorMessage="1" sqref="K4:K54" xr:uid="{00000000-0002-0000-0800-000004000000}">
      <formula1>INDIRECT("Device_Type[Device_Type]")</formula1>
    </dataValidation>
    <dataValidation type="list" allowBlank="1" showInputMessage="1" showErrorMessage="1" sqref="Y4:Y54" xr:uid="{00000000-0002-0000-0800-000005000000}">
      <formula1>INDIRECT("ABX_Origination[ABX Origination]")</formula1>
    </dataValidation>
    <dataValidation type="list" allowBlank="1" showInputMessage="1" showErrorMessage="1" sqref="S4:S54" xr:uid="{00000000-0002-0000-0800-000006000000}">
      <formula1>INDIRECT("Specimen_Source[Specimen Source]")</formula1>
    </dataValidation>
    <dataValidation type="list" allowBlank="1" showInputMessage="1" showErrorMessage="1" sqref="C4:C54" xr:uid="{4D0A9F14-FDC7-4894-AEF3-69EA7A1AA780}">
      <formula1>"Short-Stay,Long-Stay"</formula1>
    </dataValidation>
    <dataValidation type="list" allowBlank="1" showInputMessage="1" showErrorMessage="1" sqref="G4:G54" xr:uid="{F5B81AB6-A6A3-4A85-9DCE-C268B81D24FE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440E9E55-5F40-4FA4-81B9-40E1845BA81B}">
      <formula1>INDIRECT("Infection_type[infection type]")</formula1>
    </dataValidation>
  </dataValidations>
  <pageMargins left="0.7" right="0.7" top="0.75" bottom="0.75" header="0.3" footer="0.3"/>
  <ignoredErrors>
    <ignoredError sqref="AG4:AG54" listDataValidation="1"/>
  </ignoredErrors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41398A1-5857-4BF8-AC10-381B82D04788}">
          <x14:formula1>
            <xm:f>Lookups!$T$2:$T$6</xm:f>
          </x14:formula1>
          <xm:sqref>AI4:AI54</xm:sqref>
        </x14:dataValidation>
        <x14:dataValidation type="list" allowBlank="1" showInputMessage="1" showErrorMessage="1" xr:uid="{892EF625-FC10-4472-8CF9-F2A984C65ABB}">
          <x14:formula1>
            <xm:f>Lookups!$X$2:$X$25</xm:f>
          </x14:formula1>
          <xm:sqref>AG4:AG54</xm:sqref>
        </x14:dataValidation>
        <x14:dataValidation type="list" allowBlank="1" showInputMessage="1" showErrorMessage="1" xr:uid="{0DFC2B24-F698-4607-AE24-9675B156F4B7}">
          <x14:formula1>
            <xm:f>Lookups!$W$2:$W$25</xm:f>
          </x14:formula1>
          <xm:sqref>AF4:AF54</xm:sqref>
        </x14:dataValidation>
        <x14:dataValidation type="list" allowBlank="1" showInputMessage="1" showErrorMessage="1" xr:uid="{33686958-8398-49FC-894A-BBE419E11D85}">
          <x14:formula1>
            <xm:f>Lookups!$G$2:$G$83</xm:f>
          </x14:formula1>
          <xm:sqref>V4:V54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21" style="8" bestFit="1" customWidth="1"/>
    <col min="23" max="23" width="20.28515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32.140625" style="8" bestFit="1" customWidth="1"/>
    <col min="32" max="32" width="38.5703125" style="8" bestFit="1" customWidth="1"/>
    <col min="33" max="33" width="37.42578125" style="8" bestFit="1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29649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46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K4:K54" xr:uid="{00000000-0002-0000-0900-000000000000}">
      <formula1>INDIRECT("Device_Type[Device_Type]")</formula1>
    </dataValidation>
    <dataValidation type="list" allowBlank="1" showInputMessage="1" showErrorMessage="1" sqref="N4:P54 T4:T54 AC4:AE54 AH4:AH54" xr:uid="{00000000-0002-0000-0900-000001000000}">
      <formula1>"Yes, No"</formula1>
    </dataValidation>
    <dataValidation type="list" allowBlank="1" showInputMessage="1" showErrorMessage="1" sqref="Y4:Y54" xr:uid="{00000000-0002-0000-0900-000005000000}">
      <formula1>INDIRECT("ABX_Origination[ABX Origination]")</formula1>
    </dataValidation>
    <dataValidation type="list" allowBlank="1" showInputMessage="1" showErrorMessage="1" sqref="S4:S54" xr:uid="{00000000-0002-0000-0900-000006000000}">
      <formula1>INDIRECT("Specimen_Source[Specimen Source]")</formula1>
    </dataValidation>
    <dataValidation type="list" allowBlank="1" showInputMessage="1" showErrorMessage="1" sqref="C4:C54" xr:uid="{B2ADF45C-4691-4023-96F6-780B0992A6A0}">
      <formula1>"Short-Stay,Long-Stay"</formula1>
    </dataValidation>
    <dataValidation type="list" allowBlank="1" showInputMessage="1" showErrorMessage="1" sqref="G4:G54" xr:uid="{057E1381-8B94-4396-9257-A9ED3B2F9BBD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78C0064E-E6C0-4074-9D74-8BF2A3A209A5}">
      <formula1>INDIRECT("Infection_type[infection type]")</formula1>
    </dataValidation>
  </dataValidations>
  <pageMargins left="0.7" right="0.7" top="0.75" bottom="0.75" header="0.3" footer="0.3"/>
  <ignoredErrors>
    <ignoredError sqref="AG4:AG54" listDataValidation="1"/>
  </ignoredErrors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427523D-8B85-4074-ABFC-C654DEDCB8FB}">
          <x14:formula1>
            <xm:f>Lookups!$T$2:$T$6</xm:f>
          </x14:formula1>
          <xm:sqref>AI4:AI54</xm:sqref>
        </x14:dataValidation>
        <x14:dataValidation type="list" allowBlank="1" showInputMessage="1" showErrorMessage="1" xr:uid="{6AF0AE26-1EC0-4FAE-BA25-B9A33FDF4981}">
          <x14:formula1>
            <xm:f>Lookups!$X$2:$X$25</xm:f>
          </x14:formula1>
          <xm:sqref>AG4:AG54</xm:sqref>
        </x14:dataValidation>
        <x14:dataValidation type="list" allowBlank="1" showInputMessage="1" showErrorMessage="1" xr:uid="{3FE23DF1-E4C0-4498-99AF-5AA288D64E7E}">
          <x14:formula1>
            <xm:f>Lookups!$W$2:$W$25</xm:f>
          </x14:formula1>
          <xm:sqref>AF4:AF54</xm:sqref>
        </x14:dataValidation>
        <x14:dataValidation type="list" allowBlank="1" showInputMessage="1" showErrorMessage="1" xr:uid="{3E78473B-8E71-4889-B4B0-59F56D9514F6}">
          <x14:formula1>
            <xm:f>Lookups!$G$2:$G$83</xm:f>
          </x14:formula1>
          <xm:sqref>V4:V54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3.85546875" style="8" customWidth="1"/>
    <col min="11" max="11" width="11.85546875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customWidth="1"/>
    <col min="19" max="19" width="12" style="8" customWidth="1"/>
    <col min="20" max="20" width="14.7109375" style="8" customWidth="1"/>
    <col min="21" max="21" width="12" style="8" customWidth="1"/>
    <col min="22" max="22" width="21" style="8" bestFit="1" customWidth="1"/>
    <col min="23" max="23" width="20.28515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4.7109375" style="8" customWidth="1"/>
    <col min="32" max="32" width="29.5703125" style="8" customWidth="1"/>
    <col min="33" max="33" width="28" style="8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29650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A00-000003000000}">
      <formula1>"Yes, No"</formula1>
    </dataValidation>
    <dataValidation type="list" allowBlank="1" showInputMessage="1" showErrorMessage="1" sqref="K4:K54" xr:uid="{00000000-0002-0000-0A00-000004000000}">
      <formula1>INDIRECT("Device_Type[Device_Type]")</formula1>
    </dataValidation>
    <dataValidation type="list" allowBlank="1" showInputMessage="1" showErrorMessage="1" sqref="Y4:Y54" xr:uid="{00000000-0002-0000-0A00-000005000000}">
      <formula1>INDIRECT("ABX_Origination[ABX Origination]")</formula1>
    </dataValidation>
    <dataValidation type="list" allowBlank="1" showInputMessage="1" showErrorMessage="1" sqref="S4:S54" xr:uid="{00000000-0002-0000-0A00-000006000000}">
      <formula1>INDIRECT("Specimen_Source[Specimen Source]")</formula1>
    </dataValidation>
    <dataValidation type="list" allowBlank="1" showInputMessage="1" showErrorMessage="1" sqref="C4:C54" xr:uid="{492CA0F1-8E82-41E9-BF78-D7CEB8338769}">
      <formula1>"Short-Stay,Long-Stay"</formula1>
    </dataValidation>
    <dataValidation type="list" allowBlank="1" showInputMessage="1" showErrorMessage="1" sqref="G4:G54" xr:uid="{8F83FCFF-953F-4A8A-A350-1CC23C7DD430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8B327322-5822-432E-B459-321571DC7AF7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B75935C-0032-4502-8ED4-7FBFB6220B51}">
          <x14:formula1>
            <xm:f>Lookups!$T$2:$T$6</xm:f>
          </x14:formula1>
          <xm:sqref>AI4:AI54</xm:sqref>
        </x14:dataValidation>
        <x14:dataValidation type="list" allowBlank="1" showInputMessage="1" showErrorMessage="1" xr:uid="{EE704029-42C7-43DE-8427-066C8095D4E9}">
          <x14:formula1>
            <xm:f>Lookups!$X$2:$X$25</xm:f>
          </x14:formula1>
          <xm:sqref>AG4:AG54</xm:sqref>
        </x14:dataValidation>
        <x14:dataValidation type="list" allowBlank="1" showInputMessage="1" showErrorMessage="1" xr:uid="{36DDF0DE-FE06-473E-B5E9-BE93AF26E72E}">
          <x14:formula1>
            <xm:f>Lookups!$W$2:$W$25</xm:f>
          </x14:formula1>
          <xm:sqref>AF4:AF54</xm:sqref>
        </x14:dataValidation>
        <x14:dataValidation type="list" allowBlank="1" showInputMessage="1" showErrorMessage="1" xr:uid="{40DD8D50-2573-4A7D-BB13-28E606F2FEE0}">
          <x14:formula1>
            <xm:f>Lookups!$G$2:$G$83</xm:f>
          </x14:formula1>
          <xm:sqref>V4:V54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12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18.140625" style="8" customWidth="1"/>
    <col min="23" max="23" width="20.28515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1" width="23.42578125" style="8" customWidth="1"/>
    <col min="32" max="32" width="18.28515625" style="8" customWidth="1"/>
    <col min="33" max="34" width="17.8554687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29651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11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9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9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9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9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9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9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9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9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9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9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9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9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9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9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9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9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9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9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9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9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9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9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9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9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9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9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9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9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9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9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9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9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9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9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9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9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9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9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9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9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9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9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9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9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9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9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K4:K54" xr:uid="{00000000-0002-0000-0B00-000000000000}">
      <formula1>INDIRECT("Device_Type[Device_Type]")</formula1>
    </dataValidation>
    <dataValidation type="list" allowBlank="1" showInputMessage="1" showErrorMessage="1" sqref="N4:P54 T4:T54 AC4:AE54 AH4:AH54" xr:uid="{00000000-0002-0000-0B00-000001000000}">
      <formula1>"Yes, No"</formula1>
    </dataValidation>
    <dataValidation type="list" allowBlank="1" showInputMessage="1" showErrorMessage="1" sqref="Y4:Y54" xr:uid="{00000000-0002-0000-0B00-000005000000}">
      <formula1>INDIRECT("ABX_Origination[ABX Origination]")</formula1>
    </dataValidation>
    <dataValidation type="list" allowBlank="1" showInputMessage="1" showErrorMessage="1" sqref="S4:S54" xr:uid="{00000000-0002-0000-0B00-000006000000}">
      <formula1>INDIRECT("Specimen_Source[Specimen Source]")</formula1>
    </dataValidation>
    <dataValidation type="list" allowBlank="1" showInputMessage="1" showErrorMessage="1" sqref="C4:C54" xr:uid="{BA96FCB1-727A-4FC1-B4E3-5817045E2B0E}">
      <formula1>"Short-Stay,Long-Stay"</formula1>
    </dataValidation>
    <dataValidation type="list" allowBlank="1" showInputMessage="1" showErrorMessage="1" sqref="G4:G54" xr:uid="{3ED45552-6D00-40F9-8AAD-D65AB60162CF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324C56C2-2D6A-4F01-970B-9A244B83183C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4B8FC97-239A-4BBB-9A30-74078BCBE916}">
          <x14:formula1>
            <xm:f>Lookups!$T$2:$T$6</xm:f>
          </x14:formula1>
          <xm:sqref>AI4:AI54</xm:sqref>
        </x14:dataValidation>
        <x14:dataValidation type="list" allowBlank="1" showInputMessage="1" showErrorMessage="1" xr:uid="{A748F893-2B83-448F-A597-7CC6B43B3ED8}">
          <x14:formula1>
            <xm:f>Lookups!$X$2:$X$25</xm:f>
          </x14:formula1>
          <xm:sqref>AG4:AG54</xm:sqref>
        </x14:dataValidation>
        <x14:dataValidation type="list" allowBlank="1" showInputMessage="1" showErrorMessage="1" xr:uid="{5E0DD77A-468D-4A82-9CF1-5175813F5470}">
          <x14:formula1>
            <xm:f>Lookups!$W$2:$W$25</xm:f>
          </x14:formula1>
          <xm:sqref>AF4:AF54</xm:sqref>
        </x14:dataValidation>
        <x14:dataValidation type="list" allowBlank="1" showInputMessage="1" showErrorMessage="1" xr:uid="{C038BCC0-0A1A-4D45-9A2C-42CEA8941B1B}">
          <x14:formula1>
            <xm:f>Lookups!$G$2:$G$83</xm:f>
          </x14:formula1>
          <xm:sqref>V4:V54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5" tint="0.79998168889431442"/>
  </sheetPr>
  <dimension ref="A1:AJ54"/>
  <sheetViews>
    <sheetView showGridLines="0" zoomScaleNormal="100" workbookViewId="0">
      <selection activeCell="A3" sqref="A3"/>
    </sheetView>
  </sheetViews>
  <sheetFormatPr defaultColWidth="9.140625" defaultRowHeight="15" x14ac:dyDescent="0.25"/>
  <cols>
    <col min="1" max="1" width="23.4257812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17.85546875" style="8" bestFit="1" customWidth="1"/>
    <col min="23" max="23" width="20.28515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1.5703125" style="8" customWidth="1"/>
    <col min="32" max="34" width="23.285156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29652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46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C00-000003000000}">
      <formula1>"Yes, No"</formula1>
    </dataValidation>
    <dataValidation type="list" allowBlank="1" showInputMessage="1" showErrorMessage="1" sqref="K4:K54" xr:uid="{00000000-0002-0000-0C00-000004000000}">
      <formula1>INDIRECT("Device_Type[Device_Type]")</formula1>
    </dataValidation>
    <dataValidation type="list" allowBlank="1" showInputMessage="1" showErrorMessage="1" sqref="Y4:Y54" xr:uid="{00000000-0002-0000-0C00-000005000000}">
      <formula1>INDIRECT("ABX_Origination[ABX Origination]")</formula1>
    </dataValidation>
    <dataValidation type="list" allowBlank="1" showInputMessage="1" showErrorMessage="1" sqref="S4:S54" xr:uid="{00000000-0002-0000-0C00-000006000000}">
      <formula1>INDIRECT("Specimen_Source[Specimen Source]")</formula1>
    </dataValidation>
    <dataValidation type="list" allowBlank="1" showInputMessage="1" showErrorMessage="1" sqref="C4:C54" xr:uid="{3856CF03-1B2A-4379-89EE-F87A14FA06F9}">
      <formula1>"Short-Stay,Long-Stay"</formula1>
    </dataValidation>
    <dataValidation type="list" allowBlank="1" showInputMessage="1" showErrorMessage="1" sqref="G4:G54" xr:uid="{D718BAEA-4E94-4C4B-8020-446A83F87A44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742F2C22-FA42-48D5-9A52-4123D12D9267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3CC18F-B00C-49CE-859D-437A64406FE6}">
          <x14:formula1>
            <xm:f>Lookups!$T$2:$T$6</xm:f>
          </x14:formula1>
          <xm:sqref>AI4:AI54</xm:sqref>
        </x14:dataValidation>
        <x14:dataValidation type="list" allowBlank="1" showInputMessage="1" showErrorMessage="1" xr:uid="{5AA9A7D0-BBC9-487E-BD15-E5C14B38F723}">
          <x14:formula1>
            <xm:f>Lookups!$X$2:$X$25</xm:f>
          </x14:formula1>
          <xm:sqref>AG4:AG54</xm:sqref>
        </x14:dataValidation>
        <x14:dataValidation type="list" allowBlank="1" showInputMessage="1" showErrorMessage="1" xr:uid="{796C2501-ABA5-4C03-9F6A-4DEC9BA5FDF0}">
          <x14:formula1>
            <xm:f>Lookups!$W$2:$W$25</xm:f>
          </x14:formula1>
          <xm:sqref>AF4:AF54</xm:sqref>
        </x14:dataValidation>
        <x14:dataValidation type="list" allowBlank="1" showInputMessage="1" showErrorMessage="1" xr:uid="{F17A9F7B-C94F-4B04-9F5B-38C175408612}">
          <x14:formula1>
            <xm:f>Lookups!$G$2:$G$83</xm:f>
          </x14:formula1>
          <xm:sqref>V4:V54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18.140625" style="8" customWidth="1"/>
    <col min="23" max="23" width="20.140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1" style="8" customWidth="1"/>
    <col min="32" max="32" width="23.140625" style="8" customWidth="1"/>
    <col min="33" max="33" width="22.85546875" style="8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29653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K4:K54" xr:uid="{00000000-0002-0000-0D00-000000000000}">
      <formula1>INDIRECT("Device_Type[Device_Type]")</formula1>
    </dataValidation>
    <dataValidation type="list" allowBlank="1" showInputMessage="1" showErrorMessage="1" sqref="T4:T54 N4:P54 AC4:AE54 AH4:AH54" xr:uid="{00000000-0002-0000-0D00-000001000000}">
      <formula1>"Yes, No"</formula1>
    </dataValidation>
    <dataValidation type="list" allowBlank="1" showInputMessage="1" showErrorMessage="1" sqref="Y4:Y54" xr:uid="{00000000-0002-0000-0D00-000005000000}">
      <formula1>INDIRECT("ABX_Origination[ABX Origination]")</formula1>
    </dataValidation>
    <dataValidation type="list" allowBlank="1" showInputMessage="1" showErrorMessage="1" sqref="S4:S54" xr:uid="{00000000-0002-0000-0D00-000006000000}">
      <formula1>INDIRECT("Specimen_Source[Specimen Source]")</formula1>
    </dataValidation>
    <dataValidation type="list" allowBlank="1" showInputMessage="1" showErrorMessage="1" sqref="C4:C54" xr:uid="{73FD45B8-E09D-4EBE-9B29-28BFE5723E93}">
      <formula1>"Short-Stay,Long-Stay"</formula1>
    </dataValidation>
    <dataValidation type="list" allowBlank="1" showInputMessage="1" showErrorMessage="1" sqref="G4:G54" xr:uid="{8E3ED5C1-9C2F-4B8B-9AD9-0583EC0D7843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78E848EF-804F-4C9B-A700-89DDAAB42082}">
      <formula1>INDIRECT("Infection_type[infection type]")</formula1>
    </dataValidation>
  </dataValidations>
  <pageMargins left="0.7" right="0.7" top="0.75" bottom="0.75" header="0.3" footer="0.3"/>
  <ignoredErrors>
    <ignoredError sqref="AG4:AG54" listDataValidation="1"/>
  </ignoredErrors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7240E48-77D1-4754-A3EA-A04D37717CC1}">
          <x14:formula1>
            <xm:f>Lookups!$T$2:$T$6</xm:f>
          </x14:formula1>
          <xm:sqref>AI4:AI54</xm:sqref>
        </x14:dataValidation>
        <x14:dataValidation type="list" allowBlank="1" showInputMessage="1" showErrorMessage="1" xr:uid="{F814A654-AAE4-4028-9792-B7BD47CF5B52}">
          <x14:formula1>
            <xm:f>Lookups!$X$2:$X$25</xm:f>
          </x14:formula1>
          <xm:sqref>AG4:AG54</xm:sqref>
        </x14:dataValidation>
        <x14:dataValidation type="list" allowBlank="1" showInputMessage="1" showErrorMessage="1" xr:uid="{4DD5DBB1-0FA5-4BB8-B861-C32065A15A16}">
          <x14:formula1>
            <xm:f>Lookups!$W$2:$W$25</xm:f>
          </x14:formula1>
          <xm:sqref>AF4:AF54</xm:sqref>
        </x14:dataValidation>
        <x14:dataValidation type="list" allowBlank="1" showInputMessage="1" showErrorMessage="1" xr:uid="{74396D0C-0ACC-4655-A3EE-FA785EA0188F}">
          <x14:formula1>
            <xm:f>Lookups!$G$2:$G$83</xm:f>
          </x14:formula1>
          <xm:sqref>V4:V54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theme="5" tint="0.79998168889431442"/>
  </sheetPr>
  <dimension ref="A1:AJ54"/>
  <sheetViews>
    <sheetView showGridLines="0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18.140625" style="8" customWidth="1"/>
    <col min="23" max="23" width="20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18.7109375" style="8" customWidth="1"/>
    <col min="32" max="32" width="22" style="8" customWidth="1"/>
    <col min="33" max="33" width="21.85546875" style="8" customWidth="1"/>
    <col min="34" max="34" width="39.28515625" style="8" bestFit="1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29654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46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51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46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0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0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0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0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0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0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0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0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0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0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0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0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0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0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0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0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dataConsolidate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E00-000003000000}">
      <formula1>"Yes, No"</formula1>
    </dataValidation>
    <dataValidation type="list" allowBlank="1" showInputMessage="1" showErrorMessage="1" sqref="K4:K54" xr:uid="{00000000-0002-0000-0E00-000004000000}">
      <formula1>INDIRECT("Device_Type[Device_Type]")</formula1>
    </dataValidation>
    <dataValidation type="list" allowBlank="1" showInputMessage="1" showErrorMessage="1" sqref="Y4:Y54" xr:uid="{00000000-0002-0000-0E00-000005000000}">
      <formula1>INDIRECT("ABX_Origination[ABX Origination]")</formula1>
    </dataValidation>
    <dataValidation type="list" allowBlank="1" showInputMessage="1" showErrorMessage="1" sqref="S4:S54" xr:uid="{00000000-0002-0000-0E00-000006000000}">
      <formula1>INDIRECT("Specimen_Source[Specimen Source]")</formula1>
    </dataValidation>
    <dataValidation type="list" allowBlank="1" showInputMessage="1" showErrorMessage="1" sqref="C4:C54" xr:uid="{1458A4E0-F62C-4248-AAF2-A4CC53A1E1F4}">
      <formula1>"Short-Stay,Long-Stay"</formula1>
    </dataValidation>
    <dataValidation type="list" allowBlank="1" showInputMessage="1" showErrorMessage="1" sqref="G4:G54" xr:uid="{6CC0A985-E198-42D6-9DA4-1927F47EA49C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E4D4845A-92F4-4447-9AAE-A4B683109BAF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94AE833-407A-4DDA-B719-7729481464EB}">
          <x14:formula1>
            <xm:f>Lookups!$T$2:$T$6</xm:f>
          </x14:formula1>
          <xm:sqref>AI4:AI54</xm:sqref>
        </x14:dataValidation>
        <x14:dataValidation type="list" allowBlank="1" showInputMessage="1" showErrorMessage="1" xr:uid="{42BC156D-93DD-46DE-B135-2714FC953D9A}">
          <x14:formula1>
            <xm:f>Lookups!$X$2:$X$25</xm:f>
          </x14:formula1>
          <xm:sqref>AG4:AG54</xm:sqref>
        </x14:dataValidation>
        <x14:dataValidation type="list" allowBlank="1" showInputMessage="1" showErrorMessage="1" xr:uid="{AF67838A-C077-466C-8A4B-9A14C1294069}">
          <x14:formula1>
            <xm:f>Lookups!$W$2:$W$25</xm:f>
          </x14:formula1>
          <xm:sqref>AF4:AF54</xm:sqref>
        </x14:dataValidation>
        <x14:dataValidation type="list" allowBlank="1" showInputMessage="1" showErrorMessage="1" xr:uid="{E2EC8143-07E9-4242-B730-99BEC233AE7E}">
          <x14:formula1>
            <xm:f>Lookups!$G$2:$G$83</xm:f>
          </x14:formula1>
          <xm:sqref>V4:V54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X83"/>
  <sheetViews>
    <sheetView zoomScale="70" zoomScaleNormal="70" workbookViewId="0">
      <selection activeCell="X26" sqref="X26"/>
    </sheetView>
  </sheetViews>
  <sheetFormatPr defaultRowHeight="15" x14ac:dyDescent="0.25"/>
  <cols>
    <col min="1" max="1" width="16.140625" customWidth="1"/>
    <col min="2" max="3" width="0" hidden="1" customWidth="1"/>
    <col min="4" max="4" width="27.140625" hidden="1" customWidth="1"/>
    <col min="5" max="5" width="25.140625" hidden="1" customWidth="1"/>
    <col min="7" max="7" width="30.85546875" bestFit="1" customWidth="1"/>
    <col min="8" max="8" width="41" bestFit="1" customWidth="1"/>
    <col min="9" max="10" width="0" hidden="1" customWidth="1"/>
    <col min="11" max="11" width="17.85546875" hidden="1" customWidth="1"/>
    <col min="12" max="12" width="0" hidden="1" customWidth="1"/>
    <col min="14" max="14" width="22.7109375" bestFit="1" customWidth="1"/>
    <col min="15" max="15" width="0" hidden="1" customWidth="1"/>
    <col min="17" max="17" width="18.28515625" customWidth="1"/>
    <col min="18" max="18" width="0" hidden="1" customWidth="1"/>
    <col min="20" max="20" width="31.5703125" customWidth="1"/>
    <col min="21" max="21" width="0" hidden="1" customWidth="1"/>
    <col min="23" max="23" width="24.5703125" bestFit="1" customWidth="1"/>
    <col min="24" max="24" width="24" bestFit="1" customWidth="1"/>
  </cols>
  <sheetData>
    <row r="1" spans="1:24" x14ac:dyDescent="0.25">
      <c r="A1" s="49" t="s">
        <v>29655</v>
      </c>
      <c r="D1" t="s">
        <v>29556</v>
      </c>
      <c r="E1" t="s">
        <v>29656</v>
      </c>
      <c r="G1" s="50" t="s">
        <v>29657</v>
      </c>
      <c r="H1" s="50" t="s">
        <v>29658</v>
      </c>
      <c r="K1" s="15" t="s">
        <v>29659</v>
      </c>
      <c r="N1" t="s">
        <v>29660</v>
      </c>
      <c r="Q1" t="s">
        <v>29625</v>
      </c>
      <c r="T1" s="51" t="s">
        <v>29661</v>
      </c>
      <c r="W1" s="52" t="s">
        <v>29662</v>
      </c>
      <c r="X1" s="53" t="s">
        <v>29663</v>
      </c>
    </row>
    <row r="2" spans="1:24" x14ac:dyDescent="0.25">
      <c r="A2" t="s">
        <v>29664</v>
      </c>
      <c r="D2" s="14" t="s">
        <v>29536</v>
      </c>
      <c r="E2" s="14" t="s">
        <v>29665</v>
      </c>
      <c r="G2" s="13" t="s">
        <v>29666</v>
      </c>
      <c r="H2" s="13" t="s">
        <v>29570</v>
      </c>
      <c r="K2" t="s">
        <v>29667</v>
      </c>
      <c r="N2" t="s">
        <v>29561</v>
      </c>
      <c r="Q2" t="s">
        <v>29668</v>
      </c>
      <c r="T2" t="s">
        <v>29669</v>
      </c>
      <c r="W2" s="13" t="s">
        <v>29670</v>
      </c>
      <c r="X2" s="13" t="s">
        <v>29581</v>
      </c>
    </row>
    <row r="3" spans="1:24" x14ac:dyDescent="0.25">
      <c r="A3" t="s">
        <v>29671</v>
      </c>
      <c r="D3" s="14" t="s">
        <v>29537</v>
      </c>
      <c r="E3" s="14" t="s">
        <v>29665</v>
      </c>
      <c r="G3" s="13" t="s">
        <v>29672</v>
      </c>
      <c r="H3" s="13" t="s">
        <v>29570</v>
      </c>
      <c r="K3" t="s">
        <v>29673</v>
      </c>
      <c r="N3" t="s">
        <v>29562</v>
      </c>
      <c r="Q3" t="s">
        <v>29674</v>
      </c>
      <c r="T3" t="s">
        <v>29675</v>
      </c>
      <c r="W3" s="16" t="s">
        <v>29676</v>
      </c>
      <c r="X3" s="17" t="s">
        <v>29677</v>
      </c>
    </row>
    <row r="4" spans="1:24" x14ac:dyDescent="0.25">
      <c r="A4" t="s">
        <v>29678</v>
      </c>
      <c r="D4" s="14" t="s">
        <v>29679</v>
      </c>
      <c r="E4" s="14" t="s">
        <v>29665</v>
      </c>
      <c r="G4" s="13" t="s">
        <v>29680</v>
      </c>
      <c r="H4" s="13" t="s">
        <v>29588</v>
      </c>
      <c r="K4" t="s">
        <v>29681</v>
      </c>
      <c r="N4" t="s">
        <v>29563</v>
      </c>
      <c r="Q4" t="s">
        <v>29682</v>
      </c>
      <c r="T4" t="s">
        <v>29683</v>
      </c>
      <c r="W4" s="16" t="s">
        <v>29684</v>
      </c>
      <c r="X4" s="17" t="s">
        <v>29677</v>
      </c>
    </row>
    <row r="5" spans="1:24" x14ac:dyDescent="0.25">
      <c r="A5" t="s">
        <v>29685</v>
      </c>
      <c r="D5" s="14" t="s">
        <v>29539</v>
      </c>
      <c r="E5" s="14" t="s">
        <v>29665</v>
      </c>
      <c r="G5" s="13" t="s">
        <v>29686</v>
      </c>
      <c r="H5" s="13" t="s">
        <v>29571</v>
      </c>
      <c r="K5" t="s">
        <v>29687</v>
      </c>
      <c r="N5" t="s">
        <v>29564</v>
      </c>
      <c r="Q5" t="s">
        <v>29688</v>
      </c>
      <c r="T5" t="s">
        <v>29689</v>
      </c>
      <c r="W5" s="16" t="s">
        <v>29690</v>
      </c>
      <c r="X5" s="17" t="s">
        <v>29677</v>
      </c>
    </row>
    <row r="6" spans="1:24" x14ac:dyDescent="0.25">
      <c r="A6" t="s">
        <v>29691</v>
      </c>
      <c r="D6" s="14" t="s">
        <v>29540</v>
      </c>
      <c r="E6" s="14" t="s">
        <v>29665</v>
      </c>
      <c r="G6" s="13" t="s">
        <v>29692</v>
      </c>
      <c r="H6" s="13" t="s">
        <v>29588</v>
      </c>
      <c r="K6" t="s">
        <v>29693</v>
      </c>
      <c r="N6" t="s">
        <v>29551</v>
      </c>
      <c r="Q6" t="s">
        <v>29694</v>
      </c>
      <c r="T6" t="s">
        <v>29551</v>
      </c>
      <c r="W6" s="16" t="s">
        <v>29695</v>
      </c>
      <c r="X6" s="17" t="s">
        <v>29696</v>
      </c>
    </row>
    <row r="7" spans="1:24" ht="30" x14ac:dyDescent="0.25">
      <c r="A7" t="s">
        <v>29697</v>
      </c>
      <c r="D7" s="14" t="s">
        <v>29541</v>
      </c>
      <c r="E7" s="14" t="s">
        <v>29665</v>
      </c>
      <c r="G7" s="13" t="s">
        <v>29698</v>
      </c>
      <c r="H7" s="13" t="s">
        <v>29571</v>
      </c>
      <c r="K7" t="s">
        <v>29551</v>
      </c>
      <c r="Q7" t="s">
        <v>29699</v>
      </c>
      <c r="W7" s="16" t="s">
        <v>29700</v>
      </c>
      <c r="X7" s="45" t="s">
        <v>29701</v>
      </c>
    </row>
    <row r="8" spans="1:24" x14ac:dyDescent="0.25">
      <c r="A8" t="s">
        <v>29702</v>
      </c>
      <c r="D8" s="14" t="s">
        <v>29542</v>
      </c>
      <c r="E8" s="14" t="s">
        <v>29703</v>
      </c>
      <c r="G8" s="13" t="s">
        <v>29704</v>
      </c>
      <c r="H8" s="13" t="s">
        <v>29583</v>
      </c>
      <c r="Q8" t="s">
        <v>29705</v>
      </c>
      <c r="W8" s="16" t="s">
        <v>29706</v>
      </c>
      <c r="X8" s="17" t="s">
        <v>29696</v>
      </c>
    </row>
    <row r="9" spans="1:24" x14ac:dyDescent="0.25">
      <c r="A9" t="s">
        <v>29707</v>
      </c>
      <c r="D9" s="14" t="s">
        <v>29543</v>
      </c>
      <c r="E9" s="14" t="s">
        <v>29708</v>
      </c>
      <c r="G9" s="13" t="s">
        <v>29709</v>
      </c>
      <c r="H9" s="13" t="s">
        <v>29584</v>
      </c>
      <c r="Q9" t="s">
        <v>29710</v>
      </c>
      <c r="W9" s="16" t="s">
        <v>29711</v>
      </c>
      <c r="X9" s="17" t="s">
        <v>29712</v>
      </c>
    </row>
    <row r="10" spans="1:24" x14ac:dyDescent="0.25">
      <c r="D10" s="14" t="s">
        <v>29544</v>
      </c>
      <c r="E10" s="14" t="s">
        <v>29708</v>
      </c>
      <c r="G10" s="13" t="s">
        <v>29713</v>
      </c>
      <c r="H10" s="13" t="s">
        <v>29573</v>
      </c>
      <c r="Q10" t="s">
        <v>29551</v>
      </c>
      <c r="W10" s="16" t="s">
        <v>29714</v>
      </c>
      <c r="X10" s="17" t="s">
        <v>29712</v>
      </c>
    </row>
    <row r="11" spans="1:24" x14ac:dyDescent="0.25">
      <c r="D11" s="14" t="s">
        <v>29545</v>
      </c>
      <c r="E11" s="14" t="s">
        <v>29708</v>
      </c>
      <c r="G11" s="13" t="s">
        <v>29715</v>
      </c>
      <c r="H11" s="13" t="s">
        <v>29573</v>
      </c>
      <c r="W11" s="16" t="s">
        <v>29716</v>
      </c>
      <c r="X11" s="17" t="s">
        <v>29712</v>
      </c>
    </row>
    <row r="12" spans="1:24" x14ac:dyDescent="0.25">
      <c r="D12" s="14" t="s">
        <v>29557</v>
      </c>
      <c r="E12" s="14" t="s">
        <v>29717</v>
      </c>
      <c r="G12" s="13" t="s">
        <v>29718</v>
      </c>
      <c r="H12" s="13" t="s">
        <v>29573</v>
      </c>
      <c r="W12" s="16" t="s">
        <v>29719</v>
      </c>
      <c r="X12" s="17" t="s">
        <v>29696</v>
      </c>
    </row>
    <row r="13" spans="1:24" x14ac:dyDescent="0.25">
      <c r="D13" s="14" t="s">
        <v>29547</v>
      </c>
      <c r="E13" s="14" t="s">
        <v>29717</v>
      </c>
      <c r="G13" s="13" t="s">
        <v>29720</v>
      </c>
      <c r="H13" s="13" t="s">
        <v>29573</v>
      </c>
      <c r="W13" s="16" t="s">
        <v>29721</v>
      </c>
      <c r="X13" s="17" t="s">
        <v>29722</v>
      </c>
    </row>
    <row r="14" spans="1:24" x14ac:dyDescent="0.25">
      <c r="D14" s="14" t="s">
        <v>29548</v>
      </c>
      <c r="E14" s="14" t="s">
        <v>29723</v>
      </c>
      <c r="G14" s="13" t="s">
        <v>29724</v>
      </c>
      <c r="H14" s="13" t="s">
        <v>29573</v>
      </c>
      <c r="W14" s="16" t="s">
        <v>29725</v>
      </c>
      <c r="X14" s="17" t="s">
        <v>29726</v>
      </c>
    </row>
    <row r="15" spans="1:24" x14ac:dyDescent="0.25">
      <c r="D15" s="14" t="s">
        <v>29549</v>
      </c>
      <c r="E15" s="14" t="s">
        <v>29723</v>
      </c>
      <c r="G15" s="13" t="s">
        <v>29727</v>
      </c>
      <c r="H15" s="13" t="s">
        <v>29573</v>
      </c>
      <c r="W15" s="16" t="s">
        <v>29728</v>
      </c>
      <c r="X15" s="17" t="s">
        <v>29729</v>
      </c>
    </row>
    <row r="16" spans="1:24" x14ac:dyDescent="0.25">
      <c r="D16" s="14" t="s">
        <v>29550</v>
      </c>
      <c r="E16" s="14" t="s">
        <v>29723</v>
      </c>
      <c r="G16" s="13" t="s">
        <v>29730</v>
      </c>
      <c r="H16" s="13" t="s">
        <v>29573</v>
      </c>
      <c r="W16" s="16" t="s">
        <v>29731</v>
      </c>
      <c r="X16" s="17" t="s">
        <v>29732</v>
      </c>
    </row>
    <row r="17" spans="4:24" x14ac:dyDescent="0.25">
      <c r="D17" s="14" t="s">
        <v>29558</v>
      </c>
      <c r="E17" s="14" t="s">
        <v>29723</v>
      </c>
      <c r="G17" s="13" t="s">
        <v>29733</v>
      </c>
      <c r="H17" s="13" t="s">
        <v>29573</v>
      </c>
      <c r="W17" s="71" t="s">
        <v>29551</v>
      </c>
      <c r="X17" s="72" t="s">
        <v>29551</v>
      </c>
    </row>
    <row r="18" spans="4:24" x14ac:dyDescent="0.25">
      <c r="D18" s="14" t="s">
        <v>29551</v>
      </c>
      <c r="E18" s="14" t="s">
        <v>29723</v>
      </c>
      <c r="G18" s="13" t="s">
        <v>29734</v>
      </c>
      <c r="H18" s="13" t="s">
        <v>29573</v>
      </c>
      <c r="W18" s="16" t="s">
        <v>29735</v>
      </c>
      <c r="X18" s="17" t="s">
        <v>29732</v>
      </c>
    </row>
    <row r="19" spans="4:24" x14ac:dyDescent="0.25">
      <c r="G19" s="13" t="s">
        <v>29736</v>
      </c>
      <c r="H19" s="13" t="s">
        <v>29573</v>
      </c>
      <c r="W19" s="16" t="s">
        <v>29737</v>
      </c>
      <c r="X19" s="17" t="s">
        <v>29712</v>
      </c>
    </row>
    <row r="20" spans="4:24" x14ac:dyDescent="0.25">
      <c r="G20" s="13" t="s">
        <v>29738</v>
      </c>
      <c r="H20" s="13" t="s">
        <v>29573</v>
      </c>
      <c r="W20" s="16" t="s">
        <v>29739</v>
      </c>
      <c r="X20" s="17" t="s">
        <v>29740</v>
      </c>
    </row>
    <row r="21" spans="4:24" x14ac:dyDescent="0.25">
      <c r="G21" s="13" t="s">
        <v>29741</v>
      </c>
      <c r="H21" s="13" t="s">
        <v>29573</v>
      </c>
      <c r="W21" s="16" t="s">
        <v>29742</v>
      </c>
      <c r="X21" s="17" t="s">
        <v>29696</v>
      </c>
    </row>
    <row r="22" spans="4:24" x14ac:dyDescent="0.25">
      <c r="G22" s="13" t="s">
        <v>29743</v>
      </c>
      <c r="H22" s="13" t="s">
        <v>29573</v>
      </c>
      <c r="W22" s="13" t="s">
        <v>29744</v>
      </c>
      <c r="X22" s="13" t="s">
        <v>29581</v>
      </c>
    </row>
    <row r="23" spans="4:24" x14ac:dyDescent="0.25">
      <c r="G23" s="13" t="s">
        <v>29745</v>
      </c>
      <c r="H23" s="13" t="s">
        <v>29573</v>
      </c>
      <c r="W23" s="16" t="s">
        <v>29746</v>
      </c>
      <c r="X23" s="17" t="s">
        <v>29712</v>
      </c>
    </row>
    <row r="24" spans="4:24" x14ac:dyDescent="0.25">
      <c r="G24" s="13" t="s">
        <v>29747</v>
      </c>
      <c r="H24" s="13" t="s">
        <v>29573</v>
      </c>
      <c r="W24" s="44" t="s">
        <v>29748</v>
      </c>
      <c r="X24" s="43" t="s">
        <v>29732</v>
      </c>
    </row>
    <row r="25" spans="4:24" x14ac:dyDescent="0.25">
      <c r="G25" s="13" t="s">
        <v>29749</v>
      </c>
      <c r="H25" s="13" t="s">
        <v>29571</v>
      </c>
      <c r="W25" s="40"/>
      <c r="X25" s="40"/>
    </row>
    <row r="26" spans="4:24" x14ac:dyDescent="0.25">
      <c r="G26" s="13" t="s">
        <v>29750</v>
      </c>
      <c r="H26" s="13" t="s">
        <v>29573</v>
      </c>
    </row>
    <row r="27" spans="4:24" x14ac:dyDescent="0.25">
      <c r="G27" s="13" t="s">
        <v>29751</v>
      </c>
      <c r="H27" s="13" t="s">
        <v>29573</v>
      </c>
    </row>
    <row r="28" spans="4:24" x14ac:dyDescent="0.25">
      <c r="G28" s="13" t="s">
        <v>29752</v>
      </c>
      <c r="H28" s="13" t="s">
        <v>29571</v>
      </c>
    </row>
    <row r="29" spans="4:24" x14ac:dyDescent="0.25">
      <c r="G29" s="13" t="s">
        <v>29753</v>
      </c>
      <c r="H29" s="13" t="s">
        <v>29573</v>
      </c>
    </row>
    <row r="30" spans="4:24" x14ac:dyDescent="0.25">
      <c r="G30" s="13" t="s">
        <v>29754</v>
      </c>
      <c r="H30" s="13" t="s">
        <v>29573</v>
      </c>
    </row>
    <row r="31" spans="4:24" x14ac:dyDescent="0.25">
      <c r="G31" s="13" t="s">
        <v>29755</v>
      </c>
      <c r="H31" s="13" t="s">
        <v>29573</v>
      </c>
    </row>
    <row r="32" spans="4:24" x14ac:dyDescent="0.25">
      <c r="G32" s="13" t="s">
        <v>29756</v>
      </c>
      <c r="H32" s="13" t="s">
        <v>29589</v>
      </c>
    </row>
    <row r="33" spans="7:8" x14ac:dyDescent="0.25">
      <c r="G33" s="13" t="s">
        <v>29757</v>
      </c>
      <c r="H33" s="13" t="s">
        <v>29574</v>
      </c>
    </row>
    <row r="34" spans="7:8" x14ac:dyDescent="0.25">
      <c r="G34" s="13" t="s">
        <v>29758</v>
      </c>
      <c r="H34" s="13" t="s">
        <v>29583</v>
      </c>
    </row>
    <row r="35" spans="7:8" x14ac:dyDescent="0.25">
      <c r="G35" s="13" t="s">
        <v>29759</v>
      </c>
      <c r="H35" s="13" t="s">
        <v>29579</v>
      </c>
    </row>
    <row r="36" spans="7:8" x14ac:dyDescent="0.25">
      <c r="G36" s="13" t="s">
        <v>29760</v>
      </c>
      <c r="H36" s="13" t="s">
        <v>29590</v>
      </c>
    </row>
    <row r="37" spans="7:8" x14ac:dyDescent="0.25">
      <c r="G37" s="13" t="s">
        <v>29761</v>
      </c>
      <c r="H37" s="13" t="s">
        <v>29590</v>
      </c>
    </row>
    <row r="38" spans="7:8" x14ac:dyDescent="0.25">
      <c r="G38" s="13" t="s">
        <v>29762</v>
      </c>
      <c r="H38" s="13" t="s">
        <v>29577</v>
      </c>
    </row>
    <row r="39" spans="7:8" x14ac:dyDescent="0.25">
      <c r="G39" s="13" t="s">
        <v>29763</v>
      </c>
      <c r="H39" s="13" t="s">
        <v>29580</v>
      </c>
    </row>
    <row r="40" spans="7:8" x14ac:dyDescent="0.25">
      <c r="G40" s="13" t="s">
        <v>29764</v>
      </c>
      <c r="H40" s="13" t="s">
        <v>29588</v>
      </c>
    </row>
    <row r="41" spans="7:8" x14ac:dyDescent="0.25">
      <c r="G41" s="13" t="s">
        <v>29765</v>
      </c>
      <c r="H41" s="13" t="s">
        <v>29593</v>
      </c>
    </row>
    <row r="42" spans="7:8" x14ac:dyDescent="0.25">
      <c r="G42" s="13" t="s">
        <v>29766</v>
      </c>
      <c r="H42" s="13" t="s">
        <v>29593</v>
      </c>
    </row>
    <row r="43" spans="7:8" x14ac:dyDescent="0.25">
      <c r="G43" s="13" t="s">
        <v>29767</v>
      </c>
      <c r="H43" s="13" t="s">
        <v>29572</v>
      </c>
    </row>
    <row r="44" spans="7:8" x14ac:dyDescent="0.25">
      <c r="G44" s="13" t="s">
        <v>29768</v>
      </c>
      <c r="H44" s="13" t="s">
        <v>29583</v>
      </c>
    </row>
    <row r="45" spans="7:8" x14ac:dyDescent="0.25">
      <c r="G45" s="13" t="s">
        <v>29769</v>
      </c>
      <c r="H45" s="13" t="s">
        <v>29575</v>
      </c>
    </row>
    <row r="46" spans="7:8" x14ac:dyDescent="0.25">
      <c r="G46" s="13" t="s">
        <v>29770</v>
      </c>
      <c r="H46" s="13" t="s">
        <v>29582</v>
      </c>
    </row>
    <row r="47" spans="7:8" x14ac:dyDescent="0.25">
      <c r="G47" s="13" t="s">
        <v>29771</v>
      </c>
      <c r="H47" s="13" t="s">
        <v>29576</v>
      </c>
    </row>
    <row r="48" spans="7:8" x14ac:dyDescent="0.25">
      <c r="G48" s="13" t="s">
        <v>29772</v>
      </c>
      <c r="H48" s="13" t="s">
        <v>29574</v>
      </c>
    </row>
    <row r="49" spans="7:8" x14ac:dyDescent="0.25">
      <c r="G49" s="13" t="s">
        <v>29773</v>
      </c>
      <c r="H49" s="13" t="s">
        <v>29570</v>
      </c>
    </row>
    <row r="50" spans="7:8" x14ac:dyDescent="0.25">
      <c r="G50" s="13" t="s">
        <v>29774</v>
      </c>
      <c r="H50" s="13" t="s">
        <v>29572</v>
      </c>
    </row>
    <row r="51" spans="7:8" x14ac:dyDescent="0.25">
      <c r="G51" s="13" t="s">
        <v>29775</v>
      </c>
      <c r="H51" s="13" t="s">
        <v>29571</v>
      </c>
    </row>
    <row r="52" spans="7:8" x14ac:dyDescent="0.25">
      <c r="G52" s="13" t="s">
        <v>29776</v>
      </c>
      <c r="H52" s="13" t="s">
        <v>29777</v>
      </c>
    </row>
    <row r="53" spans="7:8" x14ac:dyDescent="0.25">
      <c r="G53" s="13" t="s">
        <v>29778</v>
      </c>
      <c r="H53" s="13" t="s">
        <v>29574</v>
      </c>
    </row>
    <row r="54" spans="7:8" x14ac:dyDescent="0.25">
      <c r="G54" s="13" t="s">
        <v>29779</v>
      </c>
      <c r="H54" s="13" t="s">
        <v>29587</v>
      </c>
    </row>
    <row r="55" spans="7:8" x14ac:dyDescent="0.25">
      <c r="G55" s="13" t="s">
        <v>29780</v>
      </c>
      <c r="H55" s="13" t="s">
        <v>29572</v>
      </c>
    </row>
    <row r="56" spans="7:8" x14ac:dyDescent="0.25">
      <c r="G56" s="13" t="s">
        <v>29781</v>
      </c>
      <c r="H56" s="13" t="s">
        <v>29571</v>
      </c>
    </row>
    <row r="57" spans="7:8" x14ac:dyDescent="0.25">
      <c r="G57" s="13" t="s">
        <v>29782</v>
      </c>
      <c r="H57" s="13" t="s">
        <v>29586</v>
      </c>
    </row>
    <row r="58" spans="7:8" x14ac:dyDescent="0.25">
      <c r="G58" s="13" t="s">
        <v>29783</v>
      </c>
      <c r="H58" s="13" t="s">
        <v>29593</v>
      </c>
    </row>
    <row r="59" spans="7:8" x14ac:dyDescent="0.25">
      <c r="G59" s="13" t="s">
        <v>29784</v>
      </c>
      <c r="H59" s="13" t="s">
        <v>29574</v>
      </c>
    </row>
    <row r="60" spans="7:8" x14ac:dyDescent="0.25">
      <c r="G60" s="13" t="s">
        <v>29785</v>
      </c>
      <c r="H60" s="13" t="s">
        <v>29588</v>
      </c>
    </row>
    <row r="61" spans="7:8" x14ac:dyDescent="0.25">
      <c r="G61" s="13" t="s">
        <v>29786</v>
      </c>
      <c r="H61" s="13" t="s">
        <v>29570</v>
      </c>
    </row>
    <row r="62" spans="7:8" x14ac:dyDescent="0.25">
      <c r="G62" s="13" t="s">
        <v>29787</v>
      </c>
      <c r="H62" s="13" t="s">
        <v>29585</v>
      </c>
    </row>
    <row r="63" spans="7:8" x14ac:dyDescent="0.25">
      <c r="G63" s="13" t="s">
        <v>29788</v>
      </c>
      <c r="H63" s="13" t="s">
        <v>29593</v>
      </c>
    </row>
    <row r="64" spans="7:8" x14ac:dyDescent="0.25">
      <c r="G64" s="13" t="s">
        <v>29789</v>
      </c>
      <c r="H64" s="13" t="s">
        <v>29577</v>
      </c>
    </row>
    <row r="65" spans="7:8" x14ac:dyDescent="0.25">
      <c r="G65" s="13" t="s">
        <v>29790</v>
      </c>
      <c r="H65" s="13" t="s">
        <v>29588</v>
      </c>
    </row>
    <row r="66" spans="7:8" x14ac:dyDescent="0.25">
      <c r="G66" s="13" t="s">
        <v>29791</v>
      </c>
      <c r="H66" s="13" t="s">
        <v>29588</v>
      </c>
    </row>
    <row r="67" spans="7:8" x14ac:dyDescent="0.25">
      <c r="G67" s="13" t="s">
        <v>29792</v>
      </c>
      <c r="H67" s="13" t="s">
        <v>29588</v>
      </c>
    </row>
    <row r="68" spans="7:8" x14ac:dyDescent="0.25">
      <c r="G68" s="13" t="s">
        <v>29793</v>
      </c>
      <c r="H68" s="13" t="s">
        <v>29588</v>
      </c>
    </row>
    <row r="69" spans="7:8" x14ac:dyDescent="0.25">
      <c r="G69" s="13" t="s">
        <v>29794</v>
      </c>
      <c r="H69" s="13" t="s">
        <v>29571</v>
      </c>
    </row>
    <row r="70" spans="7:8" x14ac:dyDescent="0.25">
      <c r="G70" s="13" t="s">
        <v>29795</v>
      </c>
      <c r="H70" s="13" t="s">
        <v>29570</v>
      </c>
    </row>
    <row r="71" spans="7:8" x14ac:dyDescent="0.25">
      <c r="G71" s="13" t="s">
        <v>29796</v>
      </c>
      <c r="H71" s="13" t="s">
        <v>29590</v>
      </c>
    </row>
    <row r="72" spans="7:8" x14ac:dyDescent="0.25">
      <c r="G72" s="13" t="s">
        <v>29797</v>
      </c>
      <c r="H72" s="13" t="s">
        <v>29592</v>
      </c>
    </row>
    <row r="73" spans="7:8" x14ac:dyDescent="0.25">
      <c r="G73" s="13" t="s">
        <v>29591</v>
      </c>
      <c r="H73" s="13" t="s">
        <v>29591</v>
      </c>
    </row>
    <row r="74" spans="7:8" x14ac:dyDescent="0.25">
      <c r="G74" s="13" t="s">
        <v>29798</v>
      </c>
      <c r="H74" s="13" t="s">
        <v>29571</v>
      </c>
    </row>
    <row r="75" spans="7:8" x14ac:dyDescent="0.25">
      <c r="G75" s="13" t="s">
        <v>29799</v>
      </c>
      <c r="H75" s="13" t="s">
        <v>29575</v>
      </c>
    </row>
    <row r="76" spans="7:8" x14ac:dyDescent="0.25">
      <c r="G76" s="13" t="s">
        <v>29800</v>
      </c>
      <c r="H76" s="13" t="s">
        <v>29587</v>
      </c>
    </row>
    <row r="77" spans="7:8" x14ac:dyDescent="0.25">
      <c r="G77" s="13" t="s">
        <v>29801</v>
      </c>
      <c r="H77" s="13" t="s">
        <v>29577</v>
      </c>
    </row>
    <row r="78" spans="7:8" x14ac:dyDescent="0.25">
      <c r="G78" s="13" t="s">
        <v>29802</v>
      </c>
      <c r="H78" s="13" t="s">
        <v>29578</v>
      </c>
    </row>
    <row r="79" spans="7:8" x14ac:dyDescent="0.25">
      <c r="G79" s="13" t="s">
        <v>29803</v>
      </c>
      <c r="H79" s="13" t="s">
        <v>29593</v>
      </c>
    </row>
    <row r="80" spans="7:8" x14ac:dyDescent="0.25">
      <c r="G80" s="13" t="s">
        <v>29804</v>
      </c>
      <c r="H80" s="13" t="s">
        <v>29805</v>
      </c>
    </row>
    <row r="81" spans="7:8" x14ac:dyDescent="0.25">
      <c r="G81" s="13" t="s">
        <v>29806</v>
      </c>
      <c r="H81" s="13" t="s">
        <v>29586</v>
      </c>
    </row>
    <row r="82" spans="7:8" x14ac:dyDescent="0.25">
      <c r="G82" s="13" t="s">
        <v>29807</v>
      </c>
      <c r="H82" s="13" t="s">
        <v>29570</v>
      </c>
    </row>
    <row r="83" spans="7:8" x14ac:dyDescent="0.25">
      <c r="G83" s="13" t="s">
        <v>29808</v>
      </c>
      <c r="H83" s="13" t="s">
        <v>29577</v>
      </c>
    </row>
  </sheetData>
  <dataValidations disablePrompts="1" count="1">
    <dataValidation type="list" allowBlank="1" showInputMessage="1" showErrorMessage="1" sqref="A13" xr:uid="{774543C9-30AC-45BC-8AA9-5CB007DE0973}">
      <formula1>$A$1</formula1>
    </dataValidation>
  </dataValidations>
  <pageMargins left="0.7" right="0.7" top="0.75" bottom="0.75" header="0.3" footer="0.3"/>
  <pageSetup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3456-CCA7-471D-BF7A-6A313F9B9182}">
  <dimension ref="A1:B14848"/>
  <sheetViews>
    <sheetView topLeftCell="A61" workbookViewId="0"/>
  </sheetViews>
  <sheetFormatPr defaultRowHeight="15" x14ac:dyDescent="0.25"/>
  <cols>
    <col min="1" max="1" width="30.85546875" bestFit="1" customWidth="1"/>
    <col min="2" max="2" width="56" bestFit="1" customWidth="1"/>
  </cols>
  <sheetData>
    <row r="1" spans="1:2" x14ac:dyDescent="0.25">
      <c r="A1" t="s">
        <v>22</v>
      </c>
      <c r="B1" t="s">
        <v>23</v>
      </c>
    </row>
    <row r="2" spans="1:2" x14ac:dyDescent="0.25">
      <c r="A2" s="54" t="s">
        <v>24</v>
      </c>
      <c r="B2" t="s">
        <v>3</v>
      </c>
    </row>
    <row r="3" spans="1:2" x14ac:dyDescent="0.25">
      <c r="A3" t="s">
        <v>25</v>
      </c>
      <c r="B3" t="s">
        <v>26</v>
      </c>
    </row>
    <row r="4" spans="1:2" x14ac:dyDescent="0.25">
      <c r="A4" t="s">
        <v>27</v>
      </c>
      <c r="B4" t="s">
        <v>28</v>
      </c>
    </row>
    <row r="5" spans="1:2" x14ac:dyDescent="0.25">
      <c r="A5" t="s">
        <v>29</v>
      </c>
      <c r="B5" t="s">
        <v>30</v>
      </c>
    </row>
    <row r="6" spans="1:2" x14ac:dyDescent="0.25">
      <c r="A6" t="s">
        <v>31</v>
      </c>
      <c r="B6" t="s">
        <v>32</v>
      </c>
    </row>
    <row r="7" spans="1:2" x14ac:dyDescent="0.25">
      <c r="A7" t="s">
        <v>33</v>
      </c>
      <c r="B7" t="s">
        <v>34</v>
      </c>
    </row>
    <row r="8" spans="1:2" x14ac:dyDescent="0.25">
      <c r="A8" t="s">
        <v>35</v>
      </c>
      <c r="B8" t="s">
        <v>36</v>
      </c>
    </row>
    <row r="9" spans="1:2" x14ac:dyDescent="0.25">
      <c r="A9" t="s">
        <v>37</v>
      </c>
      <c r="B9" t="s">
        <v>38</v>
      </c>
    </row>
    <row r="10" spans="1:2" x14ac:dyDescent="0.25">
      <c r="A10" t="s">
        <v>39</v>
      </c>
      <c r="B10" t="s">
        <v>40</v>
      </c>
    </row>
    <row r="11" spans="1:2" x14ac:dyDescent="0.25">
      <c r="A11" t="s">
        <v>41</v>
      </c>
      <c r="B11" t="s">
        <v>42</v>
      </c>
    </row>
    <row r="12" spans="1:2" x14ac:dyDescent="0.25">
      <c r="A12" t="s">
        <v>43</v>
      </c>
      <c r="B12" t="s">
        <v>44</v>
      </c>
    </row>
    <row r="13" spans="1:2" x14ac:dyDescent="0.25">
      <c r="A13" t="s">
        <v>45</v>
      </c>
      <c r="B13" t="s">
        <v>46</v>
      </c>
    </row>
    <row r="14" spans="1:2" x14ac:dyDescent="0.25">
      <c r="A14" t="s">
        <v>47</v>
      </c>
      <c r="B14" t="s">
        <v>48</v>
      </c>
    </row>
    <row r="15" spans="1:2" x14ac:dyDescent="0.25">
      <c r="A15" t="s">
        <v>49</v>
      </c>
      <c r="B15" t="s">
        <v>50</v>
      </c>
    </row>
    <row r="16" spans="1:2" x14ac:dyDescent="0.25">
      <c r="A16" t="s">
        <v>51</v>
      </c>
      <c r="B16" t="s">
        <v>52</v>
      </c>
    </row>
    <row r="17" spans="1:2" x14ac:dyDescent="0.25">
      <c r="A17" t="s">
        <v>53</v>
      </c>
      <c r="B17" t="s">
        <v>54</v>
      </c>
    </row>
    <row r="18" spans="1:2" x14ac:dyDescent="0.25">
      <c r="A18" t="s">
        <v>55</v>
      </c>
      <c r="B18" t="s">
        <v>56</v>
      </c>
    </row>
    <row r="19" spans="1:2" x14ac:dyDescent="0.25">
      <c r="A19" t="s">
        <v>57</v>
      </c>
      <c r="B19" t="s">
        <v>58</v>
      </c>
    </row>
    <row r="20" spans="1:2" x14ac:dyDescent="0.25">
      <c r="A20" t="s">
        <v>59</v>
      </c>
      <c r="B20" t="s">
        <v>60</v>
      </c>
    </row>
    <row r="21" spans="1:2" x14ac:dyDescent="0.25">
      <c r="A21" t="s">
        <v>61</v>
      </c>
      <c r="B21" t="s">
        <v>62</v>
      </c>
    </row>
    <row r="22" spans="1:2" x14ac:dyDescent="0.25">
      <c r="A22" t="s">
        <v>63</v>
      </c>
      <c r="B22" t="s">
        <v>64</v>
      </c>
    </row>
    <row r="23" spans="1:2" x14ac:dyDescent="0.25">
      <c r="A23" t="s">
        <v>65</v>
      </c>
      <c r="B23" t="s">
        <v>66</v>
      </c>
    </row>
    <row r="24" spans="1:2" x14ac:dyDescent="0.25">
      <c r="A24" t="s">
        <v>67</v>
      </c>
      <c r="B24" t="s">
        <v>68</v>
      </c>
    </row>
    <row r="25" spans="1:2" x14ac:dyDescent="0.25">
      <c r="A25" t="s">
        <v>69</v>
      </c>
      <c r="B25" t="s">
        <v>70</v>
      </c>
    </row>
    <row r="26" spans="1:2" x14ac:dyDescent="0.25">
      <c r="A26" t="s">
        <v>71</v>
      </c>
      <c r="B26" t="s">
        <v>72</v>
      </c>
    </row>
    <row r="27" spans="1:2" x14ac:dyDescent="0.25">
      <c r="A27" t="s">
        <v>73</v>
      </c>
      <c r="B27" t="s">
        <v>74</v>
      </c>
    </row>
    <row r="28" spans="1:2" x14ac:dyDescent="0.25">
      <c r="A28" t="s">
        <v>75</v>
      </c>
      <c r="B28" t="s">
        <v>76</v>
      </c>
    </row>
    <row r="29" spans="1:2" x14ac:dyDescent="0.25">
      <c r="A29" t="s">
        <v>77</v>
      </c>
      <c r="B29" t="s">
        <v>78</v>
      </c>
    </row>
    <row r="30" spans="1:2" x14ac:dyDescent="0.25">
      <c r="A30" t="s">
        <v>79</v>
      </c>
      <c r="B30" t="s">
        <v>80</v>
      </c>
    </row>
    <row r="31" spans="1:2" x14ac:dyDescent="0.25">
      <c r="A31" t="s">
        <v>81</v>
      </c>
      <c r="B31" t="s">
        <v>82</v>
      </c>
    </row>
    <row r="32" spans="1:2" x14ac:dyDescent="0.25">
      <c r="A32" t="s">
        <v>83</v>
      </c>
      <c r="B32" t="s">
        <v>84</v>
      </c>
    </row>
    <row r="33" spans="1:2" x14ac:dyDescent="0.25">
      <c r="A33" t="s">
        <v>85</v>
      </c>
      <c r="B33" t="s">
        <v>86</v>
      </c>
    </row>
    <row r="34" spans="1:2" x14ac:dyDescent="0.25">
      <c r="A34" t="s">
        <v>87</v>
      </c>
      <c r="B34" t="s">
        <v>88</v>
      </c>
    </row>
    <row r="35" spans="1:2" x14ac:dyDescent="0.25">
      <c r="A35" t="s">
        <v>89</v>
      </c>
      <c r="B35" t="s">
        <v>90</v>
      </c>
    </row>
    <row r="36" spans="1:2" x14ac:dyDescent="0.25">
      <c r="A36" t="s">
        <v>91</v>
      </c>
      <c r="B36" t="s">
        <v>92</v>
      </c>
    </row>
    <row r="37" spans="1:2" x14ac:dyDescent="0.25">
      <c r="A37" t="s">
        <v>93</v>
      </c>
      <c r="B37" t="s">
        <v>94</v>
      </c>
    </row>
    <row r="38" spans="1:2" x14ac:dyDescent="0.25">
      <c r="A38" t="s">
        <v>95</v>
      </c>
      <c r="B38" t="s">
        <v>96</v>
      </c>
    </row>
    <row r="39" spans="1:2" x14ac:dyDescent="0.25">
      <c r="A39" t="s">
        <v>97</v>
      </c>
      <c r="B39" t="s">
        <v>98</v>
      </c>
    </row>
    <row r="40" spans="1:2" x14ac:dyDescent="0.25">
      <c r="A40" t="s">
        <v>99</v>
      </c>
      <c r="B40" t="s">
        <v>100</v>
      </c>
    </row>
    <row r="41" spans="1:2" x14ac:dyDescent="0.25">
      <c r="A41" t="s">
        <v>101</v>
      </c>
      <c r="B41" t="s">
        <v>102</v>
      </c>
    </row>
    <row r="42" spans="1:2" x14ac:dyDescent="0.25">
      <c r="A42" t="s">
        <v>103</v>
      </c>
      <c r="B42" t="s">
        <v>104</v>
      </c>
    </row>
    <row r="43" spans="1:2" x14ac:dyDescent="0.25">
      <c r="A43" t="s">
        <v>105</v>
      </c>
      <c r="B43" t="s">
        <v>106</v>
      </c>
    </row>
    <row r="44" spans="1:2" x14ac:dyDescent="0.25">
      <c r="A44" t="s">
        <v>107</v>
      </c>
      <c r="B44" t="s">
        <v>108</v>
      </c>
    </row>
    <row r="45" spans="1:2" x14ac:dyDescent="0.25">
      <c r="A45" t="s">
        <v>109</v>
      </c>
      <c r="B45" t="s">
        <v>110</v>
      </c>
    </row>
    <row r="46" spans="1:2" x14ac:dyDescent="0.25">
      <c r="A46" t="s">
        <v>111</v>
      </c>
      <c r="B46" t="s">
        <v>112</v>
      </c>
    </row>
    <row r="47" spans="1:2" x14ac:dyDescent="0.25">
      <c r="A47" t="s">
        <v>113</v>
      </c>
      <c r="B47" t="s">
        <v>114</v>
      </c>
    </row>
    <row r="48" spans="1:2" x14ac:dyDescent="0.25">
      <c r="A48" t="s">
        <v>115</v>
      </c>
      <c r="B48" t="s">
        <v>116</v>
      </c>
    </row>
    <row r="49" spans="1:2" x14ac:dyDescent="0.25">
      <c r="A49" t="s">
        <v>117</v>
      </c>
      <c r="B49" t="s">
        <v>118</v>
      </c>
    </row>
    <row r="50" spans="1:2" x14ac:dyDescent="0.25">
      <c r="A50" t="s">
        <v>119</v>
      </c>
      <c r="B50" t="s">
        <v>120</v>
      </c>
    </row>
    <row r="51" spans="1:2" x14ac:dyDescent="0.25">
      <c r="A51" t="s">
        <v>121</v>
      </c>
      <c r="B51" t="s">
        <v>122</v>
      </c>
    </row>
    <row r="52" spans="1:2" x14ac:dyDescent="0.25">
      <c r="A52" t="s">
        <v>123</v>
      </c>
      <c r="B52" t="s">
        <v>124</v>
      </c>
    </row>
    <row r="53" spans="1:2" x14ac:dyDescent="0.25">
      <c r="A53" t="s">
        <v>125</v>
      </c>
      <c r="B53" t="s">
        <v>126</v>
      </c>
    </row>
    <row r="54" spans="1:2" x14ac:dyDescent="0.25">
      <c r="A54" t="s">
        <v>127</v>
      </c>
      <c r="B54" t="s">
        <v>128</v>
      </c>
    </row>
    <row r="55" spans="1:2" x14ac:dyDescent="0.25">
      <c r="A55" t="s">
        <v>129</v>
      </c>
      <c r="B55" t="s">
        <v>130</v>
      </c>
    </row>
    <row r="56" spans="1:2" x14ac:dyDescent="0.25">
      <c r="A56" t="s">
        <v>131</v>
      </c>
      <c r="B56" t="s">
        <v>132</v>
      </c>
    </row>
    <row r="57" spans="1:2" x14ac:dyDescent="0.25">
      <c r="A57" t="s">
        <v>133</v>
      </c>
      <c r="B57" t="s">
        <v>134</v>
      </c>
    </row>
    <row r="58" spans="1:2" x14ac:dyDescent="0.25">
      <c r="A58" t="s">
        <v>135</v>
      </c>
      <c r="B58" t="s">
        <v>136</v>
      </c>
    </row>
    <row r="59" spans="1:2" x14ac:dyDescent="0.25">
      <c r="A59" t="s">
        <v>137</v>
      </c>
      <c r="B59" t="s">
        <v>138</v>
      </c>
    </row>
    <row r="60" spans="1:2" x14ac:dyDescent="0.25">
      <c r="A60" t="s">
        <v>139</v>
      </c>
      <c r="B60" t="s">
        <v>140</v>
      </c>
    </row>
    <row r="61" spans="1:2" x14ac:dyDescent="0.25">
      <c r="A61" t="s">
        <v>141</v>
      </c>
      <c r="B61" t="s">
        <v>142</v>
      </c>
    </row>
    <row r="62" spans="1:2" x14ac:dyDescent="0.25">
      <c r="A62" t="s">
        <v>143</v>
      </c>
      <c r="B62" t="s">
        <v>144</v>
      </c>
    </row>
    <row r="63" spans="1:2" x14ac:dyDescent="0.25">
      <c r="A63" t="s">
        <v>145</v>
      </c>
      <c r="B63" t="s">
        <v>146</v>
      </c>
    </row>
    <row r="64" spans="1:2" x14ac:dyDescent="0.25">
      <c r="A64" t="s">
        <v>147</v>
      </c>
      <c r="B64" t="s">
        <v>148</v>
      </c>
    </row>
    <row r="65" spans="1:2" x14ac:dyDescent="0.25">
      <c r="A65" t="s">
        <v>149</v>
      </c>
      <c r="B65" t="s">
        <v>150</v>
      </c>
    </row>
    <row r="66" spans="1:2" x14ac:dyDescent="0.25">
      <c r="A66" t="s">
        <v>151</v>
      </c>
      <c r="B66" t="s">
        <v>152</v>
      </c>
    </row>
    <row r="67" spans="1:2" x14ac:dyDescent="0.25">
      <c r="A67" t="s">
        <v>153</v>
      </c>
      <c r="B67" t="s">
        <v>154</v>
      </c>
    </row>
    <row r="68" spans="1:2" x14ac:dyDescent="0.25">
      <c r="A68" t="s">
        <v>155</v>
      </c>
      <c r="B68" t="s">
        <v>156</v>
      </c>
    </row>
    <row r="69" spans="1:2" x14ac:dyDescent="0.25">
      <c r="A69" t="s">
        <v>157</v>
      </c>
      <c r="B69" t="s">
        <v>158</v>
      </c>
    </row>
    <row r="70" spans="1:2" x14ac:dyDescent="0.25">
      <c r="A70" t="s">
        <v>159</v>
      </c>
      <c r="B70" t="s">
        <v>160</v>
      </c>
    </row>
    <row r="71" spans="1:2" x14ac:dyDescent="0.25">
      <c r="A71" t="s">
        <v>161</v>
      </c>
      <c r="B71" t="s">
        <v>162</v>
      </c>
    </row>
    <row r="72" spans="1:2" x14ac:dyDescent="0.25">
      <c r="A72" t="s">
        <v>163</v>
      </c>
      <c r="B72" t="s">
        <v>164</v>
      </c>
    </row>
    <row r="73" spans="1:2" x14ac:dyDescent="0.25">
      <c r="A73" t="s">
        <v>165</v>
      </c>
      <c r="B73" t="s">
        <v>166</v>
      </c>
    </row>
    <row r="74" spans="1:2" x14ac:dyDescent="0.25">
      <c r="A74" t="s">
        <v>167</v>
      </c>
      <c r="B74" t="s">
        <v>168</v>
      </c>
    </row>
    <row r="75" spans="1:2" x14ac:dyDescent="0.25">
      <c r="A75" t="s">
        <v>169</v>
      </c>
      <c r="B75" t="s">
        <v>170</v>
      </c>
    </row>
    <row r="76" spans="1:2" x14ac:dyDescent="0.25">
      <c r="A76" t="s">
        <v>171</v>
      </c>
      <c r="B76" t="s">
        <v>172</v>
      </c>
    </row>
    <row r="77" spans="1:2" x14ac:dyDescent="0.25">
      <c r="A77" t="s">
        <v>173</v>
      </c>
      <c r="B77" t="s">
        <v>174</v>
      </c>
    </row>
    <row r="78" spans="1:2" x14ac:dyDescent="0.25">
      <c r="A78" t="s">
        <v>175</v>
      </c>
      <c r="B78" t="s">
        <v>176</v>
      </c>
    </row>
    <row r="79" spans="1:2" x14ac:dyDescent="0.25">
      <c r="A79" t="s">
        <v>177</v>
      </c>
      <c r="B79" t="s">
        <v>178</v>
      </c>
    </row>
    <row r="80" spans="1:2" x14ac:dyDescent="0.25">
      <c r="A80" t="s">
        <v>179</v>
      </c>
      <c r="B80" t="s">
        <v>180</v>
      </c>
    </row>
    <row r="81" spans="1:2" x14ac:dyDescent="0.25">
      <c r="A81" t="s">
        <v>181</v>
      </c>
      <c r="B81" t="s">
        <v>182</v>
      </c>
    </row>
    <row r="82" spans="1:2" x14ac:dyDescent="0.25">
      <c r="A82" t="s">
        <v>183</v>
      </c>
      <c r="B82" t="s">
        <v>184</v>
      </c>
    </row>
    <row r="83" spans="1:2" x14ac:dyDescent="0.25">
      <c r="A83" t="s">
        <v>185</v>
      </c>
      <c r="B83" t="s">
        <v>186</v>
      </c>
    </row>
    <row r="84" spans="1:2" x14ac:dyDescent="0.25">
      <c r="A84" t="s">
        <v>187</v>
      </c>
      <c r="B84" t="s">
        <v>188</v>
      </c>
    </row>
    <row r="85" spans="1:2" x14ac:dyDescent="0.25">
      <c r="A85" t="s">
        <v>189</v>
      </c>
      <c r="B85" t="s">
        <v>190</v>
      </c>
    </row>
    <row r="86" spans="1:2" x14ac:dyDescent="0.25">
      <c r="A86" t="s">
        <v>191</v>
      </c>
      <c r="B86" t="s">
        <v>192</v>
      </c>
    </row>
    <row r="87" spans="1:2" x14ac:dyDescent="0.25">
      <c r="A87" t="s">
        <v>193</v>
      </c>
      <c r="B87" t="s">
        <v>194</v>
      </c>
    </row>
    <row r="88" spans="1:2" x14ac:dyDescent="0.25">
      <c r="A88" t="s">
        <v>195</v>
      </c>
      <c r="B88" t="s">
        <v>196</v>
      </c>
    </row>
    <row r="89" spans="1:2" x14ac:dyDescent="0.25">
      <c r="A89" t="s">
        <v>197</v>
      </c>
      <c r="B89" t="s">
        <v>198</v>
      </c>
    </row>
    <row r="90" spans="1:2" x14ac:dyDescent="0.25">
      <c r="A90" t="s">
        <v>199</v>
      </c>
      <c r="B90" t="s">
        <v>200</v>
      </c>
    </row>
    <row r="91" spans="1:2" x14ac:dyDescent="0.25">
      <c r="A91" t="s">
        <v>201</v>
      </c>
      <c r="B91" t="s">
        <v>202</v>
      </c>
    </row>
    <row r="92" spans="1:2" x14ac:dyDescent="0.25">
      <c r="A92" t="s">
        <v>203</v>
      </c>
      <c r="B92" t="s">
        <v>204</v>
      </c>
    </row>
    <row r="93" spans="1:2" x14ac:dyDescent="0.25">
      <c r="A93" t="s">
        <v>205</v>
      </c>
      <c r="B93" t="s">
        <v>206</v>
      </c>
    </row>
    <row r="94" spans="1:2" x14ac:dyDescent="0.25">
      <c r="A94" t="s">
        <v>207</v>
      </c>
      <c r="B94" t="s">
        <v>208</v>
      </c>
    </row>
    <row r="95" spans="1:2" x14ac:dyDescent="0.25">
      <c r="A95" t="s">
        <v>209</v>
      </c>
      <c r="B95" t="s">
        <v>210</v>
      </c>
    </row>
    <row r="96" spans="1:2" x14ac:dyDescent="0.25">
      <c r="A96" t="s">
        <v>211</v>
      </c>
      <c r="B96" t="s">
        <v>212</v>
      </c>
    </row>
    <row r="97" spans="1:2" x14ac:dyDescent="0.25">
      <c r="A97" t="s">
        <v>213</v>
      </c>
      <c r="B97" t="s">
        <v>214</v>
      </c>
    </row>
    <row r="98" spans="1:2" x14ac:dyDescent="0.25">
      <c r="A98" t="s">
        <v>215</v>
      </c>
      <c r="B98" t="s">
        <v>216</v>
      </c>
    </row>
    <row r="99" spans="1:2" x14ac:dyDescent="0.25">
      <c r="A99" t="s">
        <v>217</v>
      </c>
      <c r="B99" t="s">
        <v>218</v>
      </c>
    </row>
    <row r="100" spans="1:2" x14ac:dyDescent="0.25">
      <c r="A100" t="s">
        <v>219</v>
      </c>
      <c r="B100" t="s">
        <v>220</v>
      </c>
    </row>
    <row r="101" spans="1:2" x14ac:dyDescent="0.25">
      <c r="A101" t="s">
        <v>221</v>
      </c>
      <c r="B101" t="s">
        <v>222</v>
      </c>
    </row>
    <row r="102" spans="1:2" x14ac:dyDescent="0.25">
      <c r="A102" t="s">
        <v>223</v>
      </c>
      <c r="B102" t="s">
        <v>224</v>
      </c>
    </row>
    <row r="103" spans="1:2" x14ac:dyDescent="0.25">
      <c r="A103" t="s">
        <v>225</v>
      </c>
      <c r="B103" t="s">
        <v>226</v>
      </c>
    </row>
    <row r="104" spans="1:2" x14ac:dyDescent="0.25">
      <c r="A104" t="s">
        <v>227</v>
      </c>
      <c r="B104" t="s">
        <v>228</v>
      </c>
    </row>
    <row r="105" spans="1:2" x14ac:dyDescent="0.25">
      <c r="A105" t="s">
        <v>229</v>
      </c>
      <c r="B105" t="s">
        <v>230</v>
      </c>
    </row>
    <row r="106" spans="1:2" x14ac:dyDescent="0.25">
      <c r="A106" t="s">
        <v>231</v>
      </c>
      <c r="B106" t="s">
        <v>232</v>
      </c>
    </row>
    <row r="107" spans="1:2" x14ac:dyDescent="0.25">
      <c r="A107" t="s">
        <v>233</v>
      </c>
      <c r="B107" t="s">
        <v>234</v>
      </c>
    </row>
    <row r="108" spans="1:2" x14ac:dyDescent="0.25">
      <c r="A108" t="s">
        <v>235</v>
      </c>
      <c r="B108" t="s">
        <v>236</v>
      </c>
    </row>
    <row r="109" spans="1:2" x14ac:dyDescent="0.25">
      <c r="A109" t="s">
        <v>237</v>
      </c>
      <c r="B109" t="s">
        <v>238</v>
      </c>
    </row>
    <row r="110" spans="1:2" x14ac:dyDescent="0.25">
      <c r="A110" t="s">
        <v>239</v>
      </c>
      <c r="B110" t="s">
        <v>240</v>
      </c>
    </row>
    <row r="111" spans="1:2" x14ac:dyDescent="0.25">
      <c r="A111" t="s">
        <v>241</v>
      </c>
      <c r="B111" t="s">
        <v>242</v>
      </c>
    </row>
    <row r="112" spans="1:2" x14ac:dyDescent="0.25">
      <c r="A112" t="s">
        <v>243</v>
      </c>
      <c r="B112" t="s">
        <v>244</v>
      </c>
    </row>
    <row r="113" spans="1:2" x14ac:dyDescent="0.25">
      <c r="A113" t="s">
        <v>245</v>
      </c>
      <c r="B113" t="s">
        <v>246</v>
      </c>
    </row>
    <row r="114" spans="1:2" x14ac:dyDescent="0.25">
      <c r="A114" t="s">
        <v>247</v>
      </c>
      <c r="B114" t="s">
        <v>248</v>
      </c>
    </row>
    <row r="115" spans="1:2" x14ac:dyDescent="0.25">
      <c r="A115" t="s">
        <v>249</v>
      </c>
      <c r="B115" t="s">
        <v>250</v>
      </c>
    </row>
    <row r="116" spans="1:2" x14ac:dyDescent="0.25">
      <c r="A116" t="s">
        <v>251</v>
      </c>
      <c r="B116" t="s">
        <v>252</v>
      </c>
    </row>
    <row r="117" spans="1:2" x14ac:dyDescent="0.25">
      <c r="A117" t="s">
        <v>253</v>
      </c>
      <c r="B117" t="s">
        <v>254</v>
      </c>
    </row>
    <row r="118" spans="1:2" x14ac:dyDescent="0.25">
      <c r="A118" t="s">
        <v>255</v>
      </c>
      <c r="B118" t="s">
        <v>256</v>
      </c>
    </row>
    <row r="119" spans="1:2" x14ac:dyDescent="0.25">
      <c r="A119" t="s">
        <v>257</v>
      </c>
      <c r="B119" t="s">
        <v>258</v>
      </c>
    </row>
    <row r="120" spans="1:2" x14ac:dyDescent="0.25">
      <c r="A120" t="s">
        <v>259</v>
      </c>
      <c r="B120" t="s">
        <v>260</v>
      </c>
    </row>
    <row r="121" spans="1:2" x14ac:dyDescent="0.25">
      <c r="A121" t="s">
        <v>261</v>
      </c>
      <c r="B121" t="s">
        <v>262</v>
      </c>
    </row>
    <row r="122" spans="1:2" x14ac:dyDescent="0.25">
      <c r="A122" t="s">
        <v>263</v>
      </c>
      <c r="B122" t="s">
        <v>264</v>
      </c>
    </row>
    <row r="123" spans="1:2" x14ac:dyDescent="0.25">
      <c r="A123" t="s">
        <v>265</v>
      </c>
      <c r="B123" t="s">
        <v>266</v>
      </c>
    </row>
    <row r="124" spans="1:2" x14ac:dyDescent="0.25">
      <c r="A124" t="s">
        <v>267</v>
      </c>
      <c r="B124" t="s">
        <v>268</v>
      </c>
    </row>
    <row r="125" spans="1:2" x14ac:dyDescent="0.25">
      <c r="A125" t="s">
        <v>269</v>
      </c>
      <c r="B125" t="s">
        <v>270</v>
      </c>
    </row>
    <row r="126" spans="1:2" x14ac:dyDescent="0.25">
      <c r="A126" t="s">
        <v>271</v>
      </c>
      <c r="B126" t="s">
        <v>272</v>
      </c>
    </row>
    <row r="127" spans="1:2" x14ac:dyDescent="0.25">
      <c r="A127" t="s">
        <v>273</v>
      </c>
      <c r="B127" t="s">
        <v>274</v>
      </c>
    </row>
    <row r="128" spans="1:2" x14ac:dyDescent="0.25">
      <c r="A128" t="s">
        <v>275</v>
      </c>
      <c r="B128" t="s">
        <v>276</v>
      </c>
    </row>
    <row r="129" spans="1:2" x14ac:dyDescent="0.25">
      <c r="A129" t="s">
        <v>277</v>
      </c>
      <c r="B129" t="s">
        <v>278</v>
      </c>
    </row>
    <row r="130" spans="1:2" x14ac:dyDescent="0.25">
      <c r="A130" t="s">
        <v>279</v>
      </c>
      <c r="B130" t="s">
        <v>280</v>
      </c>
    </row>
    <row r="131" spans="1:2" x14ac:dyDescent="0.25">
      <c r="A131" t="s">
        <v>281</v>
      </c>
      <c r="B131" t="s">
        <v>282</v>
      </c>
    </row>
    <row r="132" spans="1:2" x14ac:dyDescent="0.25">
      <c r="A132" t="s">
        <v>283</v>
      </c>
      <c r="B132" t="s">
        <v>284</v>
      </c>
    </row>
    <row r="133" spans="1:2" x14ac:dyDescent="0.25">
      <c r="A133" t="s">
        <v>285</v>
      </c>
      <c r="B133" t="s">
        <v>286</v>
      </c>
    </row>
    <row r="134" spans="1:2" x14ac:dyDescent="0.25">
      <c r="A134" t="s">
        <v>287</v>
      </c>
      <c r="B134" t="s">
        <v>288</v>
      </c>
    </row>
    <row r="135" spans="1:2" x14ac:dyDescent="0.25">
      <c r="A135" t="s">
        <v>289</v>
      </c>
      <c r="B135" t="s">
        <v>290</v>
      </c>
    </row>
    <row r="136" spans="1:2" x14ac:dyDescent="0.25">
      <c r="A136" t="s">
        <v>291</v>
      </c>
      <c r="B136" t="s">
        <v>292</v>
      </c>
    </row>
    <row r="137" spans="1:2" x14ac:dyDescent="0.25">
      <c r="A137" t="s">
        <v>293</v>
      </c>
      <c r="B137" t="s">
        <v>294</v>
      </c>
    </row>
    <row r="138" spans="1:2" x14ac:dyDescent="0.25">
      <c r="A138" t="s">
        <v>295</v>
      </c>
      <c r="B138" t="s">
        <v>296</v>
      </c>
    </row>
    <row r="139" spans="1:2" x14ac:dyDescent="0.25">
      <c r="A139" t="s">
        <v>297</v>
      </c>
      <c r="B139" t="s">
        <v>298</v>
      </c>
    </row>
    <row r="140" spans="1:2" x14ac:dyDescent="0.25">
      <c r="A140" t="s">
        <v>299</v>
      </c>
      <c r="B140" t="s">
        <v>300</v>
      </c>
    </row>
    <row r="141" spans="1:2" x14ac:dyDescent="0.25">
      <c r="A141" t="s">
        <v>301</v>
      </c>
      <c r="B141" t="s">
        <v>302</v>
      </c>
    </row>
    <row r="142" spans="1:2" x14ac:dyDescent="0.25">
      <c r="A142" t="s">
        <v>303</v>
      </c>
      <c r="B142" t="s">
        <v>304</v>
      </c>
    </row>
    <row r="143" spans="1:2" x14ac:dyDescent="0.25">
      <c r="A143" t="s">
        <v>305</v>
      </c>
      <c r="B143" t="s">
        <v>306</v>
      </c>
    </row>
    <row r="144" spans="1:2" x14ac:dyDescent="0.25">
      <c r="A144" t="s">
        <v>307</v>
      </c>
      <c r="B144" t="s">
        <v>308</v>
      </c>
    </row>
    <row r="145" spans="1:2" x14ac:dyDescent="0.25">
      <c r="A145" t="s">
        <v>309</v>
      </c>
      <c r="B145" t="s">
        <v>310</v>
      </c>
    </row>
    <row r="146" spans="1:2" x14ac:dyDescent="0.25">
      <c r="A146" t="s">
        <v>311</v>
      </c>
      <c r="B146" t="s">
        <v>312</v>
      </c>
    </row>
    <row r="147" spans="1:2" x14ac:dyDescent="0.25">
      <c r="A147" t="s">
        <v>313</v>
      </c>
      <c r="B147" t="s">
        <v>314</v>
      </c>
    </row>
    <row r="148" spans="1:2" x14ac:dyDescent="0.25">
      <c r="A148" t="s">
        <v>315</v>
      </c>
      <c r="B148" t="s">
        <v>316</v>
      </c>
    </row>
    <row r="149" spans="1:2" x14ac:dyDescent="0.25">
      <c r="A149" t="s">
        <v>317</v>
      </c>
      <c r="B149" t="s">
        <v>318</v>
      </c>
    </row>
    <row r="150" spans="1:2" x14ac:dyDescent="0.25">
      <c r="A150" t="s">
        <v>319</v>
      </c>
      <c r="B150" t="s">
        <v>320</v>
      </c>
    </row>
    <row r="151" spans="1:2" x14ac:dyDescent="0.25">
      <c r="A151" t="s">
        <v>321</v>
      </c>
      <c r="B151" t="s">
        <v>322</v>
      </c>
    </row>
    <row r="152" spans="1:2" x14ac:dyDescent="0.25">
      <c r="A152" t="s">
        <v>323</v>
      </c>
      <c r="B152" t="s">
        <v>324</v>
      </c>
    </row>
    <row r="153" spans="1:2" x14ac:dyDescent="0.25">
      <c r="A153" t="s">
        <v>325</v>
      </c>
      <c r="B153" t="s">
        <v>326</v>
      </c>
    </row>
    <row r="154" spans="1:2" x14ac:dyDescent="0.25">
      <c r="A154" t="s">
        <v>327</v>
      </c>
      <c r="B154" t="s">
        <v>328</v>
      </c>
    </row>
    <row r="155" spans="1:2" x14ac:dyDescent="0.25">
      <c r="A155" t="s">
        <v>329</v>
      </c>
      <c r="B155" t="s">
        <v>330</v>
      </c>
    </row>
    <row r="156" spans="1:2" x14ac:dyDescent="0.25">
      <c r="A156" t="s">
        <v>331</v>
      </c>
      <c r="B156" t="s">
        <v>332</v>
      </c>
    </row>
    <row r="157" spans="1:2" x14ac:dyDescent="0.25">
      <c r="A157" t="s">
        <v>333</v>
      </c>
      <c r="B157" t="s">
        <v>334</v>
      </c>
    </row>
    <row r="158" spans="1:2" x14ac:dyDescent="0.25">
      <c r="A158" t="s">
        <v>335</v>
      </c>
      <c r="B158" t="s">
        <v>336</v>
      </c>
    </row>
    <row r="159" spans="1:2" x14ac:dyDescent="0.25">
      <c r="A159" t="s">
        <v>337</v>
      </c>
      <c r="B159" t="s">
        <v>338</v>
      </c>
    </row>
    <row r="160" spans="1:2" x14ac:dyDescent="0.25">
      <c r="A160" t="s">
        <v>339</v>
      </c>
      <c r="B160" t="s">
        <v>340</v>
      </c>
    </row>
    <row r="161" spans="1:2" x14ac:dyDescent="0.25">
      <c r="A161" t="s">
        <v>341</v>
      </c>
      <c r="B161" t="s">
        <v>342</v>
      </c>
    </row>
    <row r="162" spans="1:2" x14ac:dyDescent="0.25">
      <c r="A162" t="s">
        <v>343</v>
      </c>
      <c r="B162" t="s">
        <v>344</v>
      </c>
    </row>
    <row r="163" spans="1:2" x14ac:dyDescent="0.25">
      <c r="A163" t="s">
        <v>345</v>
      </c>
      <c r="B163" t="s">
        <v>346</v>
      </c>
    </row>
    <row r="164" spans="1:2" x14ac:dyDescent="0.25">
      <c r="A164" t="s">
        <v>347</v>
      </c>
      <c r="B164" t="s">
        <v>348</v>
      </c>
    </row>
    <row r="165" spans="1:2" x14ac:dyDescent="0.25">
      <c r="A165" t="s">
        <v>349</v>
      </c>
      <c r="B165" t="s">
        <v>350</v>
      </c>
    </row>
    <row r="166" spans="1:2" x14ac:dyDescent="0.25">
      <c r="A166" t="s">
        <v>351</v>
      </c>
      <c r="B166" t="s">
        <v>352</v>
      </c>
    </row>
    <row r="167" spans="1:2" x14ac:dyDescent="0.25">
      <c r="A167" t="s">
        <v>353</v>
      </c>
      <c r="B167" t="s">
        <v>354</v>
      </c>
    </row>
    <row r="168" spans="1:2" x14ac:dyDescent="0.25">
      <c r="A168" t="s">
        <v>355</v>
      </c>
      <c r="B168" t="s">
        <v>356</v>
      </c>
    </row>
    <row r="169" spans="1:2" x14ac:dyDescent="0.25">
      <c r="A169" t="s">
        <v>357</v>
      </c>
      <c r="B169" t="s">
        <v>358</v>
      </c>
    </row>
    <row r="170" spans="1:2" x14ac:dyDescent="0.25">
      <c r="A170" t="s">
        <v>359</v>
      </c>
      <c r="B170" t="s">
        <v>360</v>
      </c>
    </row>
    <row r="171" spans="1:2" x14ac:dyDescent="0.25">
      <c r="A171" t="s">
        <v>361</v>
      </c>
      <c r="B171" t="s">
        <v>362</v>
      </c>
    </row>
    <row r="172" spans="1:2" x14ac:dyDescent="0.25">
      <c r="A172" t="s">
        <v>363</v>
      </c>
      <c r="B172" t="s">
        <v>364</v>
      </c>
    </row>
    <row r="173" spans="1:2" x14ac:dyDescent="0.25">
      <c r="A173" t="s">
        <v>365</v>
      </c>
      <c r="B173" t="s">
        <v>366</v>
      </c>
    </row>
    <row r="174" spans="1:2" x14ac:dyDescent="0.25">
      <c r="A174" t="s">
        <v>367</v>
      </c>
      <c r="B174" t="s">
        <v>368</v>
      </c>
    </row>
    <row r="175" spans="1:2" x14ac:dyDescent="0.25">
      <c r="A175" t="s">
        <v>369</v>
      </c>
      <c r="B175" t="s">
        <v>370</v>
      </c>
    </row>
    <row r="176" spans="1:2" x14ac:dyDescent="0.25">
      <c r="A176" t="s">
        <v>371</v>
      </c>
      <c r="B176" t="s">
        <v>372</v>
      </c>
    </row>
    <row r="177" spans="1:2" x14ac:dyDescent="0.25">
      <c r="A177" t="s">
        <v>373</v>
      </c>
      <c r="B177" t="s">
        <v>374</v>
      </c>
    </row>
    <row r="178" spans="1:2" x14ac:dyDescent="0.25">
      <c r="A178" t="s">
        <v>375</v>
      </c>
      <c r="B178" t="s">
        <v>376</v>
      </c>
    </row>
    <row r="179" spans="1:2" x14ac:dyDescent="0.25">
      <c r="A179" t="s">
        <v>377</v>
      </c>
      <c r="B179" t="s">
        <v>378</v>
      </c>
    </row>
    <row r="180" spans="1:2" x14ac:dyDescent="0.25">
      <c r="A180" t="s">
        <v>379</v>
      </c>
      <c r="B180" t="s">
        <v>380</v>
      </c>
    </row>
    <row r="181" spans="1:2" x14ac:dyDescent="0.25">
      <c r="A181" t="s">
        <v>381</v>
      </c>
      <c r="B181" t="s">
        <v>382</v>
      </c>
    </row>
    <row r="182" spans="1:2" x14ac:dyDescent="0.25">
      <c r="A182" t="s">
        <v>383</v>
      </c>
      <c r="B182" t="s">
        <v>384</v>
      </c>
    </row>
    <row r="183" spans="1:2" x14ac:dyDescent="0.25">
      <c r="A183" t="s">
        <v>385</v>
      </c>
      <c r="B183" t="s">
        <v>386</v>
      </c>
    </row>
    <row r="184" spans="1:2" x14ac:dyDescent="0.25">
      <c r="A184" t="s">
        <v>387</v>
      </c>
      <c r="B184" t="s">
        <v>388</v>
      </c>
    </row>
    <row r="185" spans="1:2" x14ac:dyDescent="0.25">
      <c r="A185" t="s">
        <v>389</v>
      </c>
      <c r="B185" t="s">
        <v>390</v>
      </c>
    </row>
    <row r="186" spans="1:2" x14ac:dyDescent="0.25">
      <c r="A186" t="s">
        <v>391</v>
      </c>
      <c r="B186" t="s">
        <v>392</v>
      </c>
    </row>
    <row r="187" spans="1:2" x14ac:dyDescent="0.25">
      <c r="A187" t="s">
        <v>393</v>
      </c>
      <c r="B187" t="s">
        <v>394</v>
      </c>
    </row>
    <row r="188" spans="1:2" x14ac:dyDescent="0.25">
      <c r="A188" t="s">
        <v>395</v>
      </c>
      <c r="B188" t="s">
        <v>396</v>
      </c>
    </row>
    <row r="189" spans="1:2" x14ac:dyDescent="0.25">
      <c r="A189" t="s">
        <v>397</v>
      </c>
      <c r="B189" t="s">
        <v>398</v>
      </c>
    </row>
    <row r="190" spans="1:2" x14ac:dyDescent="0.25">
      <c r="A190" t="s">
        <v>399</v>
      </c>
      <c r="B190" t="s">
        <v>400</v>
      </c>
    </row>
    <row r="191" spans="1:2" x14ac:dyDescent="0.25">
      <c r="A191" t="s">
        <v>401</v>
      </c>
      <c r="B191" t="s">
        <v>402</v>
      </c>
    </row>
    <row r="192" spans="1:2" x14ac:dyDescent="0.25">
      <c r="A192" t="s">
        <v>403</v>
      </c>
      <c r="B192" t="s">
        <v>404</v>
      </c>
    </row>
    <row r="193" spans="1:2" x14ac:dyDescent="0.25">
      <c r="A193" t="s">
        <v>405</v>
      </c>
      <c r="B193" t="s">
        <v>406</v>
      </c>
    </row>
    <row r="194" spans="1:2" x14ac:dyDescent="0.25">
      <c r="A194" t="s">
        <v>407</v>
      </c>
      <c r="B194" t="s">
        <v>408</v>
      </c>
    </row>
    <row r="195" spans="1:2" x14ac:dyDescent="0.25">
      <c r="A195" t="s">
        <v>409</v>
      </c>
      <c r="B195" t="s">
        <v>410</v>
      </c>
    </row>
    <row r="196" spans="1:2" x14ac:dyDescent="0.25">
      <c r="A196" t="s">
        <v>411</v>
      </c>
      <c r="B196" t="s">
        <v>412</v>
      </c>
    </row>
    <row r="197" spans="1:2" x14ac:dyDescent="0.25">
      <c r="A197" t="s">
        <v>413</v>
      </c>
      <c r="B197" t="s">
        <v>414</v>
      </c>
    </row>
    <row r="198" spans="1:2" x14ac:dyDescent="0.25">
      <c r="A198" t="s">
        <v>415</v>
      </c>
      <c r="B198" t="s">
        <v>416</v>
      </c>
    </row>
    <row r="199" spans="1:2" x14ac:dyDescent="0.25">
      <c r="A199" t="s">
        <v>417</v>
      </c>
      <c r="B199" t="s">
        <v>418</v>
      </c>
    </row>
    <row r="200" spans="1:2" x14ac:dyDescent="0.25">
      <c r="A200" t="s">
        <v>419</v>
      </c>
      <c r="B200" t="s">
        <v>420</v>
      </c>
    </row>
    <row r="201" spans="1:2" x14ac:dyDescent="0.25">
      <c r="A201" t="s">
        <v>421</v>
      </c>
      <c r="B201" t="s">
        <v>422</v>
      </c>
    </row>
    <row r="202" spans="1:2" x14ac:dyDescent="0.25">
      <c r="A202" t="s">
        <v>423</v>
      </c>
      <c r="B202" t="s">
        <v>424</v>
      </c>
    </row>
    <row r="203" spans="1:2" x14ac:dyDescent="0.25">
      <c r="A203" t="s">
        <v>425</v>
      </c>
      <c r="B203" t="s">
        <v>426</v>
      </c>
    </row>
    <row r="204" spans="1:2" x14ac:dyDescent="0.25">
      <c r="A204" t="s">
        <v>427</v>
      </c>
      <c r="B204" t="s">
        <v>428</v>
      </c>
    </row>
    <row r="205" spans="1:2" x14ac:dyDescent="0.25">
      <c r="A205" t="s">
        <v>429</v>
      </c>
      <c r="B205" t="s">
        <v>430</v>
      </c>
    </row>
    <row r="206" spans="1:2" x14ac:dyDescent="0.25">
      <c r="A206" t="s">
        <v>431</v>
      </c>
      <c r="B206" t="s">
        <v>432</v>
      </c>
    </row>
    <row r="207" spans="1:2" x14ac:dyDescent="0.25">
      <c r="A207" t="s">
        <v>433</v>
      </c>
      <c r="B207" t="s">
        <v>434</v>
      </c>
    </row>
    <row r="208" spans="1:2" x14ac:dyDescent="0.25">
      <c r="A208" t="s">
        <v>435</v>
      </c>
      <c r="B208" t="s">
        <v>436</v>
      </c>
    </row>
    <row r="209" spans="1:2" x14ac:dyDescent="0.25">
      <c r="A209" t="s">
        <v>437</v>
      </c>
      <c r="B209" t="s">
        <v>438</v>
      </c>
    </row>
    <row r="210" spans="1:2" x14ac:dyDescent="0.25">
      <c r="A210" t="s">
        <v>439</v>
      </c>
      <c r="B210" t="s">
        <v>440</v>
      </c>
    </row>
    <row r="211" spans="1:2" x14ac:dyDescent="0.25">
      <c r="A211" t="s">
        <v>441</v>
      </c>
      <c r="B211" t="s">
        <v>442</v>
      </c>
    </row>
    <row r="212" spans="1:2" x14ac:dyDescent="0.25">
      <c r="A212" t="s">
        <v>443</v>
      </c>
      <c r="B212" t="s">
        <v>444</v>
      </c>
    </row>
    <row r="213" spans="1:2" x14ac:dyDescent="0.25">
      <c r="A213" t="s">
        <v>445</v>
      </c>
      <c r="B213" t="s">
        <v>446</v>
      </c>
    </row>
    <row r="214" spans="1:2" x14ac:dyDescent="0.25">
      <c r="A214" t="s">
        <v>447</v>
      </c>
      <c r="B214" t="s">
        <v>448</v>
      </c>
    </row>
    <row r="215" spans="1:2" x14ac:dyDescent="0.25">
      <c r="A215" t="s">
        <v>449</v>
      </c>
      <c r="B215" t="s">
        <v>450</v>
      </c>
    </row>
    <row r="216" spans="1:2" x14ac:dyDescent="0.25">
      <c r="A216" t="s">
        <v>451</v>
      </c>
      <c r="B216" t="s">
        <v>452</v>
      </c>
    </row>
    <row r="217" spans="1:2" x14ac:dyDescent="0.25">
      <c r="A217" t="s">
        <v>453</v>
      </c>
      <c r="B217" t="s">
        <v>454</v>
      </c>
    </row>
    <row r="218" spans="1:2" x14ac:dyDescent="0.25">
      <c r="A218" t="s">
        <v>455</v>
      </c>
      <c r="B218" t="s">
        <v>456</v>
      </c>
    </row>
    <row r="219" spans="1:2" x14ac:dyDescent="0.25">
      <c r="A219" t="s">
        <v>457</v>
      </c>
      <c r="B219" t="s">
        <v>458</v>
      </c>
    </row>
    <row r="220" spans="1:2" x14ac:dyDescent="0.25">
      <c r="A220" t="s">
        <v>459</v>
      </c>
      <c r="B220" t="s">
        <v>460</v>
      </c>
    </row>
    <row r="221" spans="1:2" x14ac:dyDescent="0.25">
      <c r="A221" t="s">
        <v>461</v>
      </c>
      <c r="B221" t="s">
        <v>462</v>
      </c>
    </row>
    <row r="222" spans="1:2" x14ac:dyDescent="0.25">
      <c r="A222" t="s">
        <v>463</v>
      </c>
      <c r="B222" t="s">
        <v>464</v>
      </c>
    </row>
    <row r="223" spans="1:2" x14ac:dyDescent="0.25">
      <c r="A223" t="s">
        <v>465</v>
      </c>
      <c r="B223" t="s">
        <v>466</v>
      </c>
    </row>
    <row r="224" spans="1:2" x14ac:dyDescent="0.25">
      <c r="A224" t="s">
        <v>467</v>
      </c>
      <c r="B224" t="s">
        <v>468</v>
      </c>
    </row>
    <row r="225" spans="1:2" x14ac:dyDescent="0.25">
      <c r="A225" t="s">
        <v>469</v>
      </c>
      <c r="B225" t="s">
        <v>470</v>
      </c>
    </row>
    <row r="226" spans="1:2" x14ac:dyDescent="0.25">
      <c r="A226" t="s">
        <v>471</v>
      </c>
      <c r="B226" t="s">
        <v>472</v>
      </c>
    </row>
    <row r="227" spans="1:2" x14ac:dyDescent="0.25">
      <c r="A227" t="s">
        <v>473</v>
      </c>
      <c r="B227" t="s">
        <v>474</v>
      </c>
    </row>
    <row r="228" spans="1:2" x14ac:dyDescent="0.25">
      <c r="A228" t="s">
        <v>475</v>
      </c>
      <c r="B228" t="s">
        <v>476</v>
      </c>
    </row>
    <row r="229" spans="1:2" x14ac:dyDescent="0.25">
      <c r="A229" t="s">
        <v>477</v>
      </c>
      <c r="B229" t="s">
        <v>478</v>
      </c>
    </row>
    <row r="230" spans="1:2" x14ac:dyDescent="0.25">
      <c r="A230" t="s">
        <v>479</v>
      </c>
      <c r="B230" t="s">
        <v>480</v>
      </c>
    </row>
    <row r="231" spans="1:2" x14ac:dyDescent="0.25">
      <c r="A231" t="s">
        <v>481</v>
      </c>
      <c r="B231" t="s">
        <v>482</v>
      </c>
    </row>
    <row r="232" spans="1:2" x14ac:dyDescent="0.25">
      <c r="A232" t="s">
        <v>483</v>
      </c>
      <c r="B232" t="s">
        <v>484</v>
      </c>
    </row>
    <row r="233" spans="1:2" x14ac:dyDescent="0.25">
      <c r="A233" t="s">
        <v>485</v>
      </c>
      <c r="B233" t="s">
        <v>486</v>
      </c>
    </row>
    <row r="234" spans="1:2" x14ac:dyDescent="0.25">
      <c r="A234" t="s">
        <v>487</v>
      </c>
      <c r="B234" t="s">
        <v>488</v>
      </c>
    </row>
    <row r="235" spans="1:2" x14ac:dyDescent="0.25">
      <c r="A235" t="s">
        <v>489</v>
      </c>
      <c r="B235" t="s">
        <v>490</v>
      </c>
    </row>
    <row r="236" spans="1:2" x14ac:dyDescent="0.25">
      <c r="A236" t="s">
        <v>491</v>
      </c>
      <c r="B236" t="s">
        <v>492</v>
      </c>
    </row>
    <row r="237" spans="1:2" x14ac:dyDescent="0.25">
      <c r="A237" t="s">
        <v>493</v>
      </c>
      <c r="B237" t="s">
        <v>494</v>
      </c>
    </row>
    <row r="238" spans="1:2" x14ac:dyDescent="0.25">
      <c r="A238" t="s">
        <v>495</v>
      </c>
      <c r="B238" t="s">
        <v>496</v>
      </c>
    </row>
    <row r="239" spans="1:2" x14ac:dyDescent="0.25">
      <c r="A239" t="s">
        <v>497</v>
      </c>
      <c r="B239" t="s">
        <v>498</v>
      </c>
    </row>
    <row r="240" spans="1:2" x14ac:dyDescent="0.25">
      <c r="A240" t="s">
        <v>499</v>
      </c>
      <c r="B240" t="s">
        <v>500</v>
      </c>
    </row>
    <row r="241" spans="1:2" x14ac:dyDescent="0.25">
      <c r="A241" t="s">
        <v>501</v>
      </c>
      <c r="B241" t="s">
        <v>502</v>
      </c>
    </row>
    <row r="242" spans="1:2" x14ac:dyDescent="0.25">
      <c r="A242" t="s">
        <v>503</v>
      </c>
      <c r="B242" t="s">
        <v>504</v>
      </c>
    </row>
    <row r="243" spans="1:2" x14ac:dyDescent="0.25">
      <c r="A243" t="s">
        <v>505</v>
      </c>
      <c r="B243" t="s">
        <v>506</v>
      </c>
    </row>
    <row r="244" spans="1:2" x14ac:dyDescent="0.25">
      <c r="A244" t="s">
        <v>507</v>
      </c>
      <c r="B244" t="s">
        <v>508</v>
      </c>
    </row>
    <row r="245" spans="1:2" x14ac:dyDescent="0.25">
      <c r="A245" t="s">
        <v>509</v>
      </c>
      <c r="B245" t="s">
        <v>510</v>
      </c>
    </row>
    <row r="246" spans="1:2" x14ac:dyDescent="0.25">
      <c r="A246" t="s">
        <v>511</v>
      </c>
      <c r="B246" t="s">
        <v>512</v>
      </c>
    </row>
    <row r="247" spans="1:2" x14ac:dyDescent="0.25">
      <c r="A247" t="s">
        <v>513</v>
      </c>
      <c r="B247" t="s">
        <v>514</v>
      </c>
    </row>
    <row r="248" spans="1:2" x14ac:dyDescent="0.25">
      <c r="A248" t="s">
        <v>515</v>
      </c>
      <c r="B248" t="s">
        <v>516</v>
      </c>
    </row>
    <row r="249" spans="1:2" x14ac:dyDescent="0.25">
      <c r="A249" t="s">
        <v>517</v>
      </c>
      <c r="B249" t="s">
        <v>518</v>
      </c>
    </row>
    <row r="250" spans="1:2" x14ac:dyDescent="0.25">
      <c r="A250" t="s">
        <v>519</v>
      </c>
      <c r="B250" t="s">
        <v>520</v>
      </c>
    </row>
    <row r="251" spans="1:2" x14ac:dyDescent="0.25">
      <c r="A251" t="s">
        <v>521</v>
      </c>
      <c r="B251" t="s">
        <v>522</v>
      </c>
    </row>
    <row r="252" spans="1:2" x14ac:dyDescent="0.25">
      <c r="A252" t="s">
        <v>523</v>
      </c>
      <c r="B252" t="s">
        <v>524</v>
      </c>
    </row>
    <row r="253" spans="1:2" x14ac:dyDescent="0.25">
      <c r="A253" t="s">
        <v>525</v>
      </c>
      <c r="B253" t="s">
        <v>526</v>
      </c>
    </row>
    <row r="254" spans="1:2" x14ac:dyDescent="0.25">
      <c r="A254" t="s">
        <v>527</v>
      </c>
      <c r="B254" t="s">
        <v>528</v>
      </c>
    </row>
    <row r="255" spans="1:2" x14ac:dyDescent="0.25">
      <c r="A255" t="s">
        <v>529</v>
      </c>
      <c r="B255" t="s">
        <v>530</v>
      </c>
    </row>
    <row r="256" spans="1:2" x14ac:dyDescent="0.25">
      <c r="A256" t="s">
        <v>531</v>
      </c>
      <c r="B256" t="s">
        <v>532</v>
      </c>
    </row>
    <row r="257" spans="1:2" x14ac:dyDescent="0.25">
      <c r="A257" t="s">
        <v>533</v>
      </c>
      <c r="B257" t="s">
        <v>534</v>
      </c>
    </row>
    <row r="258" spans="1:2" x14ac:dyDescent="0.25">
      <c r="A258" t="s">
        <v>535</v>
      </c>
      <c r="B258" t="s">
        <v>536</v>
      </c>
    </row>
    <row r="259" spans="1:2" x14ac:dyDescent="0.25">
      <c r="A259" t="s">
        <v>537</v>
      </c>
      <c r="B259" t="s">
        <v>538</v>
      </c>
    </row>
    <row r="260" spans="1:2" x14ac:dyDescent="0.25">
      <c r="A260" t="s">
        <v>539</v>
      </c>
      <c r="B260" t="s">
        <v>540</v>
      </c>
    </row>
    <row r="261" spans="1:2" x14ac:dyDescent="0.25">
      <c r="A261" t="s">
        <v>541</v>
      </c>
      <c r="B261" t="s">
        <v>542</v>
      </c>
    </row>
    <row r="262" spans="1:2" x14ac:dyDescent="0.25">
      <c r="A262" t="s">
        <v>543</v>
      </c>
      <c r="B262" t="s">
        <v>544</v>
      </c>
    </row>
    <row r="263" spans="1:2" x14ac:dyDescent="0.25">
      <c r="A263" t="s">
        <v>545</v>
      </c>
      <c r="B263" t="s">
        <v>546</v>
      </c>
    </row>
    <row r="264" spans="1:2" x14ac:dyDescent="0.25">
      <c r="A264" t="s">
        <v>547</v>
      </c>
      <c r="B264" t="s">
        <v>548</v>
      </c>
    </row>
    <row r="265" spans="1:2" x14ac:dyDescent="0.25">
      <c r="A265" t="s">
        <v>549</v>
      </c>
      <c r="B265" t="s">
        <v>550</v>
      </c>
    </row>
    <row r="266" spans="1:2" x14ac:dyDescent="0.25">
      <c r="A266" t="s">
        <v>551</v>
      </c>
      <c r="B266" t="s">
        <v>552</v>
      </c>
    </row>
    <row r="267" spans="1:2" x14ac:dyDescent="0.25">
      <c r="A267" t="s">
        <v>553</v>
      </c>
      <c r="B267" t="s">
        <v>554</v>
      </c>
    </row>
    <row r="268" spans="1:2" x14ac:dyDescent="0.25">
      <c r="A268" t="s">
        <v>555</v>
      </c>
      <c r="B268" t="s">
        <v>556</v>
      </c>
    </row>
    <row r="269" spans="1:2" x14ac:dyDescent="0.25">
      <c r="A269" t="s">
        <v>557</v>
      </c>
      <c r="B269" t="s">
        <v>558</v>
      </c>
    </row>
    <row r="270" spans="1:2" x14ac:dyDescent="0.25">
      <c r="A270" t="s">
        <v>559</v>
      </c>
      <c r="B270" t="s">
        <v>560</v>
      </c>
    </row>
    <row r="271" spans="1:2" x14ac:dyDescent="0.25">
      <c r="A271" t="s">
        <v>561</v>
      </c>
      <c r="B271" t="s">
        <v>562</v>
      </c>
    </row>
    <row r="272" spans="1:2" x14ac:dyDescent="0.25">
      <c r="A272" t="s">
        <v>563</v>
      </c>
      <c r="B272" t="s">
        <v>564</v>
      </c>
    </row>
    <row r="273" spans="1:2" x14ac:dyDescent="0.25">
      <c r="A273" t="s">
        <v>565</v>
      </c>
      <c r="B273" t="s">
        <v>566</v>
      </c>
    </row>
    <row r="274" spans="1:2" x14ac:dyDescent="0.25">
      <c r="A274" t="s">
        <v>567</v>
      </c>
      <c r="B274" t="s">
        <v>568</v>
      </c>
    </row>
    <row r="275" spans="1:2" x14ac:dyDescent="0.25">
      <c r="A275" t="s">
        <v>569</v>
      </c>
      <c r="B275" t="s">
        <v>570</v>
      </c>
    </row>
    <row r="276" spans="1:2" x14ac:dyDescent="0.25">
      <c r="A276" t="s">
        <v>571</v>
      </c>
      <c r="B276" t="s">
        <v>572</v>
      </c>
    </row>
    <row r="277" spans="1:2" x14ac:dyDescent="0.25">
      <c r="A277" t="s">
        <v>573</v>
      </c>
      <c r="B277" t="s">
        <v>574</v>
      </c>
    </row>
    <row r="278" spans="1:2" x14ac:dyDescent="0.25">
      <c r="A278" t="s">
        <v>575</v>
      </c>
      <c r="B278" t="s">
        <v>576</v>
      </c>
    </row>
    <row r="279" spans="1:2" x14ac:dyDescent="0.25">
      <c r="A279" t="s">
        <v>577</v>
      </c>
      <c r="B279" t="s">
        <v>578</v>
      </c>
    </row>
    <row r="280" spans="1:2" x14ac:dyDescent="0.25">
      <c r="A280" t="s">
        <v>579</v>
      </c>
      <c r="B280" t="s">
        <v>580</v>
      </c>
    </row>
    <row r="281" spans="1:2" x14ac:dyDescent="0.25">
      <c r="A281" t="s">
        <v>581</v>
      </c>
      <c r="B281" t="s">
        <v>582</v>
      </c>
    </row>
    <row r="282" spans="1:2" x14ac:dyDescent="0.25">
      <c r="A282" t="s">
        <v>583</v>
      </c>
      <c r="B282" t="s">
        <v>584</v>
      </c>
    </row>
    <row r="283" spans="1:2" x14ac:dyDescent="0.25">
      <c r="A283" t="s">
        <v>585</v>
      </c>
      <c r="B283" t="s">
        <v>586</v>
      </c>
    </row>
    <row r="284" spans="1:2" x14ac:dyDescent="0.25">
      <c r="A284" t="s">
        <v>587</v>
      </c>
      <c r="B284" t="s">
        <v>588</v>
      </c>
    </row>
    <row r="285" spans="1:2" x14ac:dyDescent="0.25">
      <c r="A285" t="s">
        <v>589</v>
      </c>
      <c r="B285" t="s">
        <v>590</v>
      </c>
    </row>
    <row r="286" spans="1:2" x14ac:dyDescent="0.25">
      <c r="A286" t="s">
        <v>591</v>
      </c>
      <c r="B286" t="s">
        <v>592</v>
      </c>
    </row>
    <row r="287" spans="1:2" x14ac:dyDescent="0.25">
      <c r="A287" t="s">
        <v>593</v>
      </c>
      <c r="B287" t="s">
        <v>594</v>
      </c>
    </row>
    <row r="288" spans="1:2" x14ac:dyDescent="0.25">
      <c r="A288" t="s">
        <v>595</v>
      </c>
      <c r="B288" t="s">
        <v>596</v>
      </c>
    </row>
    <row r="289" spans="1:2" x14ac:dyDescent="0.25">
      <c r="A289" t="s">
        <v>597</v>
      </c>
      <c r="B289" t="s">
        <v>598</v>
      </c>
    </row>
    <row r="290" spans="1:2" x14ac:dyDescent="0.25">
      <c r="A290" t="s">
        <v>599</v>
      </c>
      <c r="B290" t="s">
        <v>600</v>
      </c>
    </row>
    <row r="291" spans="1:2" x14ac:dyDescent="0.25">
      <c r="A291" t="s">
        <v>601</v>
      </c>
      <c r="B291" t="s">
        <v>602</v>
      </c>
    </row>
    <row r="292" spans="1:2" x14ac:dyDescent="0.25">
      <c r="A292" t="s">
        <v>603</v>
      </c>
      <c r="B292" t="s">
        <v>602</v>
      </c>
    </row>
    <row r="293" spans="1:2" x14ac:dyDescent="0.25">
      <c r="A293" t="s">
        <v>604</v>
      </c>
      <c r="B293" t="s">
        <v>605</v>
      </c>
    </row>
    <row r="294" spans="1:2" x14ac:dyDescent="0.25">
      <c r="A294" t="s">
        <v>606</v>
      </c>
      <c r="B294" t="s">
        <v>607</v>
      </c>
    </row>
    <row r="295" spans="1:2" x14ac:dyDescent="0.25">
      <c r="A295" t="s">
        <v>608</v>
      </c>
      <c r="B295" t="s">
        <v>609</v>
      </c>
    </row>
    <row r="296" spans="1:2" x14ac:dyDescent="0.25">
      <c r="A296" t="s">
        <v>610</v>
      </c>
      <c r="B296" t="s">
        <v>611</v>
      </c>
    </row>
    <row r="297" spans="1:2" x14ac:dyDescent="0.25">
      <c r="A297" t="s">
        <v>612</v>
      </c>
      <c r="B297" t="s">
        <v>613</v>
      </c>
    </row>
    <row r="298" spans="1:2" x14ac:dyDescent="0.25">
      <c r="A298" t="s">
        <v>614</v>
      </c>
      <c r="B298" t="s">
        <v>615</v>
      </c>
    </row>
    <row r="299" spans="1:2" x14ac:dyDescent="0.25">
      <c r="A299" t="s">
        <v>616</v>
      </c>
      <c r="B299" t="s">
        <v>617</v>
      </c>
    </row>
    <row r="300" spans="1:2" x14ac:dyDescent="0.25">
      <c r="A300" t="s">
        <v>618</v>
      </c>
      <c r="B300" t="s">
        <v>619</v>
      </c>
    </row>
    <row r="301" spans="1:2" x14ac:dyDescent="0.25">
      <c r="A301" t="s">
        <v>620</v>
      </c>
      <c r="B301" t="s">
        <v>621</v>
      </c>
    </row>
    <row r="302" spans="1:2" x14ac:dyDescent="0.25">
      <c r="A302" t="s">
        <v>622</v>
      </c>
      <c r="B302" t="s">
        <v>623</v>
      </c>
    </row>
    <row r="303" spans="1:2" x14ac:dyDescent="0.25">
      <c r="A303" t="s">
        <v>624</v>
      </c>
      <c r="B303" t="s">
        <v>625</v>
      </c>
    </row>
    <row r="304" spans="1:2" x14ac:dyDescent="0.25">
      <c r="A304" t="s">
        <v>626</v>
      </c>
      <c r="B304" t="s">
        <v>627</v>
      </c>
    </row>
    <row r="305" spans="1:2" x14ac:dyDescent="0.25">
      <c r="A305" t="s">
        <v>628</v>
      </c>
      <c r="B305" t="s">
        <v>629</v>
      </c>
    </row>
    <row r="306" spans="1:2" x14ac:dyDescent="0.25">
      <c r="A306" t="s">
        <v>630</v>
      </c>
      <c r="B306" t="s">
        <v>631</v>
      </c>
    </row>
    <row r="307" spans="1:2" x14ac:dyDescent="0.25">
      <c r="A307" t="s">
        <v>632</v>
      </c>
      <c r="B307" t="s">
        <v>633</v>
      </c>
    </row>
    <row r="308" spans="1:2" x14ac:dyDescent="0.25">
      <c r="A308" t="s">
        <v>634</v>
      </c>
      <c r="B308" t="s">
        <v>635</v>
      </c>
    </row>
    <row r="309" spans="1:2" x14ac:dyDescent="0.25">
      <c r="A309" t="s">
        <v>636</v>
      </c>
      <c r="B309" t="s">
        <v>637</v>
      </c>
    </row>
    <row r="310" spans="1:2" x14ac:dyDescent="0.25">
      <c r="A310" t="s">
        <v>638</v>
      </c>
      <c r="B310" t="s">
        <v>639</v>
      </c>
    </row>
    <row r="311" spans="1:2" x14ac:dyDescent="0.25">
      <c r="A311" t="s">
        <v>640</v>
      </c>
      <c r="B311" t="s">
        <v>641</v>
      </c>
    </row>
    <row r="312" spans="1:2" x14ac:dyDescent="0.25">
      <c r="A312" t="s">
        <v>642</v>
      </c>
      <c r="B312" t="s">
        <v>643</v>
      </c>
    </row>
    <row r="313" spans="1:2" x14ac:dyDescent="0.25">
      <c r="A313" t="s">
        <v>644</v>
      </c>
      <c r="B313" t="s">
        <v>645</v>
      </c>
    </row>
    <row r="314" spans="1:2" x14ac:dyDescent="0.25">
      <c r="A314" t="s">
        <v>646</v>
      </c>
      <c r="B314" t="s">
        <v>647</v>
      </c>
    </row>
    <row r="315" spans="1:2" x14ac:dyDescent="0.25">
      <c r="A315" t="s">
        <v>648</v>
      </c>
      <c r="B315" t="s">
        <v>649</v>
      </c>
    </row>
    <row r="316" spans="1:2" x14ac:dyDescent="0.25">
      <c r="A316" t="s">
        <v>650</v>
      </c>
      <c r="B316" t="s">
        <v>651</v>
      </c>
    </row>
    <row r="317" spans="1:2" x14ac:dyDescent="0.25">
      <c r="A317" t="s">
        <v>652</v>
      </c>
      <c r="B317" t="s">
        <v>653</v>
      </c>
    </row>
    <row r="318" spans="1:2" x14ac:dyDescent="0.25">
      <c r="A318" t="s">
        <v>654</v>
      </c>
      <c r="B318" t="s">
        <v>655</v>
      </c>
    </row>
    <row r="319" spans="1:2" x14ac:dyDescent="0.25">
      <c r="A319" t="s">
        <v>656</v>
      </c>
      <c r="B319" t="s">
        <v>657</v>
      </c>
    </row>
    <row r="320" spans="1:2" x14ac:dyDescent="0.25">
      <c r="A320" t="s">
        <v>658</v>
      </c>
      <c r="B320" t="s">
        <v>659</v>
      </c>
    </row>
    <row r="321" spans="1:2" x14ac:dyDescent="0.25">
      <c r="A321" t="s">
        <v>660</v>
      </c>
      <c r="B321" t="s">
        <v>661</v>
      </c>
    </row>
    <row r="322" spans="1:2" x14ac:dyDescent="0.25">
      <c r="A322" t="s">
        <v>662</v>
      </c>
      <c r="B322" t="s">
        <v>663</v>
      </c>
    </row>
    <row r="323" spans="1:2" x14ac:dyDescent="0.25">
      <c r="A323" t="s">
        <v>664</v>
      </c>
      <c r="B323" t="s">
        <v>665</v>
      </c>
    </row>
    <row r="324" spans="1:2" x14ac:dyDescent="0.25">
      <c r="A324" t="s">
        <v>666</v>
      </c>
      <c r="B324" t="s">
        <v>667</v>
      </c>
    </row>
    <row r="325" spans="1:2" x14ac:dyDescent="0.25">
      <c r="A325" t="s">
        <v>668</v>
      </c>
      <c r="B325" t="s">
        <v>669</v>
      </c>
    </row>
    <row r="326" spans="1:2" x14ac:dyDescent="0.25">
      <c r="A326" t="s">
        <v>670</v>
      </c>
      <c r="B326" t="s">
        <v>671</v>
      </c>
    </row>
    <row r="327" spans="1:2" x14ac:dyDescent="0.25">
      <c r="A327" t="s">
        <v>672</v>
      </c>
      <c r="B327" t="s">
        <v>673</v>
      </c>
    </row>
    <row r="328" spans="1:2" x14ac:dyDescent="0.25">
      <c r="A328" t="s">
        <v>674</v>
      </c>
      <c r="B328" t="s">
        <v>675</v>
      </c>
    </row>
    <row r="329" spans="1:2" x14ac:dyDescent="0.25">
      <c r="A329" t="s">
        <v>676</v>
      </c>
      <c r="B329" t="s">
        <v>677</v>
      </c>
    </row>
    <row r="330" spans="1:2" x14ac:dyDescent="0.25">
      <c r="A330" t="s">
        <v>678</v>
      </c>
      <c r="B330" t="s">
        <v>679</v>
      </c>
    </row>
    <row r="331" spans="1:2" x14ac:dyDescent="0.25">
      <c r="A331" t="s">
        <v>680</v>
      </c>
      <c r="B331" t="s">
        <v>681</v>
      </c>
    </row>
    <row r="332" spans="1:2" x14ac:dyDescent="0.25">
      <c r="A332" t="s">
        <v>682</v>
      </c>
      <c r="B332" t="s">
        <v>683</v>
      </c>
    </row>
    <row r="333" spans="1:2" x14ac:dyDescent="0.25">
      <c r="A333" t="s">
        <v>684</v>
      </c>
      <c r="B333" t="s">
        <v>685</v>
      </c>
    </row>
    <row r="334" spans="1:2" x14ac:dyDescent="0.25">
      <c r="A334" t="s">
        <v>686</v>
      </c>
      <c r="B334" t="s">
        <v>687</v>
      </c>
    </row>
    <row r="335" spans="1:2" x14ac:dyDescent="0.25">
      <c r="A335" t="s">
        <v>688</v>
      </c>
      <c r="B335" t="s">
        <v>689</v>
      </c>
    </row>
    <row r="336" spans="1:2" x14ac:dyDescent="0.25">
      <c r="A336" t="s">
        <v>690</v>
      </c>
      <c r="B336" t="s">
        <v>691</v>
      </c>
    </row>
    <row r="337" spans="1:2" x14ac:dyDescent="0.25">
      <c r="A337" t="s">
        <v>692</v>
      </c>
      <c r="B337" t="s">
        <v>693</v>
      </c>
    </row>
    <row r="338" spans="1:2" x14ac:dyDescent="0.25">
      <c r="A338" t="s">
        <v>694</v>
      </c>
      <c r="B338" t="s">
        <v>695</v>
      </c>
    </row>
    <row r="339" spans="1:2" x14ac:dyDescent="0.25">
      <c r="A339" t="s">
        <v>696</v>
      </c>
      <c r="B339" t="s">
        <v>697</v>
      </c>
    </row>
    <row r="340" spans="1:2" x14ac:dyDescent="0.25">
      <c r="A340" t="s">
        <v>698</v>
      </c>
      <c r="B340" t="s">
        <v>699</v>
      </c>
    </row>
    <row r="341" spans="1:2" x14ac:dyDescent="0.25">
      <c r="A341" t="s">
        <v>700</v>
      </c>
      <c r="B341" t="s">
        <v>701</v>
      </c>
    </row>
    <row r="342" spans="1:2" x14ac:dyDescent="0.25">
      <c r="A342" t="s">
        <v>702</v>
      </c>
      <c r="B342" t="s">
        <v>703</v>
      </c>
    </row>
    <row r="343" spans="1:2" x14ac:dyDescent="0.25">
      <c r="A343" t="s">
        <v>704</v>
      </c>
      <c r="B343" t="s">
        <v>705</v>
      </c>
    </row>
    <row r="344" spans="1:2" x14ac:dyDescent="0.25">
      <c r="A344" t="s">
        <v>706</v>
      </c>
      <c r="B344" t="s">
        <v>707</v>
      </c>
    </row>
    <row r="345" spans="1:2" x14ac:dyDescent="0.25">
      <c r="A345" t="s">
        <v>708</v>
      </c>
      <c r="B345" t="s">
        <v>709</v>
      </c>
    </row>
    <row r="346" spans="1:2" x14ac:dyDescent="0.25">
      <c r="A346" t="s">
        <v>710</v>
      </c>
      <c r="B346" t="s">
        <v>711</v>
      </c>
    </row>
    <row r="347" spans="1:2" x14ac:dyDescent="0.25">
      <c r="A347" t="s">
        <v>712</v>
      </c>
      <c r="B347" t="s">
        <v>713</v>
      </c>
    </row>
    <row r="348" spans="1:2" x14ac:dyDescent="0.25">
      <c r="A348" t="s">
        <v>714</v>
      </c>
      <c r="B348" t="s">
        <v>715</v>
      </c>
    </row>
    <row r="349" spans="1:2" x14ac:dyDescent="0.25">
      <c r="A349" t="s">
        <v>716</v>
      </c>
      <c r="B349" t="s">
        <v>717</v>
      </c>
    </row>
    <row r="350" spans="1:2" x14ac:dyDescent="0.25">
      <c r="A350" t="s">
        <v>718</v>
      </c>
      <c r="B350" t="s">
        <v>719</v>
      </c>
    </row>
    <row r="351" spans="1:2" x14ac:dyDescent="0.25">
      <c r="A351" t="s">
        <v>720</v>
      </c>
      <c r="B351" t="s">
        <v>721</v>
      </c>
    </row>
    <row r="352" spans="1:2" x14ac:dyDescent="0.25">
      <c r="A352" t="s">
        <v>722</v>
      </c>
      <c r="B352" t="s">
        <v>723</v>
      </c>
    </row>
    <row r="353" spans="1:2" x14ac:dyDescent="0.25">
      <c r="A353" t="s">
        <v>724</v>
      </c>
      <c r="B353" t="s">
        <v>725</v>
      </c>
    </row>
    <row r="354" spans="1:2" x14ac:dyDescent="0.25">
      <c r="A354" t="s">
        <v>726</v>
      </c>
      <c r="B354" t="s">
        <v>727</v>
      </c>
    </row>
    <row r="355" spans="1:2" x14ac:dyDescent="0.25">
      <c r="A355" t="s">
        <v>728</v>
      </c>
      <c r="B355" t="s">
        <v>729</v>
      </c>
    </row>
    <row r="356" spans="1:2" x14ac:dyDescent="0.25">
      <c r="A356" t="s">
        <v>730</v>
      </c>
      <c r="B356" t="s">
        <v>731</v>
      </c>
    </row>
    <row r="357" spans="1:2" x14ac:dyDescent="0.25">
      <c r="A357" t="s">
        <v>732</v>
      </c>
      <c r="B357" t="s">
        <v>733</v>
      </c>
    </row>
    <row r="358" spans="1:2" x14ac:dyDescent="0.25">
      <c r="A358" t="s">
        <v>734</v>
      </c>
      <c r="B358" t="s">
        <v>735</v>
      </c>
    </row>
    <row r="359" spans="1:2" x14ac:dyDescent="0.25">
      <c r="A359" t="s">
        <v>736</v>
      </c>
      <c r="B359" t="s">
        <v>737</v>
      </c>
    </row>
    <row r="360" spans="1:2" x14ac:dyDescent="0.25">
      <c r="A360" t="s">
        <v>738</v>
      </c>
      <c r="B360" t="s">
        <v>739</v>
      </c>
    </row>
    <row r="361" spans="1:2" x14ac:dyDescent="0.25">
      <c r="A361" t="s">
        <v>740</v>
      </c>
      <c r="B361" t="s">
        <v>741</v>
      </c>
    </row>
    <row r="362" spans="1:2" x14ac:dyDescent="0.25">
      <c r="A362" t="s">
        <v>742</v>
      </c>
      <c r="B362" t="s">
        <v>743</v>
      </c>
    </row>
    <row r="363" spans="1:2" x14ac:dyDescent="0.25">
      <c r="A363" t="s">
        <v>744</v>
      </c>
      <c r="B363" t="s">
        <v>745</v>
      </c>
    </row>
    <row r="364" spans="1:2" x14ac:dyDescent="0.25">
      <c r="A364" t="s">
        <v>746</v>
      </c>
      <c r="B364" t="s">
        <v>747</v>
      </c>
    </row>
    <row r="365" spans="1:2" x14ac:dyDescent="0.25">
      <c r="A365" t="s">
        <v>748</v>
      </c>
      <c r="B365" t="s">
        <v>749</v>
      </c>
    </row>
    <row r="366" spans="1:2" x14ac:dyDescent="0.25">
      <c r="A366" t="s">
        <v>750</v>
      </c>
      <c r="B366" t="s">
        <v>751</v>
      </c>
    </row>
    <row r="367" spans="1:2" x14ac:dyDescent="0.25">
      <c r="A367" t="s">
        <v>752</v>
      </c>
      <c r="B367" t="s">
        <v>753</v>
      </c>
    </row>
    <row r="368" spans="1:2" x14ac:dyDescent="0.25">
      <c r="A368" t="s">
        <v>754</v>
      </c>
      <c r="B368" t="s">
        <v>755</v>
      </c>
    </row>
    <row r="369" spans="1:2" x14ac:dyDescent="0.25">
      <c r="A369" t="s">
        <v>756</v>
      </c>
      <c r="B369" t="s">
        <v>757</v>
      </c>
    </row>
    <row r="370" spans="1:2" x14ac:dyDescent="0.25">
      <c r="A370" t="s">
        <v>758</v>
      </c>
      <c r="B370" t="s">
        <v>759</v>
      </c>
    </row>
    <row r="371" spans="1:2" x14ac:dyDescent="0.25">
      <c r="A371" t="s">
        <v>760</v>
      </c>
      <c r="B371" t="s">
        <v>761</v>
      </c>
    </row>
    <row r="372" spans="1:2" x14ac:dyDescent="0.25">
      <c r="A372" t="s">
        <v>762</v>
      </c>
      <c r="B372" t="s">
        <v>763</v>
      </c>
    </row>
    <row r="373" spans="1:2" x14ac:dyDescent="0.25">
      <c r="A373" t="s">
        <v>764</v>
      </c>
      <c r="B373" t="s">
        <v>765</v>
      </c>
    </row>
    <row r="374" spans="1:2" x14ac:dyDescent="0.25">
      <c r="A374" t="s">
        <v>766</v>
      </c>
      <c r="B374" t="s">
        <v>767</v>
      </c>
    </row>
    <row r="375" spans="1:2" x14ac:dyDescent="0.25">
      <c r="A375" t="s">
        <v>768</v>
      </c>
      <c r="B375" t="s">
        <v>769</v>
      </c>
    </row>
    <row r="376" spans="1:2" x14ac:dyDescent="0.25">
      <c r="A376" t="s">
        <v>770</v>
      </c>
      <c r="B376" t="s">
        <v>771</v>
      </c>
    </row>
    <row r="377" spans="1:2" x14ac:dyDescent="0.25">
      <c r="A377" t="s">
        <v>772</v>
      </c>
      <c r="B377" t="s">
        <v>773</v>
      </c>
    </row>
    <row r="378" spans="1:2" x14ac:dyDescent="0.25">
      <c r="A378" t="s">
        <v>774</v>
      </c>
      <c r="B378" t="s">
        <v>775</v>
      </c>
    </row>
    <row r="379" spans="1:2" x14ac:dyDescent="0.25">
      <c r="A379" t="s">
        <v>776</v>
      </c>
      <c r="B379" t="s">
        <v>777</v>
      </c>
    </row>
    <row r="380" spans="1:2" x14ac:dyDescent="0.25">
      <c r="A380" t="s">
        <v>778</v>
      </c>
      <c r="B380" t="s">
        <v>779</v>
      </c>
    </row>
    <row r="381" spans="1:2" x14ac:dyDescent="0.25">
      <c r="A381" t="s">
        <v>780</v>
      </c>
      <c r="B381" t="s">
        <v>781</v>
      </c>
    </row>
    <row r="382" spans="1:2" x14ac:dyDescent="0.25">
      <c r="A382" t="s">
        <v>782</v>
      </c>
      <c r="B382" t="s">
        <v>783</v>
      </c>
    </row>
    <row r="383" spans="1:2" x14ac:dyDescent="0.25">
      <c r="A383" t="s">
        <v>784</v>
      </c>
      <c r="B383" t="s">
        <v>785</v>
      </c>
    </row>
    <row r="384" spans="1:2" x14ac:dyDescent="0.25">
      <c r="A384" t="s">
        <v>786</v>
      </c>
      <c r="B384" t="s">
        <v>787</v>
      </c>
    </row>
    <row r="385" spans="1:2" x14ac:dyDescent="0.25">
      <c r="A385" t="s">
        <v>788</v>
      </c>
      <c r="B385" t="s">
        <v>789</v>
      </c>
    </row>
    <row r="386" spans="1:2" x14ac:dyDescent="0.25">
      <c r="A386" t="s">
        <v>790</v>
      </c>
      <c r="B386" t="s">
        <v>791</v>
      </c>
    </row>
    <row r="387" spans="1:2" x14ac:dyDescent="0.25">
      <c r="A387" t="s">
        <v>792</v>
      </c>
      <c r="B387" t="s">
        <v>793</v>
      </c>
    </row>
    <row r="388" spans="1:2" x14ac:dyDescent="0.25">
      <c r="A388" t="s">
        <v>794</v>
      </c>
      <c r="B388" t="s">
        <v>795</v>
      </c>
    </row>
    <row r="389" spans="1:2" x14ac:dyDescent="0.25">
      <c r="A389" t="s">
        <v>796</v>
      </c>
      <c r="B389" t="s">
        <v>797</v>
      </c>
    </row>
    <row r="390" spans="1:2" x14ac:dyDescent="0.25">
      <c r="A390" t="s">
        <v>798</v>
      </c>
      <c r="B390" t="s">
        <v>799</v>
      </c>
    </row>
    <row r="391" spans="1:2" x14ac:dyDescent="0.25">
      <c r="A391" t="s">
        <v>800</v>
      </c>
      <c r="B391" t="s">
        <v>801</v>
      </c>
    </row>
    <row r="392" spans="1:2" x14ac:dyDescent="0.25">
      <c r="A392" t="s">
        <v>802</v>
      </c>
      <c r="B392" t="s">
        <v>803</v>
      </c>
    </row>
    <row r="393" spans="1:2" x14ac:dyDescent="0.25">
      <c r="A393" t="s">
        <v>804</v>
      </c>
      <c r="B393" t="s">
        <v>805</v>
      </c>
    </row>
    <row r="394" spans="1:2" x14ac:dyDescent="0.25">
      <c r="A394" t="s">
        <v>806</v>
      </c>
      <c r="B394" t="s">
        <v>807</v>
      </c>
    </row>
    <row r="395" spans="1:2" x14ac:dyDescent="0.25">
      <c r="A395" t="s">
        <v>808</v>
      </c>
      <c r="B395" t="s">
        <v>809</v>
      </c>
    </row>
    <row r="396" spans="1:2" x14ac:dyDescent="0.25">
      <c r="A396" t="s">
        <v>810</v>
      </c>
      <c r="B396" t="s">
        <v>811</v>
      </c>
    </row>
    <row r="397" spans="1:2" x14ac:dyDescent="0.25">
      <c r="A397" t="s">
        <v>812</v>
      </c>
      <c r="B397" t="s">
        <v>813</v>
      </c>
    </row>
    <row r="398" spans="1:2" x14ac:dyDescent="0.25">
      <c r="A398" t="s">
        <v>814</v>
      </c>
      <c r="B398" t="s">
        <v>815</v>
      </c>
    </row>
    <row r="399" spans="1:2" x14ac:dyDescent="0.25">
      <c r="A399" t="s">
        <v>816</v>
      </c>
      <c r="B399" t="s">
        <v>817</v>
      </c>
    </row>
    <row r="400" spans="1:2" x14ac:dyDescent="0.25">
      <c r="A400" t="s">
        <v>818</v>
      </c>
      <c r="B400" t="s">
        <v>819</v>
      </c>
    </row>
    <row r="401" spans="1:2" x14ac:dyDescent="0.25">
      <c r="A401" t="s">
        <v>820</v>
      </c>
      <c r="B401" t="s">
        <v>821</v>
      </c>
    </row>
    <row r="402" spans="1:2" x14ac:dyDescent="0.25">
      <c r="A402" t="s">
        <v>822</v>
      </c>
      <c r="B402" t="s">
        <v>823</v>
      </c>
    </row>
    <row r="403" spans="1:2" x14ac:dyDescent="0.25">
      <c r="A403" t="s">
        <v>824</v>
      </c>
      <c r="B403" t="s">
        <v>825</v>
      </c>
    </row>
    <row r="404" spans="1:2" x14ac:dyDescent="0.25">
      <c r="A404" t="s">
        <v>826</v>
      </c>
      <c r="B404" t="s">
        <v>827</v>
      </c>
    </row>
    <row r="405" spans="1:2" x14ac:dyDescent="0.25">
      <c r="A405" t="s">
        <v>828</v>
      </c>
      <c r="B405" t="s">
        <v>829</v>
      </c>
    </row>
    <row r="406" spans="1:2" x14ac:dyDescent="0.25">
      <c r="A406" t="s">
        <v>830</v>
      </c>
      <c r="B406" t="s">
        <v>831</v>
      </c>
    </row>
    <row r="407" spans="1:2" x14ac:dyDescent="0.25">
      <c r="A407" t="s">
        <v>832</v>
      </c>
      <c r="B407" t="s">
        <v>833</v>
      </c>
    </row>
    <row r="408" spans="1:2" x14ac:dyDescent="0.25">
      <c r="A408" t="s">
        <v>834</v>
      </c>
      <c r="B408" t="s">
        <v>835</v>
      </c>
    </row>
    <row r="409" spans="1:2" x14ac:dyDescent="0.25">
      <c r="A409" t="s">
        <v>836</v>
      </c>
      <c r="B409" t="s">
        <v>837</v>
      </c>
    </row>
    <row r="410" spans="1:2" x14ac:dyDescent="0.25">
      <c r="A410" t="s">
        <v>838</v>
      </c>
      <c r="B410" t="s">
        <v>839</v>
      </c>
    </row>
    <row r="411" spans="1:2" x14ac:dyDescent="0.25">
      <c r="A411" t="s">
        <v>840</v>
      </c>
      <c r="B411" t="s">
        <v>841</v>
      </c>
    </row>
    <row r="412" spans="1:2" x14ac:dyDescent="0.25">
      <c r="A412" t="s">
        <v>842</v>
      </c>
      <c r="B412" t="s">
        <v>843</v>
      </c>
    </row>
    <row r="413" spans="1:2" x14ac:dyDescent="0.25">
      <c r="A413" t="s">
        <v>844</v>
      </c>
      <c r="B413" t="s">
        <v>845</v>
      </c>
    </row>
    <row r="414" spans="1:2" x14ac:dyDescent="0.25">
      <c r="A414" t="s">
        <v>846</v>
      </c>
      <c r="B414" t="s">
        <v>847</v>
      </c>
    </row>
    <row r="415" spans="1:2" x14ac:dyDescent="0.25">
      <c r="A415" t="s">
        <v>848</v>
      </c>
      <c r="B415" t="s">
        <v>849</v>
      </c>
    </row>
    <row r="416" spans="1:2" x14ac:dyDescent="0.25">
      <c r="A416" t="s">
        <v>850</v>
      </c>
      <c r="B416" t="s">
        <v>851</v>
      </c>
    </row>
    <row r="417" spans="1:2" x14ac:dyDescent="0.25">
      <c r="A417" t="s">
        <v>852</v>
      </c>
      <c r="B417" t="s">
        <v>853</v>
      </c>
    </row>
    <row r="418" spans="1:2" x14ac:dyDescent="0.25">
      <c r="A418" t="s">
        <v>854</v>
      </c>
      <c r="B418" t="s">
        <v>855</v>
      </c>
    </row>
    <row r="419" spans="1:2" x14ac:dyDescent="0.25">
      <c r="A419" t="s">
        <v>856</v>
      </c>
      <c r="B419" t="s">
        <v>857</v>
      </c>
    </row>
    <row r="420" spans="1:2" x14ac:dyDescent="0.25">
      <c r="A420" t="s">
        <v>858</v>
      </c>
      <c r="B420" t="s">
        <v>859</v>
      </c>
    </row>
    <row r="421" spans="1:2" x14ac:dyDescent="0.25">
      <c r="A421" t="s">
        <v>860</v>
      </c>
      <c r="B421" t="s">
        <v>861</v>
      </c>
    </row>
    <row r="422" spans="1:2" x14ac:dyDescent="0.25">
      <c r="A422" t="s">
        <v>862</v>
      </c>
      <c r="B422" t="s">
        <v>863</v>
      </c>
    </row>
    <row r="423" spans="1:2" x14ac:dyDescent="0.25">
      <c r="A423" t="s">
        <v>864</v>
      </c>
      <c r="B423" t="s">
        <v>865</v>
      </c>
    </row>
    <row r="424" spans="1:2" x14ac:dyDescent="0.25">
      <c r="A424" t="s">
        <v>866</v>
      </c>
      <c r="B424" t="s">
        <v>867</v>
      </c>
    </row>
    <row r="425" spans="1:2" x14ac:dyDescent="0.25">
      <c r="A425" t="s">
        <v>868</v>
      </c>
      <c r="B425" t="s">
        <v>869</v>
      </c>
    </row>
    <row r="426" spans="1:2" x14ac:dyDescent="0.25">
      <c r="A426" t="s">
        <v>870</v>
      </c>
      <c r="B426" t="s">
        <v>871</v>
      </c>
    </row>
    <row r="427" spans="1:2" x14ac:dyDescent="0.25">
      <c r="A427" t="s">
        <v>872</v>
      </c>
      <c r="B427" t="s">
        <v>873</v>
      </c>
    </row>
    <row r="428" spans="1:2" x14ac:dyDescent="0.25">
      <c r="A428" t="s">
        <v>874</v>
      </c>
      <c r="B428" t="s">
        <v>875</v>
      </c>
    </row>
    <row r="429" spans="1:2" x14ac:dyDescent="0.25">
      <c r="A429" t="s">
        <v>876</v>
      </c>
      <c r="B429" t="s">
        <v>877</v>
      </c>
    </row>
    <row r="430" spans="1:2" x14ac:dyDescent="0.25">
      <c r="A430" t="s">
        <v>878</v>
      </c>
      <c r="B430" t="s">
        <v>879</v>
      </c>
    </row>
    <row r="431" spans="1:2" x14ac:dyDescent="0.25">
      <c r="A431" t="s">
        <v>880</v>
      </c>
      <c r="B431" t="s">
        <v>881</v>
      </c>
    </row>
    <row r="432" spans="1:2" x14ac:dyDescent="0.25">
      <c r="A432" t="s">
        <v>882</v>
      </c>
      <c r="B432" t="s">
        <v>883</v>
      </c>
    </row>
    <row r="433" spans="1:2" x14ac:dyDescent="0.25">
      <c r="A433" t="s">
        <v>884</v>
      </c>
      <c r="B433" t="s">
        <v>885</v>
      </c>
    </row>
    <row r="434" spans="1:2" x14ac:dyDescent="0.25">
      <c r="A434" t="s">
        <v>886</v>
      </c>
      <c r="B434" t="s">
        <v>887</v>
      </c>
    </row>
    <row r="435" spans="1:2" x14ac:dyDescent="0.25">
      <c r="A435" t="s">
        <v>888</v>
      </c>
      <c r="B435" t="s">
        <v>889</v>
      </c>
    </row>
    <row r="436" spans="1:2" x14ac:dyDescent="0.25">
      <c r="A436" t="s">
        <v>890</v>
      </c>
      <c r="B436" t="s">
        <v>891</v>
      </c>
    </row>
    <row r="437" spans="1:2" x14ac:dyDescent="0.25">
      <c r="A437" t="s">
        <v>892</v>
      </c>
      <c r="B437" t="s">
        <v>893</v>
      </c>
    </row>
    <row r="438" spans="1:2" x14ac:dyDescent="0.25">
      <c r="A438" t="s">
        <v>894</v>
      </c>
      <c r="B438" t="s">
        <v>895</v>
      </c>
    </row>
    <row r="439" spans="1:2" x14ac:dyDescent="0.25">
      <c r="A439" t="s">
        <v>896</v>
      </c>
      <c r="B439" t="s">
        <v>897</v>
      </c>
    </row>
    <row r="440" spans="1:2" x14ac:dyDescent="0.25">
      <c r="A440" t="s">
        <v>898</v>
      </c>
      <c r="B440" t="s">
        <v>899</v>
      </c>
    </row>
    <row r="441" spans="1:2" x14ac:dyDescent="0.25">
      <c r="A441" t="s">
        <v>900</v>
      </c>
      <c r="B441" t="s">
        <v>901</v>
      </c>
    </row>
    <row r="442" spans="1:2" x14ac:dyDescent="0.25">
      <c r="A442" t="s">
        <v>902</v>
      </c>
      <c r="B442" t="s">
        <v>903</v>
      </c>
    </row>
    <row r="443" spans="1:2" x14ac:dyDescent="0.25">
      <c r="A443" t="s">
        <v>904</v>
      </c>
      <c r="B443" t="s">
        <v>905</v>
      </c>
    </row>
    <row r="444" spans="1:2" x14ac:dyDescent="0.25">
      <c r="A444" t="s">
        <v>906</v>
      </c>
      <c r="B444" t="s">
        <v>907</v>
      </c>
    </row>
    <row r="445" spans="1:2" x14ac:dyDescent="0.25">
      <c r="A445" t="s">
        <v>908</v>
      </c>
      <c r="B445" t="s">
        <v>909</v>
      </c>
    </row>
    <row r="446" spans="1:2" x14ac:dyDescent="0.25">
      <c r="A446" t="s">
        <v>910</v>
      </c>
      <c r="B446" t="s">
        <v>911</v>
      </c>
    </row>
    <row r="447" spans="1:2" x14ac:dyDescent="0.25">
      <c r="A447" t="s">
        <v>912</v>
      </c>
      <c r="B447" t="s">
        <v>913</v>
      </c>
    </row>
    <row r="448" spans="1:2" x14ac:dyDescent="0.25">
      <c r="A448" t="s">
        <v>914</v>
      </c>
      <c r="B448" t="s">
        <v>915</v>
      </c>
    </row>
    <row r="449" spans="1:2" x14ac:dyDescent="0.25">
      <c r="A449" t="s">
        <v>916</v>
      </c>
      <c r="B449" t="s">
        <v>917</v>
      </c>
    </row>
    <row r="450" spans="1:2" x14ac:dyDescent="0.25">
      <c r="A450" t="s">
        <v>918</v>
      </c>
      <c r="B450" t="s">
        <v>919</v>
      </c>
    </row>
    <row r="451" spans="1:2" x14ac:dyDescent="0.25">
      <c r="A451" t="s">
        <v>920</v>
      </c>
      <c r="B451" t="s">
        <v>921</v>
      </c>
    </row>
    <row r="452" spans="1:2" x14ac:dyDescent="0.25">
      <c r="A452" t="s">
        <v>922</v>
      </c>
      <c r="B452" t="s">
        <v>923</v>
      </c>
    </row>
    <row r="453" spans="1:2" x14ac:dyDescent="0.25">
      <c r="A453" t="s">
        <v>924</v>
      </c>
      <c r="B453" t="s">
        <v>925</v>
      </c>
    </row>
    <row r="454" spans="1:2" x14ac:dyDescent="0.25">
      <c r="A454" t="s">
        <v>926</v>
      </c>
      <c r="B454" t="s">
        <v>927</v>
      </c>
    </row>
    <row r="455" spans="1:2" x14ac:dyDescent="0.25">
      <c r="A455" t="s">
        <v>928</v>
      </c>
      <c r="B455" t="s">
        <v>929</v>
      </c>
    </row>
    <row r="456" spans="1:2" x14ac:dyDescent="0.25">
      <c r="A456" t="s">
        <v>930</v>
      </c>
      <c r="B456" t="s">
        <v>931</v>
      </c>
    </row>
    <row r="457" spans="1:2" x14ac:dyDescent="0.25">
      <c r="A457" t="s">
        <v>932</v>
      </c>
      <c r="B457" t="s">
        <v>933</v>
      </c>
    </row>
    <row r="458" spans="1:2" x14ac:dyDescent="0.25">
      <c r="A458" t="s">
        <v>934</v>
      </c>
      <c r="B458" t="s">
        <v>935</v>
      </c>
    </row>
    <row r="459" spans="1:2" x14ac:dyDescent="0.25">
      <c r="A459" t="s">
        <v>936</v>
      </c>
      <c r="B459" t="s">
        <v>937</v>
      </c>
    </row>
    <row r="460" spans="1:2" x14ac:dyDescent="0.25">
      <c r="A460" t="s">
        <v>938</v>
      </c>
      <c r="B460" t="s">
        <v>939</v>
      </c>
    </row>
    <row r="461" spans="1:2" x14ac:dyDescent="0.25">
      <c r="A461" t="s">
        <v>940</v>
      </c>
      <c r="B461" t="s">
        <v>941</v>
      </c>
    </row>
    <row r="462" spans="1:2" x14ac:dyDescent="0.25">
      <c r="A462" t="s">
        <v>942</v>
      </c>
      <c r="B462" t="s">
        <v>943</v>
      </c>
    </row>
    <row r="463" spans="1:2" x14ac:dyDescent="0.25">
      <c r="A463" t="s">
        <v>944</v>
      </c>
      <c r="B463" t="s">
        <v>945</v>
      </c>
    </row>
    <row r="464" spans="1:2" x14ac:dyDescent="0.25">
      <c r="A464" t="s">
        <v>946</v>
      </c>
      <c r="B464" t="s">
        <v>947</v>
      </c>
    </row>
    <row r="465" spans="1:2" x14ac:dyDescent="0.25">
      <c r="A465" t="s">
        <v>948</v>
      </c>
      <c r="B465" t="s">
        <v>949</v>
      </c>
    </row>
    <row r="466" spans="1:2" x14ac:dyDescent="0.25">
      <c r="A466" t="s">
        <v>950</v>
      </c>
      <c r="B466" t="s">
        <v>951</v>
      </c>
    </row>
    <row r="467" spans="1:2" x14ac:dyDescent="0.25">
      <c r="A467" t="s">
        <v>952</v>
      </c>
      <c r="B467" t="s">
        <v>953</v>
      </c>
    </row>
    <row r="468" spans="1:2" x14ac:dyDescent="0.25">
      <c r="A468" t="s">
        <v>954</v>
      </c>
      <c r="B468" t="s">
        <v>955</v>
      </c>
    </row>
    <row r="469" spans="1:2" x14ac:dyDescent="0.25">
      <c r="A469" t="s">
        <v>956</v>
      </c>
      <c r="B469" t="s">
        <v>957</v>
      </c>
    </row>
    <row r="470" spans="1:2" x14ac:dyDescent="0.25">
      <c r="A470" t="s">
        <v>958</v>
      </c>
      <c r="B470" t="s">
        <v>959</v>
      </c>
    </row>
    <row r="471" spans="1:2" x14ac:dyDescent="0.25">
      <c r="A471" t="s">
        <v>960</v>
      </c>
      <c r="B471" t="s">
        <v>961</v>
      </c>
    </row>
    <row r="472" spans="1:2" x14ac:dyDescent="0.25">
      <c r="A472" t="s">
        <v>962</v>
      </c>
      <c r="B472" t="s">
        <v>963</v>
      </c>
    </row>
    <row r="473" spans="1:2" x14ac:dyDescent="0.25">
      <c r="A473" t="s">
        <v>964</v>
      </c>
      <c r="B473" t="s">
        <v>965</v>
      </c>
    </row>
    <row r="474" spans="1:2" x14ac:dyDescent="0.25">
      <c r="A474" t="s">
        <v>966</v>
      </c>
      <c r="B474" t="s">
        <v>967</v>
      </c>
    </row>
    <row r="475" spans="1:2" x14ac:dyDescent="0.25">
      <c r="A475" t="s">
        <v>968</v>
      </c>
      <c r="B475" t="s">
        <v>969</v>
      </c>
    </row>
    <row r="476" spans="1:2" x14ac:dyDescent="0.25">
      <c r="A476" t="s">
        <v>970</v>
      </c>
      <c r="B476" t="s">
        <v>971</v>
      </c>
    </row>
    <row r="477" spans="1:2" x14ac:dyDescent="0.25">
      <c r="A477" t="s">
        <v>972</v>
      </c>
      <c r="B477" t="s">
        <v>973</v>
      </c>
    </row>
    <row r="478" spans="1:2" x14ac:dyDescent="0.25">
      <c r="A478" t="s">
        <v>974</v>
      </c>
      <c r="B478" t="s">
        <v>975</v>
      </c>
    </row>
    <row r="479" spans="1:2" x14ac:dyDescent="0.25">
      <c r="A479" t="s">
        <v>976</v>
      </c>
      <c r="B479" t="s">
        <v>977</v>
      </c>
    </row>
    <row r="480" spans="1:2" x14ac:dyDescent="0.25">
      <c r="A480" t="s">
        <v>978</v>
      </c>
      <c r="B480" t="s">
        <v>979</v>
      </c>
    </row>
    <row r="481" spans="1:2" x14ac:dyDescent="0.25">
      <c r="A481" t="s">
        <v>980</v>
      </c>
      <c r="B481" t="s">
        <v>981</v>
      </c>
    </row>
    <row r="482" spans="1:2" x14ac:dyDescent="0.25">
      <c r="A482" t="s">
        <v>982</v>
      </c>
      <c r="B482" t="s">
        <v>983</v>
      </c>
    </row>
    <row r="483" spans="1:2" x14ac:dyDescent="0.25">
      <c r="A483" t="s">
        <v>984</v>
      </c>
      <c r="B483" t="s">
        <v>985</v>
      </c>
    </row>
    <row r="484" spans="1:2" x14ac:dyDescent="0.25">
      <c r="A484" t="s">
        <v>986</v>
      </c>
      <c r="B484" t="s">
        <v>987</v>
      </c>
    </row>
    <row r="485" spans="1:2" x14ac:dyDescent="0.25">
      <c r="A485" t="s">
        <v>988</v>
      </c>
      <c r="B485" t="s">
        <v>989</v>
      </c>
    </row>
    <row r="486" spans="1:2" x14ac:dyDescent="0.25">
      <c r="A486" t="s">
        <v>990</v>
      </c>
      <c r="B486" t="s">
        <v>991</v>
      </c>
    </row>
    <row r="487" spans="1:2" x14ac:dyDescent="0.25">
      <c r="A487" t="s">
        <v>992</v>
      </c>
      <c r="B487" t="s">
        <v>993</v>
      </c>
    </row>
    <row r="488" spans="1:2" x14ac:dyDescent="0.25">
      <c r="A488" t="s">
        <v>994</v>
      </c>
      <c r="B488" t="s">
        <v>995</v>
      </c>
    </row>
    <row r="489" spans="1:2" x14ac:dyDescent="0.25">
      <c r="A489" t="s">
        <v>996</v>
      </c>
      <c r="B489" t="s">
        <v>997</v>
      </c>
    </row>
    <row r="490" spans="1:2" x14ac:dyDescent="0.25">
      <c r="A490" t="s">
        <v>998</v>
      </c>
      <c r="B490" t="s">
        <v>999</v>
      </c>
    </row>
    <row r="491" spans="1:2" x14ac:dyDescent="0.25">
      <c r="A491" t="s">
        <v>1000</v>
      </c>
      <c r="B491" t="s">
        <v>1001</v>
      </c>
    </row>
    <row r="492" spans="1:2" x14ac:dyDescent="0.25">
      <c r="A492" t="s">
        <v>1002</v>
      </c>
      <c r="B492" t="s">
        <v>1003</v>
      </c>
    </row>
    <row r="493" spans="1:2" x14ac:dyDescent="0.25">
      <c r="A493" t="s">
        <v>1004</v>
      </c>
      <c r="B493" t="s">
        <v>1005</v>
      </c>
    </row>
    <row r="494" spans="1:2" x14ac:dyDescent="0.25">
      <c r="A494" t="s">
        <v>1006</v>
      </c>
      <c r="B494" t="s">
        <v>1007</v>
      </c>
    </row>
    <row r="495" spans="1:2" x14ac:dyDescent="0.25">
      <c r="A495" t="s">
        <v>1008</v>
      </c>
      <c r="B495" t="s">
        <v>1009</v>
      </c>
    </row>
    <row r="496" spans="1:2" x14ac:dyDescent="0.25">
      <c r="A496" t="s">
        <v>1010</v>
      </c>
      <c r="B496" t="s">
        <v>1011</v>
      </c>
    </row>
    <row r="497" spans="1:2" x14ac:dyDescent="0.25">
      <c r="A497" t="s">
        <v>1012</v>
      </c>
      <c r="B497" t="s">
        <v>1013</v>
      </c>
    </row>
    <row r="498" spans="1:2" x14ac:dyDescent="0.25">
      <c r="A498" t="s">
        <v>1014</v>
      </c>
      <c r="B498" t="s">
        <v>1015</v>
      </c>
    </row>
    <row r="499" spans="1:2" x14ac:dyDescent="0.25">
      <c r="A499" t="s">
        <v>1016</v>
      </c>
      <c r="B499" t="s">
        <v>1017</v>
      </c>
    </row>
    <row r="500" spans="1:2" x14ac:dyDescent="0.25">
      <c r="A500" t="s">
        <v>1018</v>
      </c>
      <c r="B500" t="s">
        <v>1019</v>
      </c>
    </row>
    <row r="501" spans="1:2" x14ac:dyDescent="0.25">
      <c r="A501" t="s">
        <v>1020</v>
      </c>
      <c r="B501" t="s">
        <v>1021</v>
      </c>
    </row>
    <row r="502" spans="1:2" x14ac:dyDescent="0.25">
      <c r="A502" t="s">
        <v>1022</v>
      </c>
      <c r="B502" t="s">
        <v>1023</v>
      </c>
    </row>
    <row r="503" spans="1:2" x14ac:dyDescent="0.25">
      <c r="A503" t="s">
        <v>1024</v>
      </c>
      <c r="B503" t="s">
        <v>1025</v>
      </c>
    </row>
    <row r="504" spans="1:2" x14ac:dyDescent="0.25">
      <c r="A504" t="s">
        <v>1026</v>
      </c>
      <c r="B504" t="s">
        <v>1027</v>
      </c>
    </row>
    <row r="505" spans="1:2" x14ac:dyDescent="0.25">
      <c r="A505" t="s">
        <v>1028</v>
      </c>
      <c r="B505" t="s">
        <v>1029</v>
      </c>
    </row>
    <row r="506" spans="1:2" x14ac:dyDescent="0.25">
      <c r="A506" t="s">
        <v>1030</v>
      </c>
      <c r="B506" t="s">
        <v>1031</v>
      </c>
    </row>
    <row r="507" spans="1:2" x14ac:dyDescent="0.25">
      <c r="A507" t="s">
        <v>1032</v>
      </c>
      <c r="B507" t="s">
        <v>1033</v>
      </c>
    </row>
    <row r="508" spans="1:2" x14ac:dyDescent="0.25">
      <c r="A508" t="s">
        <v>1034</v>
      </c>
      <c r="B508" t="s">
        <v>1035</v>
      </c>
    </row>
    <row r="509" spans="1:2" x14ac:dyDescent="0.25">
      <c r="A509" t="s">
        <v>1036</v>
      </c>
      <c r="B509" t="s">
        <v>1037</v>
      </c>
    </row>
    <row r="510" spans="1:2" x14ac:dyDescent="0.25">
      <c r="A510" t="s">
        <v>1038</v>
      </c>
      <c r="B510" t="s">
        <v>1039</v>
      </c>
    </row>
    <row r="511" spans="1:2" x14ac:dyDescent="0.25">
      <c r="A511" t="s">
        <v>1040</v>
      </c>
      <c r="B511" t="s">
        <v>1041</v>
      </c>
    </row>
    <row r="512" spans="1:2" x14ac:dyDescent="0.25">
      <c r="A512" t="s">
        <v>1042</v>
      </c>
      <c r="B512" t="s">
        <v>1043</v>
      </c>
    </row>
    <row r="513" spans="1:2" x14ac:dyDescent="0.25">
      <c r="A513" t="s">
        <v>1044</v>
      </c>
      <c r="B513" t="s">
        <v>1045</v>
      </c>
    </row>
    <row r="514" spans="1:2" x14ac:dyDescent="0.25">
      <c r="A514" t="s">
        <v>1046</v>
      </c>
      <c r="B514" t="s">
        <v>1047</v>
      </c>
    </row>
    <row r="515" spans="1:2" x14ac:dyDescent="0.25">
      <c r="A515" t="s">
        <v>1048</v>
      </c>
      <c r="B515" t="s">
        <v>1049</v>
      </c>
    </row>
    <row r="516" spans="1:2" x14ac:dyDescent="0.25">
      <c r="A516" t="s">
        <v>1050</v>
      </c>
      <c r="B516" t="s">
        <v>1051</v>
      </c>
    </row>
    <row r="517" spans="1:2" x14ac:dyDescent="0.25">
      <c r="A517" t="s">
        <v>1052</v>
      </c>
      <c r="B517" t="s">
        <v>1053</v>
      </c>
    </row>
    <row r="518" spans="1:2" x14ac:dyDescent="0.25">
      <c r="A518" t="s">
        <v>1054</v>
      </c>
      <c r="B518" t="s">
        <v>1055</v>
      </c>
    </row>
    <row r="519" spans="1:2" x14ac:dyDescent="0.25">
      <c r="A519" t="s">
        <v>1056</v>
      </c>
      <c r="B519" t="s">
        <v>1057</v>
      </c>
    </row>
    <row r="520" spans="1:2" x14ac:dyDescent="0.25">
      <c r="A520" t="s">
        <v>1058</v>
      </c>
      <c r="B520" t="s">
        <v>1059</v>
      </c>
    </row>
    <row r="521" spans="1:2" x14ac:dyDescent="0.25">
      <c r="A521" t="s">
        <v>1060</v>
      </c>
      <c r="B521" t="s">
        <v>1061</v>
      </c>
    </row>
    <row r="522" spans="1:2" x14ac:dyDescent="0.25">
      <c r="A522" t="s">
        <v>1062</v>
      </c>
      <c r="B522" t="s">
        <v>1063</v>
      </c>
    </row>
    <row r="523" spans="1:2" x14ac:dyDescent="0.25">
      <c r="A523" t="s">
        <v>1064</v>
      </c>
      <c r="B523" t="s">
        <v>1065</v>
      </c>
    </row>
    <row r="524" spans="1:2" x14ac:dyDescent="0.25">
      <c r="A524" t="s">
        <v>1066</v>
      </c>
      <c r="B524" t="s">
        <v>1067</v>
      </c>
    </row>
    <row r="525" spans="1:2" x14ac:dyDescent="0.25">
      <c r="A525" t="s">
        <v>1068</v>
      </c>
      <c r="B525" t="s">
        <v>1069</v>
      </c>
    </row>
    <row r="526" spans="1:2" x14ac:dyDescent="0.25">
      <c r="A526" t="s">
        <v>1070</v>
      </c>
      <c r="B526" t="s">
        <v>1071</v>
      </c>
    </row>
    <row r="527" spans="1:2" x14ac:dyDescent="0.25">
      <c r="A527" t="s">
        <v>1072</v>
      </c>
      <c r="B527" t="s">
        <v>1073</v>
      </c>
    </row>
    <row r="528" spans="1:2" x14ac:dyDescent="0.25">
      <c r="A528" t="s">
        <v>1074</v>
      </c>
      <c r="B528" t="s">
        <v>1075</v>
      </c>
    </row>
    <row r="529" spans="1:2" x14ac:dyDescent="0.25">
      <c r="A529" t="s">
        <v>1076</v>
      </c>
      <c r="B529" t="s">
        <v>1077</v>
      </c>
    </row>
    <row r="530" spans="1:2" x14ac:dyDescent="0.25">
      <c r="A530" t="s">
        <v>1078</v>
      </c>
      <c r="B530" t="s">
        <v>1079</v>
      </c>
    </row>
    <row r="531" spans="1:2" x14ac:dyDescent="0.25">
      <c r="A531" t="s">
        <v>1080</v>
      </c>
      <c r="B531" t="s">
        <v>1081</v>
      </c>
    </row>
    <row r="532" spans="1:2" x14ac:dyDescent="0.25">
      <c r="A532" t="s">
        <v>1082</v>
      </c>
      <c r="B532" t="s">
        <v>1083</v>
      </c>
    </row>
    <row r="533" spans="1:2" x14ac:dyDescent="0.25">
      <c r="A533" t="s">
        <v>1084</v>
      </c>
      <c r="B533" t="s">
        <v>1085</v>
      </c>
    </row>
    <row r="534" spans="1:2" x14ac:dyDescent="0.25">
      <c r="A534" t="s">
        <v>1086</v>
      </c>
      <c r="B534" t="s">
        <v>1087</v>
      </c>
    </row>
    <row r="535" spans="1:2" x14ac:dyDescent="0.25">
      <c r="A535" t="s">
        <v>1088</v>
      </c>
      <c r="B535" t="s">
        <v>1089</v>
      </c>
    </row>
    <row r="536" spans="1:2" x14ac:dyDescent="0.25">
      <c r="A536" t="s">
        <v>1090</v>
      </c>
      <c r="B536" t="s">
        <v>1091</v>
      </c>
    </row>
    <row r="537" spans="1:2" x14ac:dyDescent="0.25">
      <c r="A537" t="s">
        <v>1092</v>
      </c>
      <c r="B537" t="s">
        <v>1093</v>
      </c>
    </row>
    <row r="538" spans="1:2" x14ac:dyDescent="0.25">
      <c r="A538" t="s">
        <v>1094</v>
      </c>
      <c r="B538" t="s">
        <v>1095</v>
      </c>
    </row>
    <row r="539" spans="1:2" x14ac:dyDescent="0.25">
      <c r="A539" t="s">
        <v>1096</v>
      </c>
      <c r="B539" t="s">
        <v>1097</v>
      </c>
    </row>
    <row r="540" spans="1:2" x14ac:dyDescent="0.25">
      <c r="A540" t="s">
        <v>1098</v>
      </c>
      <c r="B540" t="s">
        <v>1099</v>
      </c>
    </row>
    <row r="541" spans="1:2" x14ac:dyDescent="0.25">
      <c r="A541" t="s">
        <v>1100</v>
      </c>
      <c r="B541" t="s">
        <v>1101</v>
      </c>
    </row>
    <row r="542" spans="1:2" x14ac:dyDescent="0.25">
      <c r="A542" t="s">
        <v>1102</v>
      </c>
      <c r="B542" t="s">
        <v>1103</v>
      </c>
    </row>
    <row r="543" spans="1:2" x14ac:dyDescent="0.25">
      <c r="A543" t="s">
        <v>1104</v>
      </c>
      <c r="B543" t="s">
        <v>1105</v>
      </c>
    </row>
    <row r="544" spans="1:2" x14ac:dyDescent="0.25">
      <c r="A544" t="s">
        <v>1106</v>
      </c>
      <c r="B544" t="s">
        <v>1107</v>
      </c>
    </row>
    <row r="545" spans="1:2" x14ac:dyDescent="0.25">
      <c r="A545" t="s">
        <v>1108</v>
      </c>
      <c r="B545" t="s">
        <v>1109</v>
      </c>
    </row>
    <row r="546" spans="1:2" x14ac:dyDescent="0.25">
      <c r="A546" t="s">
        <v>1110</v>
      </c>
      <c r="B546" t="s">
        <v>1111</v>
      </c>
    </row>
    <row r="547" spans="1:2" x14ac:dyDescent="0.25">
      <c r="A547" t="s">
        <v>1112</v>
      </c>
      <c r="B547" t="s">
        <v>1113</v>
      </c>
    </row>
    <row r="548" spans="1:2" x14ac:dyDescent="0.25">
      <c r="A548" t="s">
        <v>1114</v>
      </c>
      <c r="B548" t="s">
        <v>1115</v>
      </c>
    </row>
    <row r="549" spans="1:2" x14ac:dyDescent="0.25">
      <c r="A549" t="s">
        <v>1116</v>
      </c>
      <c r="B549" t="s">
        <v>1117</v>
      </c>
    </row>
    <row r="550" spans="1:2" x14ac:dyDescent="0.25">
      <c r="A550" t="s">
        <v>1118</v>
      </c>
      <c r="B550" t="s">
        <v>1119</v>
      </c>
    </row>
    <row r="551" spans="1:2" x14ac:dyDescent="0.25">
      <c r="A551" t="s">
        <v>1120</v>
      </c>
      <c r="B551" t="s">
        <v>1121</v>
      </c>
    </row>
    <row r="552" spans="1:2" x14ac:dyDescent="0.25">
      <c r="A552" t="s">
        <v>1122</v>
      </c>
      <c r="B552" t="s">
        <v>1123</v>
      </c>
    </row>
    <row r="553" spans="1:2" x14ac:dyDescent="0.25">
      <c r="A553" t="s">
        <v>1124</v>
      </c>
      <c r="B553" t="s">
        <v>1123</v>
      </c>
    </row>
    <row r="554" spans="1:2" x14ac:dyDescent="0.25">
      <c r="A554" t="s">
        <v>1125</v>
      </c>
      <c r="B554" t="s">
        <v>1126</v>
      </c>
    </row>
    <row r="555" spans="1:2" x14ac:dyDescent="0.25">
      <c r="A555" t="s">
        <v>1127</v>
      </c>
      <c r="B555" t="s">
        <v>1128</v>
      </c>
    </row>
    <row r="556" spans="1:2" x14ac:dyDescent="0.25">
      <c r="A556" t="s">
        <v>1129</v>
      </c>
      <c r="B556" t="s">
        <v>1130</v>
      </c>
    </row>
    <row r="557" spans="1:2" x14ac:dyDescent="0.25">
      <c r="A557" t="s">
        <v>1131</v>
      </c>
      <c r="B557" t="s">
        <v>1132</v>
      </c>
    </row>
    <row r="558" spans="1:2" x14ac:dyDescent="0.25">
      <c r="A558" t="s">
        <v>1133</v>
      </c>
      <c r="B558" t="s">
        <v>1134</v>
      </c>
    </row>
    <row r="559" spans="1:2" x14ac:dyDescent="0.25">
      <c r="A559" t="s">
        <v>1135</v>
      </c>
      <c r="B559" t="s">
        <v>1136</v>
      </c>
    </row>
    <row r="560" spans="1:2" x14ac:dyDescent="0.25">
      <c r="A560" t="s">
        <v>1137</v>
      </c>
      <c r="B560" t="s">
        <v>1138</v>
      </c>
    </row>
    <row r="561" spans="1:2" x14ac:dyDescent="0.25">
      <c r="A561" t="s">
        <v>1139</v>
      </c>
      <c r="B561" t="s">
        <v>1140</v>
      </c>
    </row>
    <row r="562" spans="1:2" x14ac:dyDescent="0.25">
      <c r="A562" t="s">
        <v>1141</v>
      </c>
      <c r="B562" t="s">
        <v>1142</v>
      </c>
    </row>
    <row r="563" spans="1:2" x14ac:dyDescent="0.25">
      <c r="A563" t="s">
        <v>1143</v>
      </c>
      <c r="B563" t="s">
        <v>1144</v>
      </c>
    </row>
    <row r="564" spans="1:2" x14ac:dyDescent="0.25">
      <c r="A564" t="s">
        <v>1145</v>
      </c>
      <c r="B564" t="s">
        <v>1146</v>
      </c>
    </row>
    <row r="565" spans="1:2" x14ac:dyDescent="0.25">
      <c r="A565" t="s">
        <v>1147</v>
      </c>
      <c r="B565" t="s">
        <v>1148</v>
      </c>
    </row>
    <row r="566" spans="1:2" x14ac:dyDescent="0.25">
      <c r="A566" t="s">
        <v>1149</v>
      </c>
      <c r="B566" t="s">
        <v>1150</v>
      </c>
    </row>
    <row r="567" spans="1:2" x14ac:dyDescent="0.25">
      <c r="A567" t="s">
        <v>1151</v>
      </c>
      <c r="B567" t="s">
        <v>1152</v>
      </c>
    </row>
    <row r="568" spans="1:2" x14ac:dyDescent="0.25">
      <c r="A568" t="s">
        <v>1153</v>
      </c>
      <c r="B568" t="s">
        <v>1154</v>
      </c>
    </row>
    <row r="569" spans="1:2" x14ac:dyDescent="0.25">
      <c r="A569" t="s">
        <v>1155</v>
      </c>
      <c r="B569" t="s">
        <v>1156</v>
      </c>
    </row>
    <row r="570" spans="1:2" x14ac:dyDescent="0.25">
      <c r="A570" t="s">
        <v>1157</v>
      </c>
      <c r="B570" t="s">
        <v>1158</v>
      </c>
    </row>
    <row r="571" spans="1:2" x14ac:dyDescent="0.25">
      <c r="A571" t="s">
        <v>1159</v>
      </c>
      <c r="B571" t="s">
        <v>1160</v>
      </c>
    </row>
    <row r="572" spans="1:2" x14ac:dyDescent="0.25">
      <c r="A572" t="s">
        <v>1161</v>
      </c>
      <c r="B572" t="s">
        <v>1162</v>
      </c>
    </row>
    <row r="573" spans="1:2" x14ac:dyDescent="0.25">
      <c r="A573" t="s">
        <v>1163</v>
      </c>
      <c r="B573" t="s">
        <v>1164</v>
      </c>
    </row>
    <row r="574" spans="1:2" x14ac:dyDescent="0.25">
      <c r="A574" t="s">
        <v>1165</v>
      </c>
      <c r="B574" t="s">
        <v>1166</v>
      </c>
    </row>
    <row r="575" spans="1:2" x14ac:dyDescent="0.25">
      <c r="A575" t="s">
        <v>1167</v>
      </c>
      <c r="B575" t="s">
        <v>1168</v>
      </c>
    </row>
    <row r="576" spans="1:2" x14ac:dyDescent="0.25">
      <c r="A576" t="s">
        <v>1169</v>
      </c>
      <c r="B576" t="s">
        <v>1170</v>
      </c>
    </row>
    <row r="577" spans="1:2" x14ac:dyDescent="0.25">
      <c r="A577" t="s">
        <v>1171</v>
      </c>
      <c r="B577" t="s">
        <v>1172</v>
      </c>
    </row>
    <row r="578" spans="1:2" x14ac:dyDescent="0.25">
      <c r="A578" t="s">
        <v>1173</v>
      </c>
      <c r="B578" t="s">
        <v>1174</v>
      </c>
    </row>
    <row r="579" spans="1:2" x14ac:dyDescent="0.25">
      <c r="A579" t="s">
        <v>1175</v>
      </c>
      <c r="B579" t="s">
        <v>1176</v>
      </c>
    </row>
    <row r="580" spans="1:2" x14ac:dyDescent="0.25">
      <c r="A580" t="s">
        <v>1177</v>
      </c>
      <c r="B580" t="s">
        <v>1178</v>
      </c>
    </row>
    <row r="581" spans="1:2" x14ac:dyDescent="0.25">
      <c r="A581" t="s">
        <v>1179</v>
      </c>
      <c r="B581" t="s">
        <v>1180</v>
      </c>
    </row>
    <row r="582" spans="1:2" x14ac:dyDescent="0.25">
      <c r="A582" t="s">
        <v>1181</v>
      </c>
      <c r="B582" t="s">
        <v>1182</v>
      </c>
    </row>
    <row r="583" spans="1:2" x14ac:dyDescent="0.25">
      <c r="A583" t="s">
        <v>1183</v>
      </c>
      <c r="B583" t="s">
        <v>1184</v>
      </c>
    </row>
    <row r="584" spans="1:2" x14ac:dyDescent="0.25">
      <c r="A584" t="s">
        <v>1185</v>
      </c>
      <c r="B584" t="s">
        <v>1186</v>
      </c>
    </row>
    <row r="585" spans="1:2" x14ac:dyDescent="0.25">
      <c r="A585" t="s">
        <v>1187</v>
      </c>
      <c r="B585" t="s">
        <v>1188</v>
      </c>
    </row>
    <row r="586" spans="1:2" x14ac:dyDescent="0.25">
      <c r="A586" t="s">
        <v>1189</v>
      </c>
      <c r="B586" t="s">
        <v>1190</v>
      </c>
    </row>
    <row r="587" spans="1:2" x14ac:dyDescent="0.25">
      <c r="A587" t="s">
        <v>1191</v>
      </c>
      <c r="B587" t="s">
        <v>1192</v>
      </c>
    </row>
    <row r="588" spans="1:2" x14ac:dyDescent="0.25">
      <c r="A588" t="s">
        <v>1193</v>
      </c>
      <c r="B588" t="s">
        <v>1194</v>
      </c>
    </row>
    <row r="589" spans="1:2" x14ac:dyDescent="0.25">
      <c r="A589" t="s">
        <v>1195</v>
      </c>
      <c r="B589" t="s">
        <v>1196</v>
      </c>
    </row>
    <row r="590" spans="1:2" x14ac:dyDescent="0.25">
      <c r="A590" t="s">
        <v>1197</v>
      </c>
      <c r="B590" t="s">
        <v>1198</v>
      </c>
    </row>
    <row r="591" spans="1:2" x14ac:dyDescent="0.25">
      <c r="A591" t="s">
        <v>1199</v>
      </c>
      <c r="B591" t="s">
        <v>1200</v>
      </c>
    </row>
    <row r="592" spans="1:2" x14ac:dyDescent="0.25">
      <c r="A592" t="s">
        <v>1201</v>
      </c>
      <c r="B592" t="s">
        <v>1202</v>
      </c>
    </row>
    <row r="593" spans="1:2" x14ac:dyDescent="0.25">
      <c r="A593" t="s">
        <v>1203</v>
      </c>
      <c r="B593" t="s">
        <v>1204</v>
      </c>
    </row>
    <row r="594" spans="1:2" x14ac:dyDescent="0.25">
      <c r="A594" t="s">
        <v>1205</v>
      </c>
      <c r="B594" t="s">
        <v>1206</v>
      </c>
    </row>
    <row r="595" spans="1:2" x14ac:dyDescent="0.25">
      <c r="A595" t="s">
        <v>1207</v>
      </c>
      <c r="B595" t="s">
        <v>1208</v>
      </c>
    </row>
    <row r="596" spans="1:2" x14ac:dyDescent="0.25">
      <c r="A596" t="s">
        <v>1209</v>
      </c>
      <c r="B596" t="s">
        <v>1210</v>
      </c>
    </row>
    <row r="597" spans="1:2" x14ac:dyDescent="0.25">
      <c r="A597" t="s">
        <v>1211</v>
      </c>
      <c r="B597" t="s">
        <v>1212</v>
      </c>
    </row>
    <row r="598" spans="1:2" x14ac:dyDescent="0.25">
      <c r="A598" t="s">
        <v>1213</v>
      </c>
      <c r="B598" t="s">
        <v>1214</v>
      </c>
    </row>
    <row r="599" spans="1:2" x14ac:dyDescent="0.25">
      <c r="A599" t="s">
        <v>1215</v>
      </c>
      <c r="B599" t="s">
        <v>1216</v>
      </c>
    </row>
    <row r="600" spans="1:2" x14ac:dyDescent="0.25">
      <c r="A600" t="s">
        <v>1217</v>
      </c>
      <c r="B600" t="s">
        <v>1218</v>
      </c>
    </row>
    <row r="601" spans="1:2" x14ac:dyDescent="0.25">
      <c r="A601" t="s">
        <v>1219</v>
      </c>
      <c r="B601" t="s">
        <v>1220</v>
      </c>
    </row>
    <row r="602" spans="1:2" x14ac:dyDescent="0.25">
      <c r="A602" t="s">
        <v>1221</v>
      </c>
      <c r="B602" t="s">
        <v>1222</v>
      </c>
    </row>
    <row r="603" spans="1:2" x14ac:dyDescent="0.25">
      <c r="A603" t="s">
        <v>1223</v>
      </c>
      <c r="B603" t="s">
        <v>1224</v>
      </c>
    </row>
    <row r="604" spans="1:2" x14ac:dyDescent="0.25">
      <c r="A604" t="s">
        <v>1225</v>
      </c>
      <c r="B604" t="s">
        <v>1226</v>
      </c>
    </row>
    <row r="605" spans="1:2" x14ac:dyDescent="0.25">
      <c r="A605" t="s">
        <v>1227</v>
      </c>
      <c r="B605" t="s">
        <v>1228</v>
      </c>
    </row>
    <row r="606" spans="1:2" x14ac:dyDescent="0.25">
      <c r="A606" t="s">
        <v>1229</v>
      </c>
      <c r="B606" t="s">
        <v>1230</v>
      </c>
    </row>
    <row r="607" spans="1:2" x14ac:dyDescent="0.25">
      <c r="A607" t="s">
        <v>1231</v>
      </c>
      <c r="B607" t="s">
        <v>1232</v>
      </c>
    </row>
    <row r="608" spans="1:2" x14ac:dyDescent="0.25">
      <c r="A608" t="s">
        <v>1233</v>
      </c>
      <c r="B608" t="s">
        <v>1234</v>
      </c>
    </row>
    <row r="609" spans="1:2" x14ac:dyDescent="0.25">
      <c r="A609" t="s">
        <v>1235</v>
      </c>
      <c r="B609" t="s">
        <v>1236</v>
      </c>
    </row>
    <row r="610" spans="1:2" x14ac:dyDescent="0.25">
      <c r="A610" t="s">
        <v>1237</v>
      </c>
      <c r="B610" t="s">
        <v>1238</v>
      </c>
    </row>
    <row r="611" spans="1:2" x14ac:dyDescent="0.25">
      <c r="A611" t="s">
        <v>1239</v>
      </c>
      <c r="B611" t="s">
        <v>1240</v>
      </c>
    </row>
    <row r="612" spans="1:2" x14ac:dyDescent="0.25">
      <c r="A612" t="s">
        <v>1241</v>
      </c>
      <c r="B612" t="s">
        <v>1242</v>
      </c>
    </row>
    <row r="613" spans="1:2" x14ac:dyDescent="0.25">
      <c r="A613" t="s">
        <v>1243</v>
      </c>
      <c r="B613" t="s">
        <v>1244</v>
      </c>
    </row>
    <row r="614" spans="1:2" x14ac:dyDescent="0.25">
      <c r="A614" t="s">
        <v>1245</v>
      </c>
      <c r="B614" t="s">
        <v>1246</v>
      </c>
    </row>
    <row r="615" spans="1:2" x14ac:dyDescent="0.25">
      <c r="A615" t="s">
        <v>1247</v>
      </c>
      <c r="B615" t="s">
        <v>1248</v>
      </c>
    </row>
    <row r="616" spans="1:2" x14ac:dyDescent="0.25">
      <c r="A616" t="s">
        <v>1249</v>
      </c>
      <c r="B616" t="s">
        <v>1250</v>
      </c>
    </row>
    <row r="617" spans="1:2" x14ac:dyDescent="0.25">
      <c r="A617" t="s">
        <v>1251</v>
      </c>
      <c r="B617" t="s">
        <v>1252</v>
      </c>
    </row>
    <row r="618" spans="1:2" x14ac:dyDescent="0.25">
      <c r="A618" t="s">
        <v>1253</v>
      </c>
      <c r="B618" t="s">
        <v>1254</v>
      </c>
    </row>
    <row r="619" spans="1:2" x14ac:dyDescent="0.25">
      <c r="A619" t="s">
        <v>1255</v>
      </c>
      <c r="B619" t="s">
        <v>1256</v>
      </c>
    </row>
    <row r="620" spans="1:2" x14ac:dyDescent="0.25">
      <c r="A620" t="s">
        <v>1257</v>
      </c>
      <c r="B620" t="s">
        <v>1258</v>
      </c>
    </row>
    <row r="621" spans="1:2" x14ac:dyDescent="0.25">
      <c r="A621" t="s">
        <v>1259</v>
      </c>
      <c r="B621" t="s">
        <v>1260</v>
      </c>
    </row>
    <row r="622" spans="1:2" x14ac:dyDescent="0.25">
      <c r="A622" t="s">
        <v>1261</v>
      </c>
      <c r="B622" t="s">
        <v>1262</v>
      </c>
    </row>
    <row r="623" spans="1:2" x14ac:dyDescent="0.25">
      <c r="A623" t="s">
        <v>1263</v>
      </c>
      <c r="B623" t="s">
        <v>1264</v>
      </c>
    </row>
    <row r="624" spans="1:2" x14ac:dyDescent="0.25">
      <c r="A624" t="s">
        <v>1265</v>
      </c>
      <c r="B624" t="s">
        <v>1266</v>
      </c>
    </row>
    <row r="625" spans="1:2" x14ac:dyDescent="0.25">
      <c r="A625" t="s">
        <v>1267</v>
      </c>
      <c r="B625" t="s">
        <v>1268</v>
      </c>
    </row>
    <row r="626" spans="1:2" x14ac:dyDescent="0.25">
      <c r="A626" t="s">
        <v>1269</v>
      </c>
      <c r="B626" t="s">
        <v>1270</v>
      </c>
    </row>
    <row r="627" spans="1:2" x14ac:dyDescent="0.25">
      <c r="A627" t="s">
        <v>1271</v>
      </c>
      <c r="B627" t="s">
        <v>1272</v>
      </c>
    </row>
    <row r="628" spans="1:2" x14ac:dyDescent="0.25">
      <c r="A628" t="s">
        <v>1273</v>
      </c>
      <c r="B628" t="s">
        <v>1274</v>
      </c>
    </row>
    <row r="629" spans="1:2" x14ac:dyDescent="0.25">
      <c r="A629" t="s">
        <v>1275</v>
      </c>
      <c r="B629" t="s">
        <v>1276</v>
      </c>
    </row>
    <row r="630" spans="1:2" x14ac:dyDescent="0.25">
      <c r="A630" t="s">
        <v>1277</v>
      </c>
      <c r="B630" t="s">
        <v>1278</v>
      </c>
    </row>
    <row r="631" spans="1:2" x14ac:dyDescent="0.25">
      <c r="A631" t="s">
        <v>1279</v>
      </c>
      <c r="B631" t="s">
        <v>1280</v>
      </c>
    </row>
    <row r="632" spans="1:2" x14ac:dyDescent="0.25">
      <c r="A632" t="s">
        <v>1281</v>
      </c>
      <c r="B632" t="s">
        <v>1282</v>
      </c>
    </row>
    <row r="633" spans="1:2" x14ac:dyDescent="0.25">
      <c r="A633" t="s">
        <v>1283</v>
      </c>
      <c r="B633" t="s">
        <v>1284</v>
      </c>
    </row>
    <row r="634" spans="1:2" x14ac:dyDescent="0.25">
      <c r="A634" t="s">
        <v>1285</v>
      </c>
      <c r="B634" t="s">
        <v>1286</v>
      </c>
    </row>
    <row r="635" spans="1:2" x14ac:dyDescent="0.25">
      <c r="A635" t="s">
        <v>1287</v>
      </c>
      <c r="B635" t="s">
        <v>1288</v>
      </c>
    </row>
    <row r="636" spans="1:2" x14ac:dyDescent="0.25">
      <c r="A636" t="s">
        <v>1289</v>
      </c>
      <c r="B636" t="s">
        <v>1290</v>
      </c>
    </row>
    <row r="637" spans="1:2" x14ac:dyDescent="0.25">
      <c r="A637" t="s">
        <v>1291</v>
      </c>
      <c r="B637" t="s">
        <v>1292</v>
      </c>
    </row>
    <row r="638" spans="1:2" x14ac:dyDescent="0.25">
      <c r="A638" t="s">
        <v>1293</v>
      </c>
      <c r="B638" t="s">
        <v>1294</v>
      </c>
    </row>
    <row r="639" spans="1:2" x14ac:dyDescent="0.25">
      <c r="A639" t="s">
        <v>1295</v>
      </c>
      <c r="B639" t="s">
        <v>1296</v>
      </c>
    </row>
    <row r="640" spans="1:2" x14ac:dyDescent="0.25">
      <c r="A640" t="s">
        <v>1297</v>
      </c>
      <c r="B640" t="s">
        <v>1298</v>
      </c>
    </row>
    <row r="641" spans="1:2" x14ac:dyDescent="0.25">
      <c r="A641" t="s">
        <v>1299</v>
      </c>
      <c r="B641" t="s">
        <v>1300</v>
      </c>
    </row>
    <row r="642" spans="1:2" x14ac:dyDescent="0.25">
      <c r="A642" t="s">
        <v>1301</v>
      </c>
      <c r="B642" t="s">
        <v>1302</v>
      </c>
    </row>
    <row r="643" spans="1:2" x14ac:dyDescent="0.25">
      <c r="A643" t="s">
        <v>1303</v>
      </c>
      <c r="B643" t="s">
        <v>1304</v>
      </c>
    </row>
    <row r="644" spans="1:2" x14ac:dyDescent="0.25">
      <c r="A644" t="s">
        <v>1305</v>
      </c>
      <c r="B644" t="s">
        <v>1306</v>
      </c>
    </row>
    <row r="645" spans="1:2" x14ac:dyDescent="0.25">
      <c r="A645" t="s">
        <v>1307</v>
      </c>
      <c r="B645" t="s">
        <v>1308</v>
      </c>
    </row>
    <row r="646" spans="1:2" x14ac:dyDescent="0.25">
      <c r="A646" t="s">
        <v>1309</v>
      </c>
      <c r="B646" t="s">
        <v>1310</v>
      </c>
    </row>
    <row r="647" spans="1:2" x14ac:dyDescent="0.25">
      <c r="A647" t="s">
        <v>1311</v>
      </c>
      <c r="B647" t="s">
        <v>1312</v>
      </c>
    </row>
    <row r="648" spans="1:2" x14ac:dyDescent="0.25">
      <c r="A648" t="s">
        <v>1313</v>
      </c>
      <c r="B648" t="s">
        <v>1314</v>
      </c>
    </row>
    <row r="649" spans="1:2" x14ac:dyDescent="0.25">
      <c r="A649" t="s">
        <v>1315</v>
      </c>
      <c r="B649" t="s">
        <v>1316</v>
      </c>
    </row>
    <row r="650" spans="1:2" x14ac:dyDescent="0.25">
      <c r="A650" t="s">
        <v>1317</v>
      </c>
      <c r="B650" t="s">
        <v>1318</v>
      </c>
    </row>
    <row r="651" spans="1:2" x14ac:dyDescent="0.25">
      <c r="A651" t="s">
        <v>1319</v>
      </c>
      <c r="B651" t="s">
        <v>1320</v>
      </c>
    </row>
    <row r="652" spans="1:2" x14ac:dyDescent="0.25">
      <c r="A652" t="s">
        <v>1321</v>
      </c>
      <c r="B652" t="s">
        <v>1322</v>
      </c>
    </row>
    <row r="653" spans="1:2" x14ac:dyDescent="0.25">
      <c r="A653" t="s">
        <v>1323</v>
      </c>
      <c r="B653" t="s">
        <v>1324</v>
      </c>
    </row>
    <row r="654" spans="1:2" x14ac:dyDescent="0.25">
      <c r="A654" t="s">
        <v>1325</v>
      </c>
      <c r="B654" t="s">
        <v>1326</v>
      </c>
    </row>
    <row r="655" spans="1:2" x14ac:dyDescent="0.25">
      <c r="A655" t="s">
        <v>1327</v>
      </c>
      <c r="B655" t="s">
        <v>1328</v>
      </c>
    </row>
    <row r="656" spans="1:2" x14ac:dyDescent="0.25">
      <c r="A656" t="s">
        <v>1329</v>
      </c>
      <c r="B656" t="s">
        <v>1330</v>
      </c>
    </row>
    <row r="657" spans="1:2" x14ac:dyDescent="0.25">
      <c r="A657" t="s">
        <v>1331</v>
      </c>
      <c r="B657" t="s">
        <v>1332</v>
      </c>
    </row>
    <row r="658" spans="1:2" x14ac:dyDescent="0.25">
      <c r="A658" t="s">
        <v>1333</v>
      </c>
      <c r="B658" t="s">
        <v>1334</v>
      </c>
    </row>
    <row r="659" spans="1:2" x14ac:dyDescent="0.25">
      <c r="A659" t="s">
        <v>1335</v>
      </c>
      <c r="B659" t="s">
        <v>1336</v>
      </c>
    </row>
    <row r="660" spans="1:2" x14ac:dyDescent="0.25">
      <c r="A660" t="s">
        <v>1337</v>
      </c>
      <c r="B660" t="s">
        <v>1338</v>
      </c>
    </row>
    <row r="661" spans="1:2" x14ac:dyDescent="0.25">
      <c r="A661" t="s">
        <v>1339</v>
      </c>
      <c r="B661" t="s">
        <v>1340</v>
      </c>
    </row>
    <row r="662" spans="1:2" x14ac:dyDescent="0.25">
      <c r="A662" t="s">
        <v>1341</v>
      </c>
      <c r="B662" t="s">
        <v>1342</v>
      </c>
    </row>
    <row r="663" spans="1:2" x14ac:dyDescent="0.25">
      <c r="A663" t="s">
        <v>1343</v>
      </c>
      <c r="B663" t="s">
        <v>1344</v>
      </c>
    </row>
    <row r="664" spans="1:2" x14ac:dyDescent="0.25">
      <c r="A664" t="s">
        <v>1345</v>
      </c>
      <c r="B664" t="s">
        <v>1346</v>
      </c>
    </row>
    <row r="665" spans="1:2" x14ac:dyDescent="0.25">
      <c r="A665" t="s">
        <v>1347</v>
      </c>
      <c r="B665" t="s">
        <v>1348</v>
      </c>
    </row>
    <row r="666" spans="1:2" x14ac:dyDescent="0.25">
      <c r="A666" t="s">
        <v>1349</v>
      </c>
      <c r="B666" t="s">
        <v>1350</v>
      </c>
    </row>
    <row r="667" spans="1:2" x14ac:dyDescent="0.25">
      <c r="A667" t="s">
        <v>1351</v>
      </c>
      <c r="B667" t="s">
        <v>1352</v>
      </c>
    </row>
    <row r="668" spans="1:2" x14ac:dyDescent="0.25">
      <c r="A668" t="s">
        <v>1353</v>
      </c>
      <c r="B668" t="s">
        <v>1354</v>
      </c>
    </row>
    <row r="669" spans="1:2" x14ac:dyDescent="0.25">
      <c r="A669" t="s">
        <v>1355</v>
      </c>
      <c r="B669" t="s">
        <v>1356</v>
      </c>
    </row>
    <row r="670" spans="1:2" x14ac:dyDescent="0.25">
      <c r="A670" t="s">
        <v>1357</v>
      </c>
      <c r="B670" t="s">
        <v>1358</v>
      </c>
    </row>
    <row r="671" spans="1:2" x14ac:dyDescent="0.25">
      <c r="A671" t="s">
        <v>1359</v>
      </c>
      <c r="B671" t="s">
        <v>1360</v>
      </c>
    </row>
    <row r="672" spans="1:2" x14ac:dyDescent="0.25">
      <c r="A672" t="s">
        <v>1361</v>
      </c>
      <c r="B672" t="s">
        <v>1362</v>
      </c>
    </row>
    <row r="673" spans="1:2" x14ac:dyDescent="0.25">
      <c r="A673" t="s">
        <v>1363</v>
      </c>
      <c r="B673" t="s">
        <v>1364</v>
      </c>
    </row>
    <row r="674" spans="1:2" x14ac:dyDescent="0.25">
      <c r="A674" t="s">
        <v>1365</v>
      </c>
      <c r="B674" t="s">
        <v>1366</v>
      </c>
    </row>
    <row r="675" spans="1:2" x14ac:dyDescent="0.25">
      <c r="A675" t="s">
        <v>1367</v>
      </c>
      <c r="B675" t="s">
        <v>1368</v>
      </c>
    </row>
    <row r="676" spans="1:2" x14ac:dyDescent="0.25">
      <c r="A676" t="s">
        <v>1369</v>
      </c>
      <c r="B676" t="s">
        <v>1370</v>
      </c>
    </row>
    <row r="677" spans="1:2" x14ac:dyDescent="0.25">
      <c r="A677" t="s">
        <v>1371</v>
      </c>
      <c r="B677" t="s">
        <v>1372</v>
      </c>
    </row>
    <row r="678" spans="1:2" x14ac:dyDescent="0.25">
      <c r="A678" t="s">
        <v>1373</v>
      </c>
      <c r="B678" t="s">
        <v>1374</v>
      </c>
    </row>
    <row r="679" spans="1:2" x14ac:dyDescent="0.25">
      <c r="A679" t="s">
        <v>1375</v>
      </c>
      <c r="B679" t="s">
        <v>1376</v>
      </c>
    </row>
    <row r="680" spans="1:2" x14ac:dyDescent="0.25">
      <c r="A680" t="s">
        <v>1377</v>
      </c>
      <c r="B680" t="s">
        <v>1378</v>
      </c>
    </row>
    <row r="681" spans="1:2" x14ac:dyDescent="0.25">
      <c r="A681" t="s">
        <v>1379</v>
      </c>
      <c r="B681" t="s">
        <v>1380</v>
      </c>
    </row>
    <row r="682" spans="1:2" x14ac:dyDescent="0.25">
      <c r="A682" t="s">
        <v>1381</v>
      </c>
      <c r="B682" t="s">
        <v>1382</v>
      </c>
    </row>
    <row r="683" spans="1:2" x14ac:dyDescent="0.25">
      <c r="A683" t="s">
        <v>1383</v>
      </c>
      <c r="B683" t="s">
        <v>1384</v>
      </c>
    </row>
    <row r="684" spans="1:2" x14ac:dyDescent="0.25">
      <c r="A684" t="s">
        <v>1385</v>
      </c>
      <c r="B684" t="s">
        <v>1386</v>
      </c>
    </row>
    <row r="685" spans="1:2" x14ac:dyDescent="0.25">
      <c r="A685" t="s">
        <v>1387</v>
      </c>
      <c r="B685" t="s">
        <v>1388</v>
      </c>
    </row>
    <row r="686" spans="1:2" x14ac:dyDescent="0.25">
      <c r="A686" t="s">
        <v>1389</v>
      </c>
      <c r="B686" t="s">
        <v>1390</v>
      </c>
    </row>
    <row r="687" spans="1:2" x14ac:dyDescent="0.25">
      <c r="A687" t="s">
        <v>1391</v>
      </c>
      <c r="B687" t="s">
        <v>1392</v>
      </c>
    </row>
    <row r="688" spans="1:2" x14ac:dyDescent="0.25">
      <c r="A688" t="s">
        <v>1393</v>
      </c>
      <c r="B688" t="s">
        <v>1394</v>
      </c>
    </row>
    <row r="689" spans="1:2" x14ac:dyDescent="0.25">
      <c r="A689" t="s">
        <v>1395</v>
      </c>
      <c r="B689" t="s">
        <v>1396</v>
      </c>
    </row>
    <row r="690" spans="1:2" x14ac:dyDescent="0.25">
      <c r="A690" t="s">
        <v>1397</v>
      </c>
      <c r="B690" t="s">
        <v>1398</v>
      </c>
    </row>
    <row r="691" spans="1:2" x14ac:dyDescent="0.25">
      <c r="A691" t="s">
        <v>1399</v>
      </c>
      <c r="B691" t="s">
        <v>1400</v>
      </c>
    </row>
    <row r="692" spans="1:2" x14ac:dyDescent="0.25">
      <c r="A692" t="s">
        <v>1401</v>
      </c>
      <c r="B692" t="s">
        <v>1402</v>
      </c>
    </row>
    <row r="693" spans="1:2" x14ac:dyDescent="0.25">
      <c r="A693" t="s">
        <v>1403</v>
      </c>
      <c r="B693" t="s">
        <v>1404</v>
      </c>
    </row>
    <row r="694" spans="1:2" x14ac:dyDescent="0.25">
      <c r="A694" t="s">
        <v>1405</v>
      </c>
      <c r="B694" t="s">
        <v>1406</v>
      </c>
    </row>
    <row r="695" spans="1:2" x14ac:dyDescent="0.25">
      <c r="A695" t="s">
        <v>1407</v>
      </c>
      <c r="B695" t="s">
        <v>1408</v>
      </c>
    </row>
    <row r="696" spans="1:2" x14ac:dyDescent="0.25">
      <c r="A696" t="s">
        <v>1409</v>
      </c>
      <c r="B696" t="s">
        <v>1410</v>
      </c>
    </row>
    <row r="697" spans="1:2" x14ac:dyDescent="0.25">
      <c r="A697" t="s">
        <v>1411</v>
      </c>
      <c r="B697" t="s">
        <v>1412</v>
      </c>
    </row>
    <row r="698" spans="1:2" x14ac:dyDescent="0.25">
      <c r="A698" t="s">
        <v>1413</v>
      </c>
      <c r="B698" t="s">
        <v>1414</v>
      </c>
    </row>
    <row r="699" spans="1:2" x14ac:dyDescent="0.25">
      <c r="A699" t="s">
        <v>1415</v>
      </c>
      <c r="B699" t="s">
        <v>1416</v>
      </c>
    </row>
    <row r="700" spans="1:2" x14ac:dyDescent="0.25">
      <c r="A700" t="s">
        <v>1417</v>
      </c>
      <c r="B700" t="s">
        <v>1418</v>
      </c>
    </row>
    <row r="701" spans="1:2" x14ac:dyDescent="0.25">
      <c r="A701" t="s">
        <v>1419</v>
      </c>
      <c r="B701" t="s">
        <v>1420</v>
      </c>
    </row>
    <row r="702" spans="1:2" x14ac:dyDescent="0.25">
      <c r="A702" t="s">
        <v>1421</v>
      </c>
      <c r="B702" t="s">
        <v>1422</v>
      </c>
    </row>
    <row r="703" spans="1:2" x14ac:dyDescent="0.25">
      <c r="A703" t="s">
        <v>1423</v>
      </c>
      <c r="B703" t="s">
        <v>1424</v>
      </c>
    </row>
    <row r="704" spans="1:2" x14ac:dyDescent="0.25">
      <c r="A704" t="s">
        <v>1425</v>
      </c>
      <c r="B704" t="s">
        <v>1426</v>
      </c>
    </row>
    <row r="705" spans="1:2" x14ac:dyDescent="0.25">
      <c r="A705" t="s">
        <v>1427</v>
      </c>
      <c r="B705" t="s">
        <v>1428</v>
      </c>
    </row>
    <row r="706" spans="1:2" x14ac:dyDescent="0.25">
      <c r="A706" t="s">
        <v>1429</v>
      </c>
      <c r="B706" t="s">
        <v>1430</v>
      </c>
    </row>
    <row r="707" spans="1:2" x14ac:dyDescent="0.25">
      <c r="A707" t="s">
        <v>1431</v>
      </c>
      <c r="B707" t="s">
        <v>1432</v>
      </c>
    </row>
    <row r="708" spans="1:2" x14ac:dyDescent="0.25">
      <c r="A708" t="s">
        <v>1433</v>
      </c>
      <c r="B708" t="s">
        <v>1434</v>
      </c>
    </row>
    <row r="709" spans="1:2" x14ac:dyDescent="0.25">
      <c r="A709" t="s">
        <v>1435</v>
      </c>
      <c r="B709" t="s">
        <v>1436</v>
      </c>
    </row>
    <row r="710" spans="1:2" x14ac:dyDescent="0.25">
      <c r="A710" t="s">
        <v>1437</v>
      </c>
      <c r="B710" t="s">
        <v>1438</v>
      </c>
    </row>
    <row r="711" spans="1:2" x14ac:dyDescent="0.25">
      <c r="A711" t="s">
        <v>1439</v>
      </c>
      <c r="B711" t="s">
        <v>1440</v>
      </c>
    </row>
    <row r="712" spans="1:2" x14ac:dyDescent="0.25">
      <c r="A712" t="s">
        <v>1441</v>
      </c>
      <c r="B712" t="s">
        <v>1442</v>
      </c>
    </row>
    <row r="713" spans="1:2" x14ac:dyDescent="0.25">
      <c r="A713" t="s">
        <v>1443</v>
      </c>
      <c r="B713" t="s">
        <v>1444</v>
      </c>
    </row>
    <row r="714" spans="1:2" x14ac:dyDescent="0.25">
      <c r="A714" t="s">
        <v>1445</v>
      </c>
      <c r="B714" t="s">
        <v>1446</v>
      </c>
    </row>
    <row r="715" spans="1:2" x14ac:dyDescent="0.25">
      <c r="A715" t="s">
        <v>1447</v>
      </c>
      <c r="B715" t="s">
        <v>1448</v>
      </c>
    </row>
    <row r="716" spans="1:2" x14ac:dyDescent="0.25">
      <c r="A716" t="s">
        <v>1449</v>
      </c>
      <c r="B716" t="s">
        <v>1450</v>
      </c>
    </row>
    <row r="717" spans="1:2" x14ac:dyDescent="0.25">
      <c r="A717" t="s">
        <v>1451</v>
      </c>
      <c r="B717" t="s">
        <v>1452</v>
      </c>
    </row>
    <row r="718" spans="1:2" x14ac:dyDescent="0.25">
      <c r="A718" t="s">
        <v>1453</v>
      </c>
      <c r="B718" t="s">
        <v>1454</v>
      </c>
    </row>
    <row r="719" spans="1:2" x14ac:dyDescent="0.25">
      <c r="A719" t="s">
        <v>1455</v>
      </c>
      <c r="B719" t="s">
        <v>1456</v>
      </c>
    </row>
    <row r="720" spans="1:2" x14ac:dyDescent="0.25">
      <c r="A720" t="s">
        <v>1457</v>
      </c>
      <c r="B720" t="s">
        <v>1458</v>
      </c>
    </row>
    <row r="721" spans="1:2" x14ac:dyDescent="0.25">
      <c r="A721" t="s">
        <v>1459</v>
      </c>
      <c r="B721" t="s">
        <v>1460</v>
      </c>
    </row>
    <row r="722" spans="1:2" x14ac:dyDescent="0.25">
      <c r="A722" t="s">
        <v>1461</v>
      </c>
      <c r="B722" t="s">
        <v>1462</v>
      </c>
    </row>
    <row r="723" spans="1:2" x14ac:dyDescent="0.25">
      <c r="A723" t="s">
        <v>1463</v>
      </c>
      <c r="B723" t="s">
        <v>1464</v>
      </c>
    </row>
    <row r="724" spans="1:2" x14ac:dyDescent="0.25">
      <c r="A724" t="s">
        <v>1465</v>
      </c>
      <c r="B724" t="s">
        <v>1466</v>
      </c>
    </row>
    <row r="725" spans="1:2" x14ac:dyDescent="0.25">
      <c r="A725" t="s">
        <v>1467</v>
      </c>
      <c r="B725" t="s">
        <v>1468</v>
      </c>
    </row>
    <row r="726" spans="1:2" x14ac:dyDescent="0.25">
      <c r="A726" t="s">
        <v>1469</v>
      </c>
      <c r="B726" t="s">
        <v>1470</v>
      </c>
    </row>
    <row r="727" spans="1:2" x14ac:dyDescent="0.25">
      <c r="A727" t="s">
        <v>1471</v>
      </c>
      <c r="B727" t="s">
        <v>1472</v>
      </c>
    </row>
    <row r="728" spans="1:2" x14ac:dyDescent="0.25">
      <c r="A728" t="s">
        <v>1473</v>
      </c>
      <c r="B728" t="s">
        <v>1474</v>
      </c>
    </row>
    <row r="729" spans="1:2" x14ac:dyDescent="0.25">
      <c r="A729" t="s">
        <v>1475</v>
      </c>
      <c r="B729" t="s">
        <v>1476</v>
      </c>
    </row>
    <row r="730" spans="1:2" x14ac:dyDescent="0.25">
      <c r="A730" t="s">
        <v>1477</v>
      </c>
      <c r="B730" t="s">
        <v>1478</v>
      </c>
    </row>
    <row r="731" spans="1:2" x14ac:dyDescent="0.25">
      <c r="A731" t="s">
        <v>1479</v>
      </c>
      <c r="B731" t="s">
        <v>1480</v>
      </c>
    </row>
    <row r="732" spans="1:2" x14ac:dyDescent="0.25">
      <c r="A732" t="s">
        <v>1481</v>
      </c>
      <c r="B732" t="s">
        <v>1482</v>
      </c>
    </row>
    <row r="733" spans="1:2" x14ac:dyDescent="0.25">
      <c r="A733" t="s">
        <v>1483</v>
      </c>
      <c r="B733" t="s">
        <v>1484</v>
      </c>
    </row>
    <row r="734" spans="1:2" x14ac:dyDescent="0.25">
      <c r="A734" t="s">
        <v>1485</v>
      </c>
      <c r="B734" t="s">
        <v>1486</v>
      </c>
    </row>
    <row r="735" spans="1:2" x14ac:dyDescent="0.25">
      <c r="A735" t="s">
        <v>1487</v>
      </c>
      <c r="B735" t="s">
        <v>1488</v>
      </c>
    </row>
    <row r="736" spans="1:2" x14ac:dyDescent="0.25">
      <c r="A736" t="s">
        <v>1489</v>
      </c>
      <c r="B736" t="s">
        <v>1490</v>
      </c>
    </row>
    <row r="737" spans="1:2" x14ac:dyDescent="0.25">
      <c r="A737" t="s">
        <v>1491</v>
      </c>
      <c r="B737" t="s">
        <v>1492</v>
      </c>
    </row>
    <row r="738" spans="1:2" x14ac:dyDescent="0.25">
      <c r="A738" t="s">
        <v>1493</v>
      </c>
      <c r="B738" t="s">
        <v>1494</v>
      </c>
    </row>
    <row r="739" spans="1:2" x14ac:dyDescent="0.25">
      <c r="A739" t="s">
        <v>1495</v>
      </c>
      <c r="B739" t="s">
        <v>1496</v>
      </c>
    </row>
    <row r="740" spans="1:2" x14ac:dyDescent="0.25">
      <c r="A740" t="s">
        <v>1497</v>
      </c>
      <c r="B740" t="s">
        <v>1498</v>
      </c>
    </row>
    <row r="741" spans="1:2" x14ac:dyDescent="0.25">
      <c r="A741" t="s">
        <v>1499</v>
      </c>
      <c r="B741" t="s">
        <v>1500</v>
      </c>
    </row>
    <row r="742" spans="1:2" x14ac:dyDescent="0.25">
      <c r="A742" t="s">
        <v>1501</v>
      </c>
      <c r="B742" t="s">
        <v>1502</v>
      </c>
    </row>
    <row r="743" spans="1:2" x14ac:dyDescent="0.25">
      <c r="A743" t="s">
        <v>1503</v>
      </c>
      <c r="B743" t="s">
        <v>1504</v>
      </c>
    </row>
    <row r="744" spans="1:2" x14ac:dyDescent="0.25">
      <c r="A744" t="s">
        <v>1505</v>
      </c>
      <c r="B744" t="s">
        <v>1506</v>
      </c>
    </row>
    <row r="745" spans="1:2" x14ac:dyDescent="0.25">
      <c r="A745" t="s">
        <v>1507</v>
      </c>
      <c r="B745" t="s">
        <v>1508</v>
      </c>
    </row>
    <row r="746" spans="1:2" x14ac:dyDescent="0.25">
      <c r="A746" t="s">
        <v>1509</v>
      </c>
      <c r="B746" t="s">
        <v>1510</v>
      </c>
    </row>
    <row r="747" spans="1:2" x14ac:dyDescent="0.25">
      <c r="A747" t="s">
        <v>1511</v>
      </c>
      <c r="B747" t="s">
        <v>1512</v>
      </c>
    </row>
    <row r="748" spans="1:2" x14ac:dyDescent="0.25">
      <c r="A748" t="s">
        <v>1513</v>
      </c>
      <c r="B748" t="s">
        <v>1514</v>
      </c>
    </row>
    <row r="749" spans="1:2" x14ac:dyDescent="0.25">
      <c r="A749" t="s">
        <v>1515</v>
      </c>
      <c r="B749" t="s">
        <v>1516</v>
      </c>
    </row>
    <row r="750" spans="1:2" x14ac:dyDescent="0.25">
      <c r="A750" t="s">
        <v>1517</v>
      </c>
      <c r="B750" t="s">
        <v>1518</v>
      </c>
    </row>
    <row r="751" spans="1:2" x14ac:dyDescent="0.25">
      <c r="A751" t="s">
        <v>1519</v>
      </c>
      <c r="B751" t="s">
        <v>1520</v>
      </c>
    </row>
    <row r="752" spans="1:2" x14ac:dyDescent="0.25">
      <c r="A752" t="s">
        <v>1521</v>
      </c>
      <c r="B752" t="s">
        <v>1522</v>
      </c>
    </row>
    <row r="753" spans="1:2" x14ac:dyDescent="0.25">
      <c r="A753" t="s">
        <v>1523</v>
      </c>
      <c r="B753" t="s">
        <v>1524</v>
      </c>
    </row>
    <row r="754" spans="1:2" x14ac:dyDescent="0.25">
      <c r="A754" t="s">
        <v>1525</v>
      </c>
      <c r="B754" t="s">
        <v>1526</v>
      </c>
    </row>
    <row r="755" spans="1:2" x14ac:dyDescent="0.25">
      <c r="A755" t="s">
        <v>1527</v>
      </c>
      <c r="B755" t="s">
        <v>1528</v>
      </c>
    </row>
    <row r="756" spans="1:2" x14ac:dyDescent="0.25">
      <c r="A756" t="s">
        <v>1529</v>
      </c>
      <c r="B756" t="s">
        <v>1530</v>
      </c>
    </row>
    <row r="757" spans="1:2" x14ac:dyDescent="0.25">
      <c r="A757" t="s">
        <v>1531</v>
      </c>
      <c r="B757" t="s">
        <v>1532</v>
      </c>
    </row>
    <row r="758" spans="1:2" x14ac:dyDescent="0.25">
      <c r="A758" t="s">
        <v>1533</v>
      </c>
      <c r="B758" t="s">
        <v>1534</v>
      </c>
    </row>
    <row r="759" spans="1:2" x14ac:dyDescent="0.25">
      <c r="A759" t="s">
        <v>1535</v>
      </c>
      <c r="B759" t="s">
        <v>1536</v>
      </c>
    </row>
    <row r="760" spans="1:2" x14ac:dyDescent="0.25">
      <c r="A760" t="s">
        <v>1537</v>
      </c>
      <c r="B760" t="s">
        <v>1538</v>
      </c>
    </row>
    <row r="761" spans="1:2" x14ac:dyDescent="0.25">
      <c r="A761" t="s">
        <v>1539</v>
      </c>
      <c r="B761" t="s">
        <v>1540</v>
      </c>
    </row>
    <row r="762" spans="1:2" x14ac:dyDescent="0.25">
      <c r="A762" t="s">
        <v>1541</v>
      </c>
      <c r="B762" t="s">
        <v>1542</v>
      </c>
    </row>
    <row r="763" spans="1:2" x14ac:dyDescent="0.25">
      <c r="A763" t="s">
        <v>1543</v>
      </c>
      <c r="B763" t="s">
        <v>1544</v>
      </c>
    </row>
    <row r="764" spans="1:2" x14ac:dyDescent="0.25">
      <c r="A764" t="s">
        <v>1545</v>
      </c>
      <c r="B764" t="s">
        <v>1546</v>
      </c>
    </row>
    <row r="765" spans="1:2" x14ac:dyDescent="0.25">
      <c r="A765" t="s">
        <v>1547</v>
      </c>
      <c r="B765" t="s">
        <v>1548</v>
      </c>
    </row>
    <row r="766" spans="1:2" x14ac:dyDescent="0.25">
      <c r="A766" t="s">
        <v>1549</v>
      </c>
      <c r="B766" t="s">
        <v>1550</v>
      </c>
    </row>
    <row r="767" spans="1:2" x14ac:dyDescent="0.25">
      <c r="A767" t="s">
        <v>1551</v>
      </c>
      <c r="B767" t="s">
        <v>1552</v>
      </c>
    </row>
    <row r="768" spans="1:2" x14ac:dyDescent="0.25">
      <c r="A768" t="s">
        <v>1553</v>
      </c>
      <c r="B768" t="s">
        <v>1554</v>
      </c>
    </row>
    <row r="769" spans="1:2" x14ac:dyDescent="0.25">
      <c r="A769" t="s">
        <v>1555</v>
      </c>
      <c r="B769" t="s">
        <v>1556</v>
      </c>
    </row>
    <row r="770" spans="1:2" x14ac:dyDescent="0.25">
      <c r="A770" t="s">
        <v>1557</v>
      </c>
      <c r="B770" t="s">
        <v>1558</v>
      </c>
    </row>
    <row r="771" spans="1:2" x14ac:dyDescent="0.25">
      <c r="A771" t="s">
        <v>1559</v>
      </c>
      <c r="B771" t="s">
        <v>1560</v>
      </c>
    </row>
    <row r="772" spans="1:2" x14ac:dyDescent="0.25">
      <c r="A772" t="s">
        <v>1561</v>
      </c>
      <c r="B772" t="s">
        <v>1562</v>
      </c>
    </row>
    <row r="773" spans="1:2" x14ac:dyDescent="0.25">
      <c r="A773" t="s">
        <v>1563</v>
      </c>
      <c r="B773" t="s">
        <v>1564</v>
      </c>
    </row>
    <row r="774" spans="1:2" x14ac:dyDescent="0.25">
      <c r="A774" t="s">
        <v>1565</v>
      </c>
      <c r="B774" t="s">
        <v>1566</v>
      </c>
    </row>
    <row r="775" spans="1:2" x14ac:dyDescent="0.25">
      <c r="A775" t="s">
        <v>1567</v>
      </c>
      <c r="B775" t="s">
        <v>1568</v>
      </c>
    </row>
    <row r="776" spans="1:2" x14ac:dyDescent="0.25">
      <c r="A776" t="s">
        <v>1569</v>
      </c>
      <c r="B776" t="s">
        <v>1570</v>
      </c>
    </row>
    <row r="777" spans="1:2" x14ac:dyDescent="0.25">
      <c r="A777" t="s">
        <v>1571</v>
      </c>
      <c r="B777" t="s">
        <v>1572</v>
      </c>
    </row>
    <row r="778" spans="1:2" x14ac:dyDescent="0.25">
      <c r="A778" t="s">
        <v>1573</v>
      </c>
      <c r="B778" t="s">
        <v>1574</v>
      </c>
    </row>
    <row r="779" spans="1:2" x14ac:dyDescent="0.25">
      <c r="A779" t="s">
        <v>1575</v>
      </c>
      <c r="B779" t="s">
        <v>1576</v>
      </c>
    </row>
    <row r="780" spans="1:2" x14ac:dyDescent="0.25">
      <c r="A780" t="s">
        <v>1577</v>
      </c>
      <c r="B780" t="s">
        <v>1578</v>
      </c>
    </row>
    <row r="781" spans="1:2" x14ac:dyDescent="0.25">
      <c r="A781" t="s">
        <v>1579</v>
      </c>
      <c r="B781" t="s">
        <v>1580</v>
      </c>
    </row>
    <row r="782" spans="1:2" x14ac:dyDescent="0.25">
      <c r="A782" t="s">
        <v>1581</v>
      </c>
      <c r="B782" t="s">
        <v>1582</v>
      </c>
    </row>
    <row r="783" spans="1:2" x14ac:dyDescent="0.25">
      <c r="A783" t="s">
        <v>1583</v>
      </c>
      <c r="B783" t="s">
        <v>1584</v>
      </c>
    </row>
    <row r="784" spans="1:2" x14ac:dyDescent="0.25">
      <c r="A784" t="s">
        <v>1585</v>
      </c>
      <c r="B784" t="s">
        <v>1586</v>
      </c>
    </row>
    <row r="785" spans="1:2" x14ac:dyDescent="0.25">
      <c r="A785" t="s">
        <v>1587</v>
      </c>
      <c r="B785" t="s">
        <v>1588</v>
      </c>
    </row>
    <row r="786" spans="1:2" x14ac:dyDescent="0.25">
      <c r="A786" t="s">
        <v>1589</v>
      </c>
      <c r="B786" t="s">
        <v>1590</v>
      </c>
    </row>
    <row r="787" spans="1:2" x14ac:dyDescent="0.25">
      <c r="A787" t="s">
        <v>1591</v>
      </c>
      <c r="B787" t="s">
        <v>1592</v>
      </c>
    </row>
    <row r="788" spans="1:2" x14ac:dyDescent="0.25">
      <c r="A788" t="s">
        <v>1593</v>
      </c>
      <c r="B788" t="s">
        <v>1594</v>
      </c>
    </row>
    <row r="789" spans="1:2" x14ac:dyDescent="0.25">
      <c r="A789" t="s">
        <v>1595</v>
      </c>
      <c r="B789" t="s">
        <v>1596</v>
      </c>
    </row>
    <row r="790" spans="1:2" x14ac:dyDescent="0.25">
      <c r="A790" t="s">
        <v>1597</v>
      </c>
      <c r="B790" t="s">
        <v>1598</v>
      </c>
    </row>
    <row r="791" spans="1:2" x14ac:dyDescent="0.25">
      <c r="A791" t="s">
        <v>1599</v>
      </c>
      <c r="B791" t="s">
        <v>1600</v>
      </c>
    </row>
    <row r="792" spans="1:2" x14ac:dyDescent="0.25">
      <c r="A792" t="s">
        <v>1601</v>
      </c>
      <c r="B792" t="s">
        <v>1602</v>
      </c>
    </row>
    <row r="793" spans="1:2" x14ac:dyDescent="0.25">
      <c r="A793" t="s">
        <v>1603</v>
      </c>
      <c r="B793" t="s">
        <v>1604</v>
      </c>
    </row>
    <row r="794" spans="1:2" x14ac:dyDescent="0.25">
      <c r="A794" t="s">
        <v>1605</v>
      </c>
      <c r="B794" t="s">
        <v>1606</v>
      </c>
    </row>
    <row r="795" spans="1:2" x14ac:dyDescent="0.25">
      <c r="A795" t="s">
        <v>1607</v>
      </c>
      <c r="B795" t="s">
        <v>1608</v>
      </c>
    </row>
    <row r="796" spans="1:2" x14ac:dyDescent="0.25">
      <c r="A796" t="s">
        <v>1609</v>
      </c>
      <c r="B796" t="s">
        <v>1610</v>
      </c>
    </row>
    <row r="797" spans="1:2" x14ac:dyDescent="0.25">
      <c r="A797" t="s">
        <v>1611</v>
      </c>
      <c r="B797" t="s">
        <v>1612</v>
      </c>
    </row>
    <row r="798" spans="1:2" x14ac:dyDescent="0.25">
      <c r="A798" t="s">
        <v>1613</v>
      </c>
      <c r="B798" t="s">
        <v>1614</v>
      </c>
    </row>
    <row r="799" spans="1:2" x14ac:dyDescent="0.25">
      <c r="A799" t="s">
        <v>1615</v>
      </c>
      <c r="B799" t="s">
        <v>1616</v>
      </c>
    </row>
    <row r="800" spans="1:2" x14ac:dyDescent="0.25">
      <c r="A800" t="s">
        <v>1617</v>
      </c>
      <c r="B800" t="s">
        <v>1618</v>
      </c>
    </row>
    <row r="801" spans="1:2" x14ac:dyDescent="0.25">
      <c r="A801" t="s">
        <v>1619</v>
      </c>
      <c r="B801" t="s">
        <v>1620</v>
      </c>
    </row>
    <row r="802" spans="1:2" x14ac:dyDescent="0.25">
      <c r="A802" t="s">
        <v>1621</v>
      </c>
      <c r="B802" t="s">
        <v>1622</v>
      </c>
    </row>
    <row r="803" spans="1:2" x14ac:dyDescent="0.25">
      <c r="A803" t="s">
        <v>1623</v>
      </c>
      <c r="B803" t="s">
        <v>1624</v>
      </c>
    </row>
    <row r="804" spans="1:2" x14ac:dyDescent="0.25">
      <c r="A804" t="s">
        <v>1625</v>
      </c>
      <c r="B804" t="s">
        <v>1626</v>
      </c>
    </row>
    <row r="805" spans="1:2" x14ac:dyDescent="0.25">
      <c r="A805" t="s">
        <v>1627</v>
      </c>
      <c r="B805" t="s">
        <v>1628</v>
      </c>
    </row>
    <row r="806" spans="1:2" x14ac:dyDescent="0.25">
      <c r="A806" t="s">
        <v>1629</v>
      </c>
      <c r="B806" t="s">
        <v>1630</v>
      </c>
    </row>
    <row r="807" spans="1:2" x14ac:dyDescent="0.25">
      <c r="A807" t="s">
        <v>1631</v>
      </c>
      <c r="B807" t="s">
        <v>1632</v>
      </c>
    </row>
    <row r="808" spans="1:2" x14ac:dyDescent="0.25">
      <c r="A808" t="s">
        <v>1633</v>
      </c>
      <c r="B808" t="s">
        <v>1634</v>
      </c>
    </row>
    <row r="809" spans="1:2" x14ac:dyDescent="0.25">
      <c r="A809" t="s">
        <v>1635</v>
      </c>
      <c r="B809" t="s">
        <v>1636</v>
      </c>
    </row>
    <row r="810" spans="1:2" x14ac:dyDescent="0.25">
      <c r="A810" t="s">
        <v>1637</v>
      </c>
      <c r="B810" t="s">
        <v>1638</v>
      </c>
    </row>
    <row r="811" spans="1:2" x14ac:dyDescent="0.25">
      <c r="A811" t="s">
        <v>1639</v>
      </c>
      <c r="B811" t="s">
        <v>1640</v>
      </c>
    </row>
    <row r="812" spans="1:2" x14ac:dyDescent="0.25">
      <c r="A812" t="s">
        <v>1641</v>
      </c>
      <c r="B812" t="s">
        <v>1642</v>
      </c>
    </row>
    <row r="813" spans="1:2" x14ac:dyDescent="0.25">
      <c r="A813" t="s">
        <v>1643</v>
      </c>
      <c r="B813" t="s">
        <v>1644</v>
      </c>
    </row>
    <row r="814" spans="1:2" x14ac:dyDescent="0.25">
      <c r="A814" t="s">
        <v>1645</v>
      </c>
      <c r="B814" t="s">
        <v>1646</v>
      </c>
    </row>
    <row r="815" spans="1:2" x14ac:dyDescent="0.25">
      <c r="A815" t="s">
        <v>1647</v>
      </c>
      <c r="B815" t="s">
        <v>1648</v>
      </c>
    </row>
    <row r="816" spans="1:2" x14ac:dyDescent="0.25">
      <c r="A816" t="s">
        <v>1649</v>
      </c>
      <c r="B816" t="s">
        <v>1650</v>
      </c>
    </row>
    <row r="817" spans="1:2" x14ac:dyDescent="0.25">
      <c r="A817" t="s">
        <v>1651</v>
      </c>
      <c r="B817" t="s">
        <v>1652</v>
      </c>
    </row>
    <row r="818" spans="1:2" x14ac:dyDescent="0.25">
      <c r="A818" t="s">
        <v>1653</v>
      </c>
      <c r="B818" t="s">
        <v>1654</v>
      </c>
    </row>
    <row r="819" spans="1:2" x14ac:dyDescent="0.25">
      <c r="A819" t="s">
        <v>1655</v>
      </c>
      <c r="B819" t="s">
        <v>1656</v>
      </c>
    </row>
    <row r="820" spans="1:2" x14ac:dyDescent="0.25">
      <c r="A820" t="s">
        <v>1657</v>
      </c>
      <c r="B820" t="s">
        <v>1658</v>
      </c>
    </row>
    <row r="821" spans="1:2" x14ac:dyDescent="0.25">
      <c r="A821" t="s">
        <v>1659</v>
      </c>
      <c r="B821" t="s">
        <v>1660</v>
      </c>
    </row>
    <row r="822" spans="1:2" x14ac:dyDescent="0.25">
      <c r="A822" t="s">
        <v>1661</v>
      </c>
      <c r="B822" t="s">
        <v>1662</v>
      </c>
    </row>
    <row r="823" spans="1:2" x14ac:dyDescent="0.25">
      <c r="A823" t="s">
        <v>1663</v>
      </c>
      <c r="B823" t="s">
        <v>1664</v>
      </c>
    </row>
    <row r="824" spans="1:2" x14ac:dyDescent="0.25">
      <c r="A824" t="s">
        <v>1665</v>
      </c>
      <c r="B824" t="s">
        <v>1666</v>
      </c>
    </row>
    <row r="825" spans="1:2" x14ac:dyDescent="0.25">
      <c r="A825" t="s">
        <v>1667</v>
      </c>
      <c r="B825" t="s">
        <v>1668</v>
      </c>
    </row>
    <row r="826" spans="1:2" x14ac:dyDescent="0.25">
      <c r="A826" t="s">
        <v>1669</v>
      </c>
      <c r="B826" t="s">
        <v>1670</v>
      </c>
    </row>
    <row r="827" spans="1:2" x14ac:dyDescent="0.25">
      <c r="A827" t="s">
        <v>1671</v>
      </c>
      <c r="B827" t="s">
        <v>1672</v>
      </c>
    </row>
    <row r="828" spans="1:2" x14ac:dyDescent="0.25">
      <c r="A828" t="s">
        <v>1673</v>
      </c>
      <c r="B828" t="s">
        <v>1674</v>
      </c>
    </row>
    <row r="829" spans="1:2" x14ac:dyDescent="0.25">
      <c r="A829" t="s">
        <v>1675</v>
      </c>
      <c r="B829" t="s">
        <v>1676</v>
      </c>
    </row>
    <row r="830" spans="1:2" x14ac:dyDescent="0.25">
      <c r="A830" t="s">
        <v>1677</v>
      </c>
      <c r="B830" t="s">
        <v>1678</v>
      </c>
    </row>
    <row r="831" spans="1:2" x14ac:dyDescent="0.25">
      <c r="A831" t="s">
        <v>1679</v>
      </c>
      <c r="B831" t="s">
        <v>1680</v>
      </c>
    </row>
    <row r="832" spans="1:2" x14ac:dyDescent="0.25">
      <c r="A832" t="s">
        <v>1681</v>
      </c>
      <c r="B832" t="s">
        <v>1682</v>
      </c>
    </row>
    <row r="833" spans="1:2" x14ac:dyDescent="0.25">
      <c r="A833" t="s">
        <v>1683</v>
      </c>
      <c r="B833" t="s">
        <v>1684</v>
      </c>
    </row>
    <row r="834" spans="1:2" x14ac:dyDescent="0.25">
      <c r="A834" t="s">
        <v>1685</v>
      </c>
      <c r="B834" t="s">
        <v>1686</v>
      </c>
    </row>
    <row r="835" spans="1:2" x14ac:dyDescent="0.25">
      <c r="A835" t="s">
        <v>1687</v>
      </c>
      <c r="B835" t="s">
        <v>1688</v>
      </c>
    </row>
    <row r="836" spans="1:2" x14ac:dyDescent="0.25">
      <c r="A836" t="s">
        <v>1689</v>
      </c>
      <c r="B836" t="s">
        <v>1690</v>
      </c>
    </row>
    <row r="837" spans="1:2" x14ac:dyDescent="0.25">
      <c r="A837" t="s">
        <v>1691</v>
      </c>
      <c r="B837" t="s">
        <v>1692</v>
      </c>
    </row>
    <row r="838" spans="1:2" x14ac:dyDescent="0.25">
      <c r="A838" t="s">
        <v>1693</v>
      </c>
      <c r="B838" t="s">
        <v>1694</v>
      </c>
    </row>
    <row r="839" spans="1:2" x14ac:dyDescent="0.25">
      <c r="A839" t="s">
        <v>1695</v>
      </c>
      <c r="B839" t="s">
        <v>1696</v>
      </c>
    </row>
    <row r="840" spans="1:2" x14ac:dyDescent="0.25">
      <c r="A840" t="s">
        <v>1697</v>
      </c>
      <c r="B840" t="s">
        <v>1698</v>
      </c>
    </row>
    <row r="841" spans="1:2" x14ac:dyDescent="0.25">
      <c r="A841" t="s">
        <v>1699</v>
      </c>
      <c r="B841" t="s">
        <v>1700</v>
      </c>
    </row>
    <row r="842" spans="1:2" x14ac:dyDescent="0.25">
      <c r="A842" t="s">
        <v>1701</v>
      </c>
      <c r="B842" t="s">
        <v>1702</v>
      </c>
    </row>
    <row r="843" spans="1:2" x14ac:dyDescent="0.25">
      <c r="A843" t="s">
        <v>1703</v>
      </c>
      <c r="B843" t="s">
        <v>1704</v>
      </c>
    </row>
    <row r="844" spans="1:2" x14ac:dyDescent="0.25">
      <c r="A844" t="s">
        <v>1705</v>
      </c>
      <c r="B844" t="s">
        <v>1706</v>
      </c>
    </row>
    <row r="845" spans="1:2" x14ac:dyDescent="0.25">
      <c r="A845" t="s">
        <v>1707</v>
      </c>
      <c r="B845" t="s">
        <v>1708</v>
      </c>
    </row>
    <row r="846" spans="1:2" x14ac:dyDescent="0.25">
      <c r="A846" t="s">
        <v>1709</v>
      </c>
      <c r="B846" t="s">
        <v>1710</v>
      </c>
    </row>
    <row r="847" spans="1:2" x14ac:dyDescent="0.25">
      <c r="A847" t="s">
        <v>1711</v>
      </c>
      <c r="B847" t="s">
        <v>1712</v>
      </c>
    </row>
    <row r="848" spans="1:2" x14ac:dyDescent="0.25">
      <c r="A848" t="s">
        <v>1713</v>
      </c>
      <c r="B848" t="s">
        <v>1714</v>
      </c>
    </row>
    <row r="849" spans="1:2" x14ac:dyDescent="0.25">
      <c r="A849" t="s">
        <v>1715</v>
      </c>
      <c r="B849" t="s">
        <v>1716</v>
      </c>
    </row>
    <row r="850" spans="1:2" x14ac:dyDescent="0.25">
      <c r="A850" t="s">
        <v>1717</v>
      </c>
      <c r="B850" t="s">
        <v>1718</v>
      </c>
    </row>
    <row r="851" spans="1:2" x14ac:dyDescent="0.25">
      <c r="A851" t="s">
        <v>1719</v>
      </c>
      <c r="B851" t="s">
        <v>1720</v>
      </c>
    </row>
    <row r="852" spans="1:2" x14ac:dyDescent="0.25">
      <c r="A852" t="s">
        <v>1721</v>
      </c>
      <c r="B852" t="s">
        <v>1722</v>
      </c>
    </row>
    <row r="853" spans="1:2" x14ac:dyDescent="0.25">
      <c r="A853" t="s">
        <v>1723</v>
      </c>
      <c r="B853" t="s">
        <v>1724</v>
      </c>
    </row>
    <row r="854" spans="1:2" x14ac:dyDescent="0.25">
      <c r="A854" t="s">
        <v>1725</v>
      </c>
      <c r="B854" t="s">
        <v>1726</v>
      </c>
    </row>
    <row r="855" spans="1:2" x14ac:dyDescent="0.25">
      <c r="A855" t="s">
        <v>1727</v>
      </c>
      <c r="B855" t="s">
        <v>1728</v>
      </c>
    </row>
    <row r="856" spans="1:2" x14ac:dyDescent="0.25">
      <c r="A856" t="s">
        <v>1729</v>
      </c>
      <c r="B856" t="s">
        <v>1730</v>
      </c>
    </row>
    <row r="857" spans="1:2" x14ac:dyDescent="0.25">
      <c r="A857" t="s">
        <v>1731</v>
      </c>
      <c r="B857" t="s">
        <v>1732</v>
      </c>
    </row>
    <row r="858" spans="1:2" x14ac:dyDescent="0.25">
      <c r="A858" t="s">
        <v>1733</v>
      </c>
      <c r="B858" t="s">
        <v>1734</v>
      </c>
    </row>
    <row r="859" spans="1:2" x14ac:dyDescent="0.25">
      <c r="A859" t="s">
        <v>1735</v>
      </c>
      <c r="B859" t="s">
        <v>1736</v>
      </c>
    </row>
    <row r="860" spans="1:2" x14ac:dyDescent="0.25">
      <c r="A860" t="s">
        <v>1737</v>
      </c>
      <c r="B860" t="s">
        <v>1738</v>
      </c>
    </row>
    <row r="861" spans="1:2" x14ac:dyDescent="0.25">
      <c r="A861" t="s">
        <v>1739</v>
      </c>
      <c r="B861" t="s">
        <v>1740</v>
      </c>
    </row>
    <row r="862" spans="1:2" x14ac:dyDescent="0.25">
      <c r="A862" t="s">
        <v>1741</v>
      </c>
      <c r="B862" t="s">
        <v>1742</v>
      </c>
    </row>
    <row r="863" spans="1:2" x14ac:dyDescent="0.25">
      <c r="A863" t="s">
        <v>1743</v>
      </c>
      <c r="B863" t="s">
        <v>1744</v>
      </c>
    </row>
    <row r="864" spans="1:2" x14ac:dyDescent="0.25">
      <c r="A864" t="s">
        <v>1745</v>
      </c>
      <c r="B864" t="s">
        <v>1746</v>
      </c>
    </row>
    <row r="865" spans="1:2" x14ac:dyDescent="0.25">
      <c r="A865" t="s">
        <v>1747</v>
      </c>
      <c r="B865" t="s">
        <v>1748</v>
      </c>
    </row>
    <row r="866" spans="1:2" x14ac:dyDescent="0.25">
      <c r="A866" t="s">
        <v>1749</v>
      </c>
      <c r="B866" t="s">
        <v>1750</v>
      </c>
    </row>
    <row r="867" spans="1:2" x14ac:dyDescent="0.25">
      <c r="A867" t="s">
        <v>1751</v>
      </c>
      <c r="B867" t="s">
        <v>1752</v>
      </c>
    </row>
    <row r="868" spans="1:2" x14ac:dyDescent="0.25">
      <c r="A868" t="s">
        <v>1753</v>
      </c>
      <c r="B868" t="s">
        <v>1754</v>
      </c>
    </row>
    <row r="869" spans="1:2" x14ac:dyDescent="0.25">
      <c r="A869" t="s">
        <v>1755</v>
      </c>
      <c r="B869" t="s">
        <v>1756</v>
      </c>
    </row>
    <row r="870" spans="1:2" x14ac:dyDescent="0.25">
      <c r="A870" t="s">
        <v>1757</v>
      </c>
      <c r="B870" t="s">
        <v>1758</v>
      </c>
    </row>
    <row r="871" spans="1:2" x14ac:dyDescent="0.25">
      <c r="A871" t="s">
        <v>1759</v>
      </c>
      <c r="B871" t="s">
        <v>1760</v>
      </c>
    </row>
    <row r="872" spans="1:2" x14ac:dyDescent="0.25">
      <c r="A872" t="s">
        <v>1761</v>
      </c>
      <c r="B872" t="s">
        <v>1762</v>
      </c>
    </row>
    <row r="873" spans="1:2" x14ac:dyDescent="0.25">
      <c r="A873" t="s">
        <v>1763</v>
      </c>
      <c r="B873" t="s">
        <v>1764</v>
      </c>
    </row>
    <row r="874" spans="1:2" x14ac:dyDescent="0.25">
      <c r="A874" t="s">
        <v>1765</v>
      </c>
      <c r="B874" t="s">
        <v>1766</v>
      </c>
    </row>
    <row r="875" spans="1:2" x14ac:dyDescent="0.25">
      <c r="A875" t="s">
        <v>1767</v>
      </c>
      <c r="B875" t="s">
        <v>1768</v>
      </c>
    </row>
    <row r="876" spans="1:2" x14ac:dyDescent="0.25">
      <c r="A876" t="s">
        <v>1769</v>
      </c>
      <c r="B876" t="s">
        <v>1770</v>
      </c>
    </row>
    <row r="877" spans="1:2" x14ac:dyDescent="0.25">
      <c r="A877" t="s">
        <v>1771</v>
      </c>
      <c r="B877" t="s">
        <v>1772</v>
      </c>
    </row>
    <row r="878" spans="1:2" x14ac:dyDescent="0.25">
      <c r="A878" t="s">
        <v>1773</v>
      </c>
      <c r="B878" t="s">
        <v>1774</v>
      </c>
    </row>
    <row r="879" spans="1:2" x14ac:dyDescent="0.25">
      <c r="A879" t="s">
        <v>1775</v>
      </c>
      <c r="B879" t="s">
        <v>1776</v>
      </c>
    </row>
    <row r="880" spans="1:2" x14ac:dyDescent="0.25">
      <c r="A880" t="s">
        <v>1777</v>
      </c>
      <c r="B880" t="s">
        <v>1778</v>
      </c>
    </row>
    <row r="881" spans="1:2" x14ac:dyDescent="0.25">
      <c r="A881" t="s">
        <v>1779</v>
      </c>
      <c r="B881" t="s">
        <v>1780</v>
      </c>
    </row>
    <row r="882" spans="1:2" x14ac:dyDescent="0.25">
      <c r="A882" t="s">
        <v>1781</v>
      </c>
      <c r="B882" t="s">
        <v>1782</v>
      </c>
    </row>
    <row r="883" spans="1:2" x14ac:dyDescent="0.25">
      <c r="A883" t="s">
        <v>1783</v>
      </c>
      <c r="B883" t="s">
        <v>1784</v>
      </c>
    </row>
    <row r="884" spans="1:2" x14ac:dyDescent="0.25">
      <c r="A884" t="s">
        <v>1785</v>
      </c>
      <c r="B884" t="s">
        <v>1786</v>
      </c>
    </row>
    <row r="885" spans="1:2" x14ac:dyDescent="0.25">
      <c r="A885" t="s">
        <v>1787</v>
      </c>
      <c r="B885" t="s">
        <v>1788</v>
      </c>
    </row>
    <row r="886" spans="1:2" x14ac:dyDescent="0.25">
      <c r="A886" t="s">
        <v>1789</v>
      </c>
      <c r="B886" t="s">
        <v>1790</v>
      </c>
    </row>
    <row r="887" spans="1:2" x14ac:dyDescent="0.25">
      <c r="A887" t="s">
        <v>1791</v>
      </c>
      <c r="B887" t="s">
        <v>1792</v>
      </c>
    </row>
    <row r="888" spans="1:2" x14ac:dyDescent="0.25">
      <c r="A888" t="s">
        <v>1793</v>
      </c>
      <c r="B888" t="s">
        <v>1794</v>
      </c>
    </row>
    <row r="889" spans="1:2" x14ac:dyDescent="0.25">
      <c r="A889" t="s">
        <v>1795</v>
      </c>
      <c r="B889" t="s">
        <v>1796</v>
      </c>
    </row>
    <row r="890" spans="1:2" x14ac:dyDescent="0.25">
      <c r="A890" t="s">
        <v>1797</v>
      </c>
      <c r="B890" t="s">
        <v>1798</v>
      </c>
    </row>
    <row r="891" spans="1:2" x14ac:dyDescent="0.25">
      <c r="A891" t="s">
        <v>1799</v>
      </c>
      <c r="B891" t="s">
        <v>1800</v>
      </c>
    </row>
    <row r="892" spans="1:2" x14ac:dyDescent="0.25">
      <c r="A892" t="s">
        <v>1801</v>
      </c>
      <c r="B892" t="s">
        <v>1802</v>
      </c>
    </row>
    <row r="893" spans="1:2" x14ac:dyDescent="0.25">
      <c r="A893" t="s">
        <v>1803</v>
      </c>
      <c r="B893" t="s">
        <v>1804</v>
      </c>
    </row>
    <row r="894" spans="1:2" x14ac:dyDescent="0.25">
      <c r="A894" t="s">
        <v>1805</v>
      </c>
      <c r="B894" t="s">
        <v>1806</v>
      </c>
    </row>
    <row r="895" spans="1:2" x14ac:dyDescent="0.25">
      <c r="A895" t="s">
        <v>1807</v>
      </c>
      <c r="B895" t="s">
        <v>1808</v>
      </c>
    </row>
    <row r="896" spans="1:2" x14ac:dyDescent="0.25">
      <c r="A896" t="s">
        <v>1809</v>
      </c>
      <c r="B896" t="s">
        <v>1810</v>
      </c>
    </row>
    <row r="897" spans="1:2" x14ac:dyDescent="0.25">
      <c r="A897" t="s">
        <v>1811</v>
      </c>
      <c r="B897" t="s">
        <v>1812</v>
      </c>
    </row>
    <row r="898" spans="1:2" x14ac:dyDescent="0.25">
      <c r="A898" t="s">
        <v>1813</v>
      </c>
      <c r="B898" t="s">
        <v>1814</v>
      </c>
    </row>
    <row r="899" spans="1:2" x14ac:dyDescent="0.25">
      <c r="A899" t="s">
        <v>1815</v>
      </c>
      <c r="B899" t="s">
        <v>1816</v>
      </c>
    </row>
    <row r="900" spans="1:2" x14ac:dyDescent="0.25">
      <c r="A900" t="s">
        <v>1817</v>
      </c>
      <c r="B900" t="s">
        <v>1818</v>
      </c>
    </row>
    <row r="901" spans="1:2" x14ac:dyDescent="0.25">
      <c r="A901" t="s">
        <v>1819</v>
      </c>
      <c r="B901" t="s">
        <v>1820</v>
      </c>
    </row>
    <row r="902" spans="1:2" x14ac:dyDescent="0.25">
      <c r="A902" t="s">
        <v>1821</v>
      </c>
      <c r="B902" t="s">
        <v>1822</v>
      </c>
    </row>
    <row r="903" spans="1:2" x14ac:dyDescent="0.25">
      <c r="A903" t="s">
        <v>1823</v>
      </c>
      <c r="B903" t="s">
        <v>1824</v>
      </c>
    </row>
    <row r="904" spans="1:2" x14ac:dyDescent="0.25">
      <c r="A904" t="s">
        <v>1825</v>
      </c>
      <c r="B904" t="s">
        <v>1826</v>
      </c>
    </row>
    <row r="905" spans="1:2" x14ac:dyDescent="0.25">
      <c r="A905" t="s">
        <v>1827</v>
      </c>
      <c r="B905" t="s">
        <v>1828</v>
      </c>
    </row>
    <row r="906" spans="1:2" x14ac:dyDescent="0.25">
      <c r="A906" t="s">
        <v>1829</v>
      </c>
      <c r="B906" t="s">
        <v>1830</v>
      </c>
    </row>
    <row r="907" spans="1:2" x14ac:dyDescent="0.25">
      <c r="A907" t="s">
        <v>1831</v>
      </c>
      <c r="B907" t="s">
        <v>1832</v>
      </c>
    </row>
    <row r="908" spans="1:2" x14ac:dyDescent="0.25">
      <c r="A908" t="s">
        <v>1833</v>
      </c>
      <c r="B908" t="s">
        <v>1834</v>
      </c>
    </row>
    <row r="909" spans="1:2" x14ac:dyDescent="0.25">
      <c r="A909" t="s">
        <v>1835</v>
      </c>
      <c r="B909" t="s">
        <v>1836</v>
      </c>
    </row>
    <row r="910" spans="1:2" x14ac:dyDescent="0.25">
      <c r="A910" t="s">
        <v>1837</v>
      </c>
      <c r="B910" t="s">
        <v>1838</v>
      </c>
    </row>
    <row r="911" spans="1:2" x14ac:dyDescent="0.25">
      <c r="A911" t="s">
        <v>1839</v>
      </c>
      <c r="B911" t="s">
        <v>1840</v>
      </c>
    </row>
    <row r="912" spans="1:2" x14ac:dyDescent="0.25">
      <c r="A912" t="s">
        <v>1841</v>
      </c>
      <c r="B912" t="s">
        <v>1842</v>
      </c>
    </row>
    <row r="913" spans="1:2" x14ac:dyDescent="0.25">
      <c r="A913" t="s">
        <v>1843</v>
      </c>
      <c r="B913" t="s">
        <v>1844</v>
      </c>
    </row>
    <row r="914" spans="1:2" x14ac:dyDescent="0.25">
      <c r="A914" t="s">
        <v>1845</v>
      </c>
      <c r="B914" t="s">
        <v>1846</v>
      </c>
    </row>
    <row r="915" spans="1:2" x14ac:dyDescent="0.25">
      <c r="A915" t="s">
        <v>1847</v>
      </c>
      <c r="B915" t="s">
        <v>1848</v>
      </c>
    </row>
    <row r="916" spans="1:2" x14ac:dyDescent="0.25">
      <c r="A916" t="s">
        <v>1849</v>
      </c>
      <c r="B916" t="s">
        <v>1850</v>
      </c>
    </row>
    <row r="917" spans="1:2" x14ac:dyDescent="0.25">
      <c r="A917" t="s">
        <v>1851</v>
      </c>
      <c r="B917" t="s">
        <v>1852</v>
      </c>
    </row>
    <row r="918" spans="1:2" x14ac:dyDescent="0.25">
      <c r="A918" t="s">
        <v>1853</v>
      </c>
      <c r="B918" t="s">
        <v>1854</v>
      </c>
    </row>
    <row r="919" spans="1:2" x14ac:dyDescent="0.25">
      <c r="A919" t="s">
        <v>1855</v>
      </c>
      <c r="B919" t="s">
        <v>1856</v>
      </c>
    </row>
    <row r="920" spans="1:2" x14ac:dyDescent="0.25">
      <c r="A920" t="s">
        <v>1857</v>
      </c>
      <c r="B920" t="s">
        <v>1858</v>
      </c>
    </row>
    <row r="921" spans="1:2" x14ac:dyDescent="0.25">
      <c r="A921" t="s">
        <v>1859</v>
      </c>
      <c r="B921" t="s">
        <v>1860</v>
      </c>
    </row>
    <row r="922" spans="1:2" x14ac:dyDescent="0.25">
      <c r="A922" t="s">
        <v>1861</v>
      </c>
      <c r="B922" t="s">
        <v>1862</v>
      </c>
    </row>
    <row r="923" spans="1:2" x14ac:dyDescent="0.25">
      <c r="A923" t="s">
        <v>1863</v>
      </c>
      <c r="B923" t="s">
        <v>1864</v>
      </c>
    </row>
    <row r="924" spans="1:2" x14ac:dyDescent="0.25">
      <c r="A924" t="s">
        <v>1865</v>
      </c>
      <c r="B924" t="s">
        <v>1866</v>
      </c>
    </row>
    <row r="925" spans="1:2" x14ac:dyDescent="0.25">
      <c r="A925" t="s">
        <v>1867</v>
      </c>
      <c r="B925" t="s">
        <v>1868</v>
      </c>
    </row>
    <row r="926" spans="1:2" x14ac:dyDescent="0.25">
      <c r="A926" t="s">
        <v>1869</v>
      </c>
      <c r="B926" t="s">
        <v>1870</v>
      </c>
    </row>
    <row r="927" spans="1:2" x14ac:dyDescent="0.25">
      <c r="A927" t="s">
        <v>1871</v>
      </c>
      <c r="B927" t="s">
        <v>1872</v>
      </c>
    </row>
    <row r="928" spans="1:2" x14ac:dyDescent="0.25">
      <c r="A928" t="s">
        <v>1873</v>
      </c>
      <c r="B928" t="s">
        <v>1874</v>
      </c>
    </row>
    <row r="929" spans="1:2" x14ac:dyDescent="0.25">
      <c r="A929" t="s">
        <v>1875</v>
      </c>
      <c r="B929" t="s">
        <v>1876</v>
      </c>
    </row>
    <row r="930" spans="1:2" x14ac:dyDescent="0.25">
      <c r="A930" t="s">
        <v>1877</v>
      </c>
      <c r="B930" t="s">
        <v>1878</v>
      </c>
    </row>
    <row r="931" spans="1:2" x14ac:dyDescent="0.25">
      <c r="A931" t="s">
        <v>1879</v>
      </c>
      <c r="B931" t="s">
        <v>1880</v>
      </c>
    </row>
    <row r="932" spans="1:2" x14ac:dyDescent="0.25">
      <c r="A932" t="s">
        <v>1881</v>
      </c>
      <c r="B932" t="s">
        <v>1882</v>
      </c>
    </row>
    <row r="933" spans="1:2" x14ac:dyDescent="0.25">
      <c r="A933" t="s">
        <v>1883</v>
      </c>
      <c r="B933" t="s">
        <v>1884</v>
      </c>
    </row>
    <row r="934" spans="1:2" x14ac:dyDescent="0.25">
      <c r="A934" t="s">
        <v>1885</v>
      </c>
      <c r="B934" t="s">
        <v>1886</v>
      </c>
    </row>
    <row r="935" spans="1:2" x14ac:dyDescent="0.25">
      <c r="A935" t="s">
        <v>1887</v>
      </c>
      <c r="B935" t="s">
        <v>1888</v>
      </c>
    </row>
    <row r="936" spans="1:2" x14ac:dyDescent="0.25">
      <c r="A936" t="s">
        <v>1889</v>
      </c>
      <c r="B936" t="s">
        <v>1890</v>
      </c>
    </row>
    <row r="937" spans="1:2" x14ac:dyDescent="0.25">
      <c r="A937" t="s">
        <v>1891</v>
      </c>
      <c r="B937" t="s">
        <v>1892</v>
      </c>
    </row>
    <row r="938" spans="1:2" x14ac:dyDescent="0.25">
      <c r="A938" t="s">
        <v>1893</v>
      </c>
      <c r="B938" t="s">
        <v>1894</v>
      </c>
    </row>
    <row r="939" spans="1:2" x14ac:dyDescent="0.25">
      <c r="A939" t="s">
        <v>1895</v>
      </c>
      <c r="B939" t="s">
        <v>1896</v>
      </c>
    </row>
    <row r="940" spans="1:2" x14ac:dyDescent="0.25">
      <c r="A940" t="s">
        <v>1897</v>
      </c>
      <c r="B940" t="s">
        <v>1898</v>
      </c>
    </row>
    <row r="941" spans="1:2" x14ac:dyDescent="0.25">
      <c r="A941" t="s">
        <v>1899</v>
      </c>
      <c r="B941" t="s">
        <v>1900</v>
      </c>
    </row>
    <row r="942" spans="1:2" x14ac:dyDescent="0.25">
      <c r="A942" t="s">
        <v>1901</v>
      </c>
      <c r="B942" t="s">
        <v>1902</v>
      </c>
    </row>
    <row r="943" spans="1:2" x14ac:dyDescent="0.25">
      <c r="A943" t="s">
        <v>1903</v>
      </c>
      <c r="B943" t="s">
        <v>1904</v>
      </c>
    </row>
    <row r="944" spans="1:2" x14ac:dyDescent="0.25">
      <c r="A944" t="s">
        <v>1905</v>
      </c>
      <c r="B944" t="s">
        <v>1906</v>
      </c>
    </row>
    <row r="945" spans="1:2" x14ac:dyDescent="0.25">
      <c r="A945" t="s">
        <v>1907</v>
      </c>
      <c r="B945" t="s">
        <v>1908</v>
      </c>
    </row>
    <row r="946" spans="1:2" x14ac:dyDescent="0.25">
      <c r="A946" t="s">
        <v>1909</v>
      </c>
      <c r="B946" t="s">
        <v>1910</v>
      </c>
    </row>
    <row r="947" spans="1:2" x14ac:dyDescent="0.25">
      <c r="A947" t="s">
        <v>1911</v>
      </c>
      <c r="B947" t="s">
        <v>1912</v>
      </c>
    </row>
    <row r="948" spans="1:2" x14ac:dyDescent="0.25">
      <c r="A948" t="s">
        <v>1913</v>
      </c>
      <c r="B948" t="s">
        <v>1914</v>
      </c>
    </row>
    <row r="949" spans="1:2" x14ac:dyDescent="0.25">
      <c r="A949" t="s">
        <v>1915</v>
      </c>
      <c r="B949" t="s">
        <v>1916</v>
      </c>
    </row>
    <row r="950" spans="1:2" x14ac:dyDescent="0.25">
      <c r="A950" t="s">
        <v>1917</v>
      </c>
      <c r="B950" t="s">
        <v>1918</v>
      </c>
    </row>
    <row r="951" spans="1:2" x14ac:dyDescent="0.25">
      <c r="A951" t="s">
        <v>1919</v>
      </c>
      <c r="B951" t="s">
        <v>1920</v>
      </c>
    </row>
    <row r="952" spans="1:2" x14ac:dyDescent="0.25">
      <c r="A952" t="s">
        <v>1921</v>
      </c>
      <c r="B952" t="s">
        <v>1920</v>
      </c>
    </row>
    <row r="953" spans="1:2" x14ac:dyDescent="0.25">
      <c r="A953" t="s">
        <v>1922</v>
      </c>
      <c r="B953" t="s">
        <v>1923</v>
      </c>
    </row>
    <row r="954" spans="1:2" x14ac:dyDescent="0.25">
      <c r="A954" t="s">
        <v>1924</v>
      </c>
      <c r="B954" t="s">
        <v>1925</v>
      </c>
    </row>
    <row r="955" spans="1:2" x14ac:dyDescent="0.25">
      <c r="A955" t="s">
        <v>1926</v>
      </c>
      <c r="B955" t="s">
        <v>1927</v>
      </c>
    </row>
    <row r="956" spans="1:2" x14ac:dyDescent="0.25">
      <c r="A956" t="s">
        <v>1928</v>
      </c>
      <c r="B956" t="s">
        <v>1929</v>
      </c>
    </row>
    <row r="957" spans="1:2" x14ac:dyDescent="0.25">
      <c r="A957" t="s">
        <v>1930</v>
      </c>
      <c r="B957" t="s">
        <v>1931</v>
      </c>
    </row>
    <row r="958" spans="1:2" x14ac:dyDescent="0.25">
      <c r="A958" t="s">
        <v>1932</v>
      </c>
      <c r="B958" t="s">
        <v>1933</v>
      </c>
    </row>
    <row r="959" spans="1:2" x14ac:dyDescent="0.25">
      <c r="A959" t="s">
        <v>1934</v>
      </c>
      <c r="B959" t="s">
        <v>1935</v>
      </c>
    </row>
    <row r="960" spans="1:2" x14ac:dyDescent="0.25">
      <c r="A960" t="s">
        <v>1936</v>
      </c>
      <c r="B960" t="s">
        <v>1937</v>
      </c>
    </row>
    <row r="961" spans="1:2" x14ac:dyDescent="0.25">
      <c r="A961" t="s">
        <v>1938</v>
      </c>
      <c r="B961" t="s">
        <v>1939</v>
      </c>
    </row>
    <row r="962" spans="1:2" x14ac:dyDescent="0.25">
      <c r="A962" t="s">
        <v>1940</v>
      </c>
      <c r="B962" t="s">
        <v>1941</v>
      </c>
    </row>
    <row r="963" spans="1:2" x14ac:dyDescent="0.25">
      <c r="A963" t="s">
        <v>1942</v>
      </c>
      <c r="B963" t="s">
        <v>1943</v>
      </c>
    </row>
    <row r="964" spans="1:2" x14ac:dyDescent="0.25">
      <c r="A964" t="s">
        <v>1944</v>
      </c>
      <c r="B964" t="s">
        <v>1945</v>
      </c>
    </row>
    <row r="965" spans="1:2" x14ac:dyDescent="0.25">
      <c r="A965" t="s">
        <v>1946</v>
      </c>
      <c r="B965" t="s">
        <v>1947</v>
      </c>
    </row>
    <row r="966" spans="1:2" x14ac:dyDescent="0.25">
      <c r="A966" t="s">
        <v>1948</v>
      </c>
      <c r="B966" t="s">
        <v>1949</v>
      </c>
    </row>
    <row r="967" spans="1:2" x14ac:dyDescent="0.25">
      <c r="A967" t="s">
        <v>1950</v>
      </c>
      <c r="B967" t="s">
        <v>1951</v>
      </c>
    </row>
    <row r="968" spans="1:2" x14ac:dyDescent="0.25">
      <c r="A968" t="s">
        <v>1952</v>
      </c>
      <c r="B968" t="s">
        <v>1953</v>
      </c>
    </row>
    <row r="969" spans="1:2" x14ac:dyDescent="0.25">
      <c r="A969" t="s">
        <v>1954</v>
      </c>
      <c r="B969" t="s">
        <v>1955</v>
      </c>
    </row>
    <row r="970" spans="1:2" x14ac:dyDescent="0.25">
      <c r="A970" t="s">
        <v>1956</v>
      </c>
      <c r="B970" t="s">
        <v>1957</v>
      </c>
    </row>
    <row r="971" spans="1:2" x14ac:dyDescent="0.25">
      <c r="A971" t="s">
        <v>1958</v>
      </c>
      <c r="B971" t="s">
        <v>1959</v>
      </c>
    </row>
    <row r="972" spans="1:2" x14ac:dyDescent="0.25">
      <c r="A972" t="s">
        <v>1960</v>
      </c>
      <c r="B972" t="s">
        <v>1961</v>
      </c>
    </row>
    <row r="973" spans="1:2" x14ac:dyDescent="0.25">
      <c r="A973" t="s">
        <v>1962</v>
      </c>
      <c r="B973" t="s">
        <v>1963</v>
      </c>
    </row>
    <row r="974" spans="1:2" x14ac:dyDescent="0.25">
      <c r="A974" t="s">
        <v>1964</v>
      </c>
      <c r="B974" t="s">
        <v>1965</v>
      </c>
    </row>
    <row r="975" spans="1:2" x14ac:dyDescent="0.25">
      <c r="A975" t="s">
        <v>1966</v>
      </c>
      <c r="B975" t="s">
        <v>1967</v>
      </c>
    </row>
    <row r="976" spans="1:2" x14ac:dyDescent="0.25">
      <c r="A976" t="s">
        <v>1968</v>
      </c>
      <c r="B976" t="s">
        <v>1969</v>
      </c>
    </row>
    <row r="977" spans="1:2" x14ac:dyDescent="0.25">
      <c r="A977" t="s">
        <v>1970</v>
      </c>
      <c r="B977" t="s">
        <v>1971</v>
      </c>
    </row>
    <row r="978" spans="1:2" x14ac:dyDescent="0.25">
      <c r="A978" t="s">
        <v>1972</v>
      </c>
      <c r="B978" t="s">
        <v>1973</v>
      </c>
    </row>
    <row r="979" spans="1:2" x14ac:dyDescent="0.25">
      <c r="A979" t="s">
        <v>1974</v>
      </c>
      <c r="B979" t="s">
        <v>1975</v>
      </c>
    </row>
    <row r="980" spans="1:2" x14ac:dyDescent="0.25">
      <c r="A980" t="s">
        <v>1976</v>
      </c>
      <c r="B980" t="s">
        <v>1977</v>
      </c>
    </row>
    <row r="981" spans="1:2" x14ac:dyDescent="0.25">
      <c r="A981" t="s">
        <v>1978</v>
      </c>
      <c r="B981" t="s">
        <v>1979</v>
      </c>
    </row>
    <row r="982" spans="1:2" x14ac:dyDescent="0.25">
      <c r="A982" t="s">
        <v>1980</v>
      </c>
      <c r="B982" t="s">
        <v>1981</v>
      </c>
    </row>
    <row r="983" spans="1:2" x14ac:dyDescent="0.25">
      <c r="A983" t="s">
        <v>1982</v>
      </c>
      <c r="B983" t="s">
        <v>1983</v>
      </c>
    </row>
    <row r="984" spans="1:2" x14ac:dyDescent="0.25">
      <c r="A984" t="s">
        <v>1984</v>
      </c>
      <c r="B984" t="s">
        <v>1985</v>
      </c>
    </row>
    <row r="985" spans="1:2" x14ac:dyDescent="0.25">
      <c r="A985" t="s">
        <v>1986</v>
      </c>
      <c r="B985" t="s">
        <v>1987</v>
      </c>
    </row>
    <row r="986" spans="1:2" x14ac:dyDescent="0.25">
      <c r="A986" t="s">
        <v>1988</v>
      </c>
      <c r="B986" t="s">
        <v>1989</v>
      </c>
    </row>
    <row r="987" spans="1:2" x14ac:dyDescent="0.25">
      <c r="A987" t="s">
        <v>1990</v>
      </c>
      <c r="B987" t="s">
        <v>1991</v>
      </c>
    </row>
    <row r="988" spans="1:2" x14ac:dyDescent="0.25">
      <c r="A988" t="s">
        <v>1992</v>
      </c>
      <c r="B988" t="s">
        <v>1993</v>
      </c>
    </row>
    <row r="989" spans="1:2" x14ac:dyDescent="0.25">
      <c r="A989" t="s">
        <v>1994</v>
      </c>
      <c r="B989" t="s">
        <v>1995</v>
      </c>
    </row>
    <row r="990" spans="1:2" x14ac:dyDescent="0.25">
      <c r="A990" t="s">
        <v>1996</v>
      </c>
      <c r="B990" t="s">
        <v>1997</v>
      </c>
    </row>
    <row r="991" spans="1:2" x14ac:dyDescent="0.25">
      <c r="A991" t="s">
        <v>1998</v>
      </c>
      <c r="B991" t="s">
        <v>1999</v>
      </c>
    </row>
    <row r="992" spans="1:2" x14ac:dyDescent="0.25">
      <c r="A992" t="s">
        <v>2000</v>
      </c>
      <c r="B992" t="s">
        <v>2001</v>
      </c>
    </row>
    <row r="993" spans="1:2" x14ac:dyDescent="0.25">
      <c r="A993" t="s">
        <v>2002</v>
      </c>
      <c r="B993" t="s">
        <v>2003</v>
      </c>
    </row>
    <row r="994" spans="1:2" x14ac:dyDescent="0.25">
      <c r="A994" t="s">
        <v>2004</v>
      </c>
      <c r="B994" t="s">
        <v>2005</v>
      </c>
    </row>
    <row r="995" spans="1:2" x14ac:dyDescent="0.25">
      <c r="A995" t="s">
        <v>2006</v>
      </c>
      <c r="B995" t="s">
        <v>2007</v>
      </c>
    </row>
    <row r="996" spans="1:2" x14ac:dyDescent="0.25">
      <c r="A996" t="s">
        <v>2008</v>
      </c>
      <c r="B996" t="s">
        <v>2009</v>
      </c>
    </row>
    <row r="997" spans="1:2" x14ac:dyDescent="0.25">
      <c r="A997" t="s">
        <v>2010</v>
      </c>
      <c r="B997" t="s">
        <v>2011</v>
      </c>
    </row>
    <row r="998" spans="1:2" x14ac:dyDescent="0.25">
      <c r="A998" t="s">
        <v>2012</v>
      </c>
      <c r="B998" t="s">
        <v>2013</v>
      </c>
    </row>
    <row r="999" spans="1:2" x14ac:dyDescent="0.25">
      <c r="A999" t="s">
        <v>2014</v>
      </c>
      <c r="B999" t="s">
        <v>2015</v>
      </c>
    </row>
    <row r="1000" spans="1:2" x14ac:dyDescent="0.25">
      <c r="A1000" t="s">
        <v>2016</v>
      </c>
      <c r="B1000" t="s">
        <v>2017</v>
      </c>
    </row>
    <row r="1001" spans="1:2" x14ac:dyDescent="0.25">
      <c r="A1001" t="s">
        <v>2018</v>
      </c>
      <c r="B1001" t="s">
        <v>2019</v>
      </c>
    </row>
    <row r="1002" spans="1:2" x14ac:dyDescent="0.25">
      <c r="A1002" t="s">
        <v>2020</v>
      </c>
      <c r="B1002" t="s">
        <v>2021</v>
      </c>
    </row>
    <row r="1003" spans="1:2" x14ac:dyDescent="0.25">
      <c r="A1003" t="s">
        <v>2022</v>
      </c>
      <c r="B1003" t="s">
        <v>2023</v>
      </c>
    </row>
    <row r="1004" spans="1:2" x14ac:dyDescent="0.25">
      <c r="A1004" t="s">
        <v>2024</v>
      </c>
      <c r="B1004" t="s">
        <v>2025</v>
      </c>
    </row>
    <row r="1005" spans="1:2" x14ac:dyDescent="0.25">
      <c r="A1005" t="s">
        <v>2026</v>
      </c>
      <c r="B1005" t="s">
        <v>2027</v>
      </c>
    </row>
    <row r="1006" spans="1:2" x14ac:dyDescent="0.25">
      <c r="A1006" t="s">
        <v>2028</v>
      </c>
      <c r="B1006" t="s">
        <v>2029</v>
      </c>
    </row>
    <row r="1007" spans="1:2" x14ac:dyDescent="0.25">
      <c r="A1007" t="s">
        <v>2030</v>
      </c>
      <c r="B1007" t="s">
        <v>2031</v>
      </c>
    </row>
    <row r="1008" spans="1:2" x14ac:dyDescent="0.25">
      <c r="A1008" t="s">
        <v>2032</v>
      </c>
      <c r="B1008" t="s">
        <v>2033</v>
      </c>
    </row>
    <row r="1009" spans="1:2" x14ac:dyDescent="0.25">
      <c r="A1009" t="s">
        <v>2034</v>
      </c>
      <c r="B1009" t="s">
        <v>2035</v>
      </c>
    </row>
    <row r="1010" spans="1:2" x14ac:dyDescent="0.25">
      <c r="A1010" t="s">
        <v>2036</v>
      </c>
      <c r="B1010" t="s">
        <v>2037</v>
      </c>
    </row>
    <row r="1011" spans="1:2" x14ac:dyDescent="0.25">
      <c r="A1011" t="s">
        <v>2038</v>
      </c>
      <c r="B1011" t="s">
        <v>2039</v>
      </c>
    </row>
    <row r="1012" spans="1:2" x14ac:dyDescent="0.25">
      <c r="A1012" t="s">
        <v>2040</v>
      </c>
      <c r="B1012" t="s">
        <v>2041</v>
      </c>
    </row>
    <row r="1013" spans="1:2" x14ac:dyDescent="0.25">
      <c r="A1013" t="s">
        <v>2042</v>
      </c>
      <c r="B1013" t="s">
        <v>2043</v>
      </c>
    </row>
    <row r="1014" spans="1:2" x14ac:dyDescent="0.25">
      <c r="A1014" t="s">
        <v>2044</v>
      </c>
      <c r="B1014" t="s">
        <v>2045</v>
      </c>
    </row>
    <row r="1015" spans="1:2" x14ac:dyDescent="0.25">
      <c r="A1015" t="s">
        <v>2046</v>
      </c>
      <c r="B1015" t="s">
        <v>2047</v>
      </c>
    </row>
    <row r="1016" spans="1:2" x14ac:dyDescent="0.25">
      <c r="A1016" t="s">
        <v>2048</v>
      </c>
      <c r="B1016" t="s">
        <v>2049</v>
      </c>
    </row>
    <row r="1017" spans="1:2" x14ac:dyDescent="0.25">
      <c r="A1017" t="s">
        <v>2050</v>
      </c>
      <c r="B1017" t="s">
        <v>2051</v>
      </c>
    </row>
    <row r="1018" spans="1:2" x14ac:dyDescent="0.25">
      <c r="A1018" t="s">
        <v>2052</v>
      </c>
      <c r="B1018" t="s">
        <v>2053</v>
      </c>
    </row>
    <row r="1019" spans="1:2" x14ac:dyDescent="0.25">
      <c r="A1019" t="s">
        <v>2054</v>
      </c>
      <c r="B1019" t="s">
        <v>2055</v>
      </c>
    </row>
    <row r="1020" spans="1:2" x14ac:dyDescent="0.25">
      <c r="A1020" t="s">
        <v>2056</v>
      </c>
      <c r="B1020" t="s">
        <v>2057</v>
      </c>
    </row>
    <row r="1021" spans="1:2" x14ac:dyDescent="0.25">
      <c r="A1021" t="s">
        <v>2058</v>
      </c>
      <c r="B1021" t="s">
        <v>2059</v>
      </c>
    </row>
    <row r="1022" spans="1:2" x14ac:dyDescent="0.25">
      <c r="A1022" t="s">
        <v>2060</v>
      </c>
      <c r="B1022" t="s">
        <v>2061</v>
      </c>
    </row>
    <row r="1023" spans="1:2" x14ac:dyDescent="0.25">
      <c r="A1023" t="s">
        <v>2062</v>
      </c>
      <c r="B1023" t="s">
        <v>2063</v>
      </c>
    </row>
    <row r="1024" spans="1:2" x14ac:dyDescent="0.25">
      <c r="A1024" t="s">
        <v>2064</v>
      </c>
      <c r="B1024" t="s">
        <v>2065</v>
      </c>
    </row>
    <row r="1025" spans="1:2" x14ac:dyDescent="0.25">
      <c r="A1025" t="s">
        <v>2066</v>
      </c>
      <c r="B1025" t="s">
        <v>2067</v>
      </c>
    </row>
    <row r="1026" spans="1:2" x14ac:dyDescent="0.25">
      <c r="A1026" t="s">
        <v>2068</v>
      </c>
      <c r="B1026" t="s">
        <v>2069</v>
      </c>
    </row>
    <row r="1027" spans="1:2" x14ac:dyDescent="0.25">
      <c r="A1027" t="s">
        <v>2070</v>
      </c>
      <c r="B1027" t="s">
        <v>2071</v>
      </c>
    </row>
    <row r="1028" spans="1:2" x14ac:dyDescent="0.25">
      <c r="A1028" t="s">
        <v>2072</v>
      </c>
      <c r="B1028" t="s">
        <v>2073</v>
      </c>
    </row>
    <row r="1029" spans="1:2" x14ac:dyDescent="0.25">
      <c r="A1029" t="s">
        <v>2074</v>
      </c>
      <c r="B1029" t="s">
        <v>2075</v>
      </c>
    </row>
    <row r="1030" spans="1:2" x14ac:dyDescent="0.25">
      <c r="A1030" t="s">
        <v>2076</v>
      </c>
      <c r="B1030" t="s">
        <v>2077</v>
      </c>
    </row>
    <row r="1031" spans="1:2" x14ac:dyDescent="0.25">
      <c r="A1031" t="s">
        <v>2078</v>
      </c>
      <c r="B1031" t="s">
        <v>2079</v>
      </c>
    </row>
    <row r="1032" spans="1:2" x14ac:dyDescent="0.25">
      <c r="A1032" t="s">
        <v>2080</v>
      </c>
      <c r="B1032" t="s">
        <v>2081</v>
      </c>
    </row>
    <row r="1033" spans="1:2" x14ac:dyDescent="0.25">
      <c r="A1033" t="s">
        <v>2082</v>
      </c>
      <c r="B1033" t="s">
        <v>2083</v>
      </c>
    </row>
    <row r="1034" spans="1:2" x14ac:dyDescent="0.25">
      <c r="A1034" t="s">
        <v>2084</v>
      </c>
      <c r="B1034" t="s">
        <v>2085</v>
      </c>
    </row>
    <row r="1035" spans="1:2" x14ac:dyDescent="0.25">
      <c r="A1035" t="s">
        <v>2086</v>
      </c>
      <c r="B1035" t="s">
        <v>2087</v>
      </c>
    </row>
    <row r="1036" spans="1:2" x14ac:dyDescent="0.25">
      <c r="A1036" t="s">
        <v>2088</v>
      </c>
      <c r="B1036" t="s">
        <v>2089</v>
      </c>
    </row>
    <row r="1037" spans="1:2" x14ac:dyDescent="0.25">
      <c r="A1037" t="s">
        <v>2090</v>
      </c>
      <c r="B1037" t="s">
        <v>2091</v>
      </c>
    </row>
    <row r="1038" spans="1:2" x14ac:dyDescent="0.25">
      <c r="A1038" t="s">
        <v>2092</v>
      </c>
      <c r="B1038" t="s">
        <v>2093</v>
      </c>
    </row>
    <row r="1039" spans="1:2" x14ac:dyDescent="0.25">
      <c r="A1039" t="s">
        <v>2094</v>
      </c>
      <c r="B1039" t="s">
        <v>2095</v>
      </c>
    </row>
    <row r="1040" spans="1:2" x14ac:dyDescent="0.25">
      <c r="A1040" t="s">
        <v>2096</v>
      </c>
      <c r="B1040" t="s">
        <v>2097</v>
      </c>
    </row>
    <row r="1041" spans="1:2" x14ac:dyDescent="0.25">
      <c r="A1041" t="s">
        <v>2098</v>
      </c>
      <c r="B1041" t="s">
        <v>2099</v>
      </c>
    </row>
    <row r="1042" spans="1:2" x14ac:dyDescent="0.25">
      <c r="A1042" t="s">
        <v>2100</v>
      </c>
      <c r="B1042" t="s">
        <v>2101</v>
      </c>
    </row>
    <row r="1043" spans="1:2" x14ac:dyDescent="0.25">
      <c r="A1043" t="s">
        <v>2102</v>
      </c>
      <c r="B1043" t="s">
        <v>2103</v>
      </c>
    </row>
    <row r="1044" spans="1:2" x14ac:dyDescent="0.25">
      <c r="A1044" t="s">
        <v>2104</v>
      </c>
      <c r="B1044" t="s">
        <v>2105</v>
      </c>
    </row>
    <row r="1045" spans="1:2" x14ac:dyDescent="0.25">
      <c r="A1045" t="s">
        <v>2106</v>
      </c>
      <c r="B1045" t="s">
        <v>2107</v>
      </c>
    </row>
    <row r="1046" spans="1:2" x14ac:dyDescent="0.25">
      <c r="A1046" t="s">
        <v>2108</v>
      </c>
      <c r="B1046" t="s">
        <v>2109</v>
      </c>
    </row>
    <row r="1047" spans="1:2" x14ac:dyDescent="0.25">
      <c r="A1047" t="s">
        <v>2110</v>
      </c>
      <c r="B1047" t="s">
        <v>2111</v>
      </c>
    </row>
    <row r="1048" spans="1:2" x14ac:dyDescent="0.25">
      <c r="A1048" t="s">
        <v>2112</v>
      </c>
      <c r="B1048" t="s">
        <v>2113</v>
      </c>
    </row>
    <row r="1049" spans="1:2" x14ac:dyDescent="0.25">
      <c r="A1049" t="s">
        <v>2114</v>
      </c>
      <c r="B1049" t="s">
        <v>2115</v>
      </c>
    </row>
    <row r="1050" spans="1:2" x14ac:dyDescent="0.25">
      <c r="A1050" t="s">
        <v>2116</v>
      </c>
      <c r="B1050" t="s">
        <v>2117</v>
      </c>
    </row>
    <row r="1051" spans="1:2" x14ac:dyDescent="0.25">
      <c r="A1051" t="s">
        <v>2118</v>
      </c>
      <c r="B1051" t="s">
        <v>2119</v>
      </c>
    </row>
    <row r="1052" spans="1:2" x14ac:dyDescent="0.25">
      <c r="A1052" t="s">
        <v>2120</v>
      </c>
      <c r="B1052" t="s">
        <v>2121</v>
      </c>
    </row>
    <row r="1053" spans="1:2" x14ac:dyDescent="0.25">
      <c r="A1053" t="s">
        <v>2122</v>
      </c>
      <c r="B1053" t="s">
        <v>2123</v>
      </c>
    </row>
    <row r="1054" spans="1:2" x14ac:dyDescent="0.25">
      <c r="A1054" t="s">
        <v>2124</v>
      </c>
      <c r="B1054" t="s">
        <v>2125</v>
      </c>
    </row>
    <row r="1055" spans="1:2" x14ac:dyDescent="0.25">
      <c r="A1055" t="s">
        <v>2126</v>
      </c>
      <c r="B1055" t="s">
        <v>2127</v>
      </c>
    </row>
    <row r="1056" spans="1:2" x14ac:dyDescent="0.25">
      <c r="A1056" t="s">
        <v>2128</v>
      </c>
      <c r="B1056" t="s">
        <v>2129</v>
      </c>
    </row>
    <row r="1057" spans="1:2" x14ac:dyDescent="0.25">
      <c r="A1057" t="s">
        <v>2130</v>
      </c>
      <c r="B1057" t="s">
        <v>2131</v>
      </c>
    </row>
    <row r="1058" spans="1:2" x14ac:dyDescent="0.25">
      <c r="A1058" t="s">
        <v>2132</v>
      </c>
      <c r="B1058" t="s">
        <v>2133</v>
      </c>
    </row>
    <row r="1059" spans="1:2" x14ac:dyDescent="0.25">
      <c r="A1059" t="s">
        <v>2134</v>
      </c>
      <c r="B1059" t="s">
        <v>2135</v>
      </c>
    </row>
    <row r="1060" spans="1:2" x14ac:dyDescent="0.25">
      <c r="A1060" t="s">
        <v>2136</v>
      </c>
      <c r="B1060" t="s">
        <v>2137</v>
      </c>
    </row>
    <row r="1061" spans="1:2" x14ac:dyDescent="0.25">
      <c r="A1061" t="s">
        <v>2138</v>
      </c>
      <c r="B1061" t="s">
        <v>2139</v>
      </c>
    </row>
    <row r="1062" spans="1:2" x14ac:dyDescent="0.25">
      <c r="A1062" t="s">
        <v>2140</v>
      </c>
      <c r="B1062" t="s">
        <v>2141</v>
      </c>
    </row>
    <row r="1063" spans="1:2" x14ac:dyDescent="0.25">
      <c r="A1063" t="s">
        <v>2142</v>
      </c>
      <c r="B1063" t="s">
        <v>2143</v>
      </c>
    </row>
    <row r="1064" spans="1:2" x14ac:dyDescent="0.25">
      <c r="A1064" t="s">
        <v>2144</v>
      </c>
      <c r="B1064" t="s">
        <v>2145</v>
      </c>
    </row>
    <row r="1065" spans="1:2" x14ac:dyDescent="0.25">
      <c r="A1065" t="s">
        <v>2146</v>
      </c>
      <c r="B1065" t="s">
        <v>2147</v>
      </c>
    </row>
    <row r="1066" spans="1:2" x14ac:dyDescent="0.25">
      <c r="A1066" t="s">
        <v>2148</v>
      </c>
      <c r="B1066" t="s">
        <v>2149</v>
      </c>
    </row>
    <row r="1067" spans="1:2" x14ac:dyDescent="0.25">
      <c r="A1067" t="s">
        <v>2150</v>
      </c>
      <c r="B1067" t="s">
        <v>2151</v>
      </c>
    </row>
    <row r="1068" spans="1:2" x14ac:dyDescent="0.25">
      <c r="A1068" t="s">
        <v>2152</v>
      </c>
      <c r="B1068" t="s">
        <v>2153</v>
      </c>
    </row>
    <row r="1069" spans="1:2" x14ac:dyDescent="0.25">
      <c r="A1069" t="s">
        <v>2154</v>
      </c>
      <c r="B1069" t="s">
        <v>2155</v>
      </c>
    </row>
    <row r="1070" spans="1:2" x14ac:dyDescent="0.25">
      <c r="A1070" t="s">
        <v>2156</v>
      </c>
      <c r="B1070" t="s">
        <v>2157</v>
      </c>
    </row>
    <row r="1071" spans="1:2" x14ac:dyDescent="0.25">
      <c r="A1071" t="s">
        <v>2158</v>
      </c>
      <c r="B1071" t="s">
        <v>2159</v>
      </c>
    </row>
    <row r="1072" spans="1:2" x14ac:dyDescent="0.25">
      <c r="A1072" t="s">
        <v>2160</v>
      </c>
      <c r="B1072" t="s">
        <v>2161</v>
      </c>
    </row>
    <row r="1073" spans="1:2" x14ac:dyDescent="0.25">
      <c r="A1073" t="s">
        <v>2162</v>
      </c>
      <c r="B1073" t="s">
        <v>2163</v>
      </c>
    </row>
    <row r="1074" spans="1:2" x14ac:dyDescent="0.25">
      <c r="A1074" t="s">
        <v>2164</v>
      </c>
      <c r="B1074" t="s">
        <v>2165</v>
      </c>
    </row>
    <row r="1075" spans="1:2" x14ac:dyDescent="0.25">
      <c r="A1075" t="s">
        <v>2166</v>
      </c>
      <c r="B1075" t="s">
        <v>2167</v>
      </c>
    </row>
    <row r="1076" spans="1:2" x14ac:dyDescent="0.25">
      <c r="A1076" t="s">
        <v>2168</v>
      </c>
      <c r="B1076" t="s">
        <v>2169</v>
      </c>
    </row>
    <row r="1077" spans="1:2" x14ac:dyDescent="0.25">
      <c r="A1077" t="s">
        <v>2170</v>
      </c>
      <c r="B1077" t="s">
        <v>2171</v>
      </c>
    </row>
    <row r="1078" spans="1:2" x14ac:dyDescent="0.25">
      <c r="A1078" t="s">
        <v>2172</v>
      </c>
      <c r="B1078" t="s">
        <v>2173</v>
      </c>
    </row>
    <row r="1079" spans="1:2" x14ac:dyDescent="0.25">
      <c r="A1079" t="s">
        <v>2174</v>
      </c>
      <c r="B1079" t="s">
        <v>2175</v>
      </c>
    </row>
    <row r="1080" spans="1:2" x14ac:dyDescent="0.25">
      <c r="A1080" t="s">
        <v>2176</v>
      </c>
      <c r="B1080" t="s">
        <v>2177</v>
      </c>
    </row>
    <row r="1081" spans="1:2" x14ac:dyDescent="0.25">
      <c r="A1081" t="s">
        <v>2178</v>
      </c>
      <c r="B1081" t="s">
        <v>2179</v>
      </c>
    </row>
    <row r="1082" spans="1:2" x14ac:dyDescent="0.25">
      <c r="A1082" t="s">
        <v>2180</v>
      </c>
      <c r="B1082" t="s">
        <v>2181</v>
      </c>
    </row>
    <row r="1083" spans="1:2" x14ac:dyDescent="0.25">
      <c r="A1083" t="s">
        <v>2182</v>
      </c>
      <c r="B1083" t="s">
        <v>2183</v>
      </c>
    </row>
    <row r="1084" spans="1:2" x14ac:dyDescent="0.25">
      <c r="A1084" t="s">
        <v>2184</v>
      </c>
      <c r="B1084" t="s">
        <v>2185</v>
      </c>
    </row>
    <row r="1085" spans="1:2" x14ac:dyDescent="0.25">
      <c r="A1085" t="s">
        <v>2186</v>
      </c>
      <c r="B1085" t="s">
        <v>2187</v>
      </c>
    </row>
    <row r="1086" spans="1:2" x14ac:dyDescent="0.25">
      <c r="A1086" t="s">
        <v>2188</v>
      </c>
      <c r="B1086" t="s">
        <v>2189</v>
      </c>
    </row>
    <row r="1087" spans="1:2" x14ac:dyDescent="0.25">
      <c r="A1087" t="s">
        <v>2190</v>
      </c>
      <c r="B1087" t="s">
        <v>2191</v>
      </c>
    </row>
    <row r="1088" spans="1:2" x14ac:dyDescent="0.25">
      <c r="A1088" t="s">
        <v>2192</v>
      </c>
      <c r="B1088" t="s">
        <v>2193</v>
      </c>
    </row>
    <row r="1089" spans="1:2" x14ac:dyDescent="0.25">
      <c r="A1089" t="s">
        <v>2194</v>
      </c>
      <c r="B1089" t="s">
        <v>2195</v>
      </c>
    </row>
    <row r="1090" spans="1:2" x14ac:dyDescent="0.25">
      <c r="A1090" t="s">
        <v>2196</v>
      </c>
      <c r="B1090" t="s">
        <v>2197</v>
      </c>
    </row>
    <row r="1091" spans="1:2" x14ac:dyDescent="0.25">
      <c r="A1091" t="s">
        <v>2198</v>
      </c>
      <c r="B1091" t="s">
        <v>2199</v>
      </c>
    </row>
    <row r="1092" spans="1:2" x14ac:dyDescent="0.25">
      <c r="A1092" t="s">
        <v>2200</v>
      </c>
      <c r="B1092" t="s">
        <v>2201</v>
      </c>
    </row>
    <row r="1093" spans="1:2" x14ac:dyDescent="0.25">
      <c r="A1093" t="s">
        <v>2202</v>
      </c>
      <c r="B1093" t="s">
        <v>2203</v>
      </c>
    </row>
    <row r="1094" spans="1:2" x14ac:dyDescent="0.25">
      <c r="A1094" t="s">
        <v>2204</v>
      </c>
      <c r="B1094" t="s">
        <v>2205</v>
      </c>
    </row>
    <row r="1095" spans="1:2" x14ac:dyDescent="0.25">
      <c r="A1095" t="s">
        <v>2206</v>
      </c>
      <c r="B1095" t="s">
        <v>2207</v>
      </c>
    </row>
    <row r="1096" spans="1:2" x14ac:dyDescent="0.25">
      <c r="A1096" t="s">
        <v>2208</v>
      </c>
      <c r="B1096" t="s">
        <v>2209</v>
      </c>
    </row>
    <row r="1097" spans="1:2" x14ac:dyDescent="0.25">
      <c r="A1097" t="s">
        <v>2210</v>
      </c>
      <c r="B1097" t="s">
        <v>2211</v>
      </c>
    </row>
    <row r="1098" spans="1:2" x14ac:dyDescent="0.25">
      <c r="A1098" t="s">
        <v>2212</v>
      </c>
      <c r="B1098" t="s">
        <v>2213</v>
      </c>
    </row>
    <row r="1099" spans="1:2" x14ac:dyDescent="0.25">
      <c r="A1099" t="s">
        <v>2214</v>
      </c>
      <c r="B1099" t="s">
        <v>2215</v>
      </c>
    </row>
    <row r="1100" spans="1:2" x14ac:dyDescent="0.25">
      <c r="A1100" t="s">
        <v>2216</v>
      </c>
      <c r="B1100" t="s">
        <v>2217</v>
      </c>
    </row>
    <row r="1101" spans="1:2" x14ac:dyDescent="0.25">
      <c r="A1101" t="s">
        <v>2218</v>
      </c>
      <c r="B1101" t="s">
        <v>2219</v>
      </c>
    </row>
    <row r="1102" spans="1:2" x14ac:dyDescent="0.25">
      <c r="A1102" t="s">
        <v>2220</v>
      </c>
      <c r="B1102" t="s">
        <v>2221</v>
      </c>
    </row>
    <row r="1103" spans="1:2" x14ac:dyDescent="0.25">
      <c r="A1103" t="s">
        <v>2222</v>
      </c>
      <c r="B1103" t="s">
        <v>2223</v>
      </c>
    </row>
    <row r="1104" spans="1:2" x14ac:dyDescent="0.25">
      <c r="A1104" t="s">
        <v>2224</v>
      </c>
      <c r="B1104" t="s">
        <v>2225</v>
      </c>
    </row>
    <row r="1105" spans="1:2" x14ac:dyDescent="0.25">
      <c r="A1105" t="s">
        <v>2226</v>
      </c>
      <c r="B1105" t="s">
        <v>2227</v>
      </c>
    </row>
    <row r="1106" spans="1:2" x14ac:dyDescent="0.25">
      <c r="A1106" t="s">
        <v>2228</v>
      </c>
      <c r="B1106" t="s">
        <v>2229</v>
      </c>
    </row>
    <row r="1107" spans="1:2" x14ac:dyDescent="0.25">
      <c r="A1107" t="s">
        <v>2230</v>
      </c>
      <c r="B1107" t="s">
        <v>2231</v>
      </c>
    </row>
    <row r="1108" spans="1:2" x14ac:dyDescent="0.25">
      <c r="A1108" t="s">
        <v>2232</v>
      </c>
      <c r="B1108" t="s">
        <v>2233</v>
      </c>
    </row>
    <row r="1109" spans="1:2" x14ac:dyDescent="0.25">
      <c r="A1109" t="s">
        <v>2234</v>
      </c>
      <c r="B1109" t="s">
        <v>2235</v>
      </c>
    </row>
    <row r="1110" spans="1:2" x14ac:dyDescent="0.25">
      <c r="A1110" t="s">
        <v>2236</v>
      </c>
      <c r="B1110" t="s">
        <v>2237</v>
      </c>
    </row>
    <row r="1111" spans="1:2" x14ac:dyDescent="0.25">
      <c r="A1111" t="s">
        <v>2238</v>
      </c>
      <c r="B1111" t="s">
        <v>2239</v>
      </c>
    </row>
    <row r="1112" spans="1:2" x14ac:dyDescent="0.25">
      <c r="A1112" t="s">
        <v>2240</v>
      </c>
      <c r="B1112" t="s">
        <v>2241</v>
      </c>
    </row>
    <row r="1113" spans="1:2" x14ac:dyDescent="0.25">
      <c r="A1113" t="s">
        <v>2242</v>
      </c>
      <c r="B1113" t="s">
        <v>2243</v>
      </c>
    </row>
    <row r="1114" spans="1:2" x14ac:dyDescent="0.25">
      <c r="A1114" t="s">
        <v>2244</v>
      </c>
      <c r="B1114" t="s">
        <v>2245</v>
      </c>
    </row>
    <row r="1115" spans="1:2" x14ac:dyDescent="0.25">
      <c r="A1115" t="s">
        <v>2246</v>
      </c>
      <c r="B1115" t="s">
        <v>2247</v>
      </c>
    </row>
    <row r="1116" spans="1:2" x14ac:dyDescent="0.25">
      <c r="A1116" t="s">
        <v>2248</v>
      </c>
      <c r="B1116" t="s">
        <v>2249</v>
      </c>
    </row>
    <row r="1117" spans="1:2" x14ac:dyDescent="0.25">
      <c r="A1117" t="s">
        <v>2250</v>
      </c>
      <c r="B1117" t="s">
        <v>2251</v>
      </c>
    </row>
    <row r="1118" spans="1:2" x14ac:dyDescent="0.25">
      <c r="A1118" t="s">
        <v>2252</v>
      </c>
      <c r="B1118" t="s">
        <v>2253</v>
      </c>
    </row>
    <row r="1119" spans="1:2" x14ac:dyDescent="0.25">
      <c r="A1119" t="s">
        <v>2254</v>
      </c>
      <c r="B1119" t="s">
        <v>2255</v>
      </c>
    </row>
    <row r="1120" spans="1:2" x14ac:dyDescent="0.25">
      <c r="A1120" t="s">
        <v>2256</v>
      </c>
      <c r="B1120" t="s">
        <v>2257</v>
      </c>
    </row>
    <row r="1121" spans="1:2" x14ac:dyDescent="0.25">
      <c r="A1121" t="s">
        <v>2258</v>
      </c>
      <c r="B1121" t="s">
        <v>2259</v>
      </c>
    </row>
    <row r="1122" spans="1:2" x14ac:dyDescent="0.25">
      <c r="A1122" t="s">
        <v>2260</v>
      </c>
      <c r="B1122" t="s">
        <v>2261</v>
      </c>
    </row>
    <row r="1123" spans="1:2" x14ac:dyDescent="0.25">
      <c r="A1123" t="s">
        <v>2262</v>
      </c>
      <c r="B1123" t="s">
        <v>2263</v>
      </c>
    </row>
    <row r="1124" spans="1:2" x14ac:dyDescent="0.25">
      <c r="A1124" t="s">
        <v>2264</v>
      </c>
      <c r="B1124" t="s">
        <v>2265</v>
      </c>
    </row>
    <row r="1125" spans="1:2" x14ac:dyDescent="0.25">
      <c r="A1125" t="s">
        <v>2266</v>
      </c>
      <c r="B1125" t="s">
        <v>2267</v>
      </c>
    </row>
    <row r="1126" spans="1:2" x14ac:dyDescent="0.25">
      <c r="A1126" t="s">
        <v>2268</v>
      </c>
      <c r="B1126" t="s">
        <v>2269</v>
      </c>
    </row>
    <row r="1127" spans="1:2" x14ac:dyDescent="0.25">
      <c r="A1127" t="s">
        <v>2270</v>
      </c>
      <c r="B1127" t="s">
        <v>2271</v>
      </c>
    </row>
    <row r="1128" spans="1:2" x14ac:dyDescent="0.25">
      <c r="A1128" t="s">
        <v>2272</v>
      </c>
      <c r="B1128" t="s">
        <v>2273</v>
      </c>
    </row>
    <row r="1129" spans="1:2" x14ac:dyDescent="0.25">
      <c r="A1129" t="s">
        <v>2274</v>
      </c>
      <c r="B1129" t="s">
        <v>2275</v>
      </c>
    </row>
    <row r="1130" spans="1:2" x14ac:dyDescent="0.25">
      <c r="A1130" t="s">
        <v>2276</v>
      </c>
      <c r="B1130" t="s">
        <v>2277</v>
      </c>
    </row>
    <row r="1131" spans="1:2" x14ac:dyDescent="0.25">
      <c r="A1131" t="s">
        <v>2278</v>
      </c>
      <c r="B1131" t="s">
        <v>2279</v>
      </c>
    </row>
    <row r="1132" spans="1:2" x14ac:dyDescent="0.25">
      <c r="A1132" t="s">
        <v>2280</v>
      </c>
      <c r="B1132" t="s">
        <v>2281</v>
      </c>
    </row>
    <row r="1133" spans="1:2" x14ac:dyDescent="0.25">
      <c r="A1133" t="s">
        <v>2282</v>
      </c>
      <c r="B1133" t="s">
        <v>2283</v>
      </c>
    </row>
    <row r="1134" spans="1:2" x14ac:dyDescent="0.25">
      <c r="A1134" t="s">
        <v>2284</v>
      </c>
      <c r="B1134" t="s">
        <v>2285</v>
      </c>
    </row>
    <row r="1135" spans="1:2" x14ac:dyDescent="0.25">
      <c r="A1135" t="s">
        <v>2286</v>
      </c>
      <c r="B1135" t="s">
        <v>2287</v>
      </c>
    </row>
    <row r="1136" spans="1:2" x14ac:dyDescent="0.25">
      <c r="A1136" t="s">
        <v>2288</v>
      </c>
      <c r="B1136" t="s">
        <v>2289</v>
      </c>
    </row>
    <row r="1137" spans="1:2" x14ac:dyDescent="0.25">
      <c r="A1137" t="s">
        <v>2290</v>
      </c>
      <c r="B1137" t="s">
        <v>2291</v>
      </c>
    </row>
    <row r="1138" spans="1:2" x14ac:dyDescent="0.25">
      <c r="A1138" t="s">
        <v>2292</v>
      </c>
      <c r="B1138" t="s">
        <v>2293</v>
      </c>
    </row>
    <row r="1139" spans="1:2" x14ac:dyDescent="0.25">
      <c r="A1139" t="s">
        <v>2294</v>
      </c>
      <c r="B1139" t="s">
        <v>2295</v>
      </c>
    </row>
    <row r="1140" spans="1:2" x14ac:dyDescent="0.25">
      <c r="A1140" t="s">
        <v>2296</v>
      </c>
      <c r="B1140" t="s">
        <v>2297</v>
      </c>
    </row>
    <row r="1141" spans="1:2" x14ac:dyDescent="0.25">
      <c r="A1141" t="s">
        <v>2298</v>
      </c>
      <c r="B1141" t="s">
        <v>2299</v>
      </c>
    </row>
    <row r="1142" spans="1:2" x14ac:dyDescent="0.25">
      <c r="A1142" t="s">
        <v>2300</v>
      </c>
      <c r="B1142" t="s">
        <v>2301</v>
      </c>
    </row>
    <row r="1143" spans="1:2" x14ac:dyDescent="0.25">
      <c r="A1143" t="s">
        <v>2302</v>
      </c>
      <c r="B1143" t="s">
        <v>2303</v>
      </c>
    </row>
    <row r="1144" spans="1:2" x14ac:dyDescent="0.25">
      <c r="A1144" t="s">
        <v>2304</v>
      </c>
      <c r="B1144" t="s">
        <v>2305</v>
      </c>
    </row>
    <row r="1145" spans="1:2" x14ac:dyDescent="0.25">
      <c r="A1145" t="s">
        <v>2306</v>
      </c>
      <c r="B1145" t="s">
        <v>2307</v>
      </c>
    </row>
    <row r="1146" spans="1:2" x14ac:dyDescent="0.25">
      <c r="A1146" t="s">
        <v>2308</v>
      </c>
      <c r="B1146" t="s">
        <v>2309</v>
      </c>
    </row>
    <row r="1147" spans="1:2" x14ac:dyDescent="0.25">
      <c r="A1147" t="s">
        <v>2310</v>
      </c>
      <c r="B1147" t="s">
        <v>2311</v>
      </c>
    </row>
    <row r="1148" spans="1:2" x14ac:dyDescent="0.25">
      <c r="A1148" t="s">
        <v>2312</v>
      </c>
      <c r="B1148" t="s">
        <v>2313</v>
      </c>
    </row>
    <row r="1149" spans="1:2" x14ac:dyDescent="0.25">
      <c r="A1149" t="s">
        <v>2314</v>
      </c>
      <c r="B1149" t="s">
        <v>2315</v>
      </c>
    </row>
    <row r="1150" spans="1:2" x14ac:dyDescent="0.25">
      <c r="A1150" t="s">
        <v>2316</v>
      </c>
      <c r="B1150" t="s">
        <v>2317</v>
      </c>
    </row>
    <row r="1151" spans="1:2" x14ac:dyDescent="0.25">
      <c r="A1151" t="s">
        <v>2318</v>
      </c>
      <c r="B1151" t="s">
        <v>2319</v>
      </c>
    </row>
    <row r="1152" spans="1:2" x14ac:dyDescent="0.25">
      <c r="A1152" t="s">
        <v>2320</v>
      </c>
      <c r="B1152" t="s">
        <v>2321</v>
      </c>
    </row>
    <row r="1153" spans="1:2" x14ac:dyDescent="0.25">
      <c r="A1153" t="s">
        <v>2322</v>
      </c>
      <c r="B1153" t="s">
        <v>2323</v>
      </c>
    </row>
    <row r="1154" spans="1:2" x14ac:dyDescent="0.25">
      <c r="A1154" t="s">
        <v>2324</v>
      </c>
      <c r="B1154" t="s">
        <v>2325</v>
      </c>
    </row>
    <row r="1155" spans="1:2" x14ac:dyDescent="0.25">
      <c r="A1155" t="s">
        <v>2326</v>
      </c>
      <c r="B1155" t="s">
        <v>2327</v>
      </c>
    </row>
    <row r="1156" spans="1:2" x14ac:dyDescent="0.25">
      <c r="A1156" t="s">
        <v>2328</v>
      </c>
      <c r="B1156" t="s">
        <v>2329</v>
      </c>
    </row>
    <row r="1157" spans="1:2" x14ac:dyDescent="0.25">
      <c r="A1157" t="s">
        <v>2330</v>
      </c>
      <c r="B1157" t="s">
        <v>2331</v>
      </c>
    </row>
    <row r="1158" spans="1:2" x14ac:dyDescent="0.25">
      <c r="A1158" t="s">
        <v>2332</v>
      </c>
      <c r="B1158" t="s">
        <v>2333</v>
      </c>
    </row>
    <row r="1159" spans="1:2" x14ac:dyDescent="0.25">
      <c r="A1159" t="s">
        <v>2334</v>
      </c>
      <c r="B1159" t="s">
        <v>2335</v>
      </c>
    </row>
    <row r="1160" spans="1:2" x14ac:dyDescent="0.25">
      <c r="A1160" t="s">
        <v>2336</v>
      </c>
      <c r="B1160" t="s">
        <v>2337</v>
      </c>
    </row>
    <row r="1161" spans="1:2" x14ac:dyDescent="0.25">
      <c r="A1161" t="s">
        <v>2338</v>
      </c>
      <c r="B1161" t="s">
        <v>2339</v>
      </c>
    </row>
    <row r="1162" spans="1:2" x14ac:dyDescent="0.25">
      <c r="A1162" t="s">
        <v>2340</v>
      </c>
      <c r="B1162" t="s">
        <v>2341</v>
      </c>
    </row>
    <row r="1163" spans="1:2" x14ac:dyDescent="0.25">
      <c r="A1163" t="s">
        <v>2342</v>
      </c>
      <c r="B1163" t="s">
        <v>2343</v>
      </c>
    </row>
    <row r="1164" spans="1:2" x14ac:dyDescent="0.25">
      <c r="A1164" t="s">
        <v>2344</v>
      </c>
      <c r="B1164" t="s">
        <v>2345</v>
      </c>
    </row>
    <row r="1165" spans="1:2" x14ac:dyDescent="0.25">
      <c r="A1165" t="s">
        <v>2346</v>
      </c>
      <c r="B1165" t="s">
        <v>2347</v>
      </c>
    </row>
    <row r="1166" spans="1:2" x14ac:dyDescent="0.25">
      <c r="A1166" t="s">
        <v>2348</v>
      </c>
      <c r="B1166" t="s">
        <v>2349</v>
      </c>
    </row>
    <row r="1167" spans="1:2" x14ac:dyDescent="0.25">
      <c r="A1167" t="s">
        <v>2350</v>
      </c>
      <c r="B1167" t="s">
        <v>2351</v>
      </c>
    </row>
    <row r="1168" spans="1:2" x14ac:dyDescent="0.25">
      <c r="A1168" t="s">
        <v>2352</v>
      </c>
      <c r="B1168" t="s">
        <v>2353</v>
      </c>
    </row>
    <row r="1169" spans="1:2" x14ac:dyDescent="0.25">
      <c r="A1169" t="s">
        <v>2354</v>
      </c>
      <c r="B1169" t="s">
        <v>2355</v>
      </c>
    </row>
    <row r="1170" spans="1:2" x14ac:dyDescent="0.25">
      <c r="A1170" t="s">
        <v>2356</v>
      </c>
      <c r="B1170" t="s">
        <v>2357</v>
      </c>
    </row>
    <row r="1171" spans="1:2" x14ac:dyDescent="0.25">
      <c r="A1171" t="s">
        <v>2358</v>
      </c>
      <c r="B1171" t="s">
        <v>2359</v>
      </c>
    </row>
    <row r="1172" spans="1:2" x14ac:dyDescent="0.25">
      <c r="A1172" t="s">
        <v>2360</v>
      </c>
      <c r="B1172" t="s">
        <v>2361</v>
      </c>
    </row>
    <row r="1173" spans="1:2" x14ac:dyDescent="0.25">
      <c r="A1173" t="s">
        <v>2362</v>
      </c>
      <c r="B1173" t="s">
        <v>2363</v>
      </c>
    </row>
    <row r="1174" spans="1:2" x14ac:dyDescent="0.25">
      <c r="A1174" t="s">
        <v>2364</v>
      </c>
      <c r="B1174" t="s">
        <v>2365</v>
      </c>
    </row>
    <row r="1175" spans="1:2" x14ac:dyDescent="0.25">
      <c r="A1175" t="s">
        <v>2366</v>
      </c>
      <c r="B1175" t="s">
        <v>2367</v>
      </c>
    </row>
    <row r="1176" spans="1:2" x14ac:dyDescent="0.25">
      <c r="A1176" t="s">
        <v>2368</v>
      </c>
      <c r="B1176" t="s">
        <v>2369</v>
      </c>
    </row>
    <row r="1177" spans="1:2" x14ac:dyDescent="0.25">
      <c r="A1177" t="s">
        <v>2370</v>
      </c>
      <c r="B1177" t="s">
        <v>2371</v>
      </c>
    </row>
    <row r="1178" spans="1:2" x14ac:dyDescent="0.25">
      <c r="A1178" t="s">
        <v>2372</v>
      </c>
      <c r="B1178" t="s">
        <v>2373</v>
      </c>
    </row>
    <row r="1179" spans="1:2" x14ac:dyDescent="0.25">
      <c r="A1179" t="s">
        <v>2374</v>
      </c>
      <c r="B1179" t="s">
        <v>2375</v>
      </c>
    </row>
    <row r="1180" spans="1:2" x14ac:dyDescent="0.25">
      <c r="A1180" t="s">
        <v>2376</v>
      </c>
      <c r="B1180" t="s">
        <v>2377</v>
      </c>
    </row>
    <row r="1181" spans="1:2" x14ac:dyDescent="0.25">
      <c r="A1181" t="s">
        <v>2378</v>
      </c>
      <c r="B1181" t="s">
        <v>2379</v>
      </c>
    </row>
    <row r="1182" spans="1:2" x14ac:dyDescent="0.25">
      <c r="A1182" t="s">
        <v>2380</v>
      </c>
      <c r="B1182" t="s">
        <v>2381</v>
      </c>
    </row>
    <row r="1183" spans="1:2" x14ac:dyDescent="0.25">
      <c r="A1183" t="s">
        <v>2382</v>
      </c>
      <c r="B1183" t="s">
        <v>2383</v>
      </c>
    </row>
    <row r="1184" spans="1:2" x14ac:dyDescent="0.25">
      <c r="A1184" t="s">
        <v>2384</v>
      </c>
      <c r="B1184" t="s">
        <v>2385</v>
      </c>
    </row>
    <row r="1185" spans="1:2" x14ac:dyDescent="0.25">
      <c r="A1185" t="s">
        <v>2386</v>
      </c>
      <c r="B1185" t="s">
        <v>2387</v>
      </c>
    </row>
    <row r="1186" spans="1:2" x14ac:dyDescent="0.25">
      <c r="A1186" t="s">
        <v>2388</v>
      </c>
      <c r="B1186" t="s">
        <v>2389</v>
      </c>
    </row>
    <row r="1187" spans="1:2" x14ac:dyDescent="0.25">
      <c r="A1187" t="s">
        <v>2390</v>
      </c>
      <c r="B1187" t="s">
        <v>2391</v>
      </c>
    </row>
    <row r="1188" spans="1:2" x14ac:dyDescent="0.25">
      <c r="A1188" t="s">
        <v>2392</v>
      </c>
      <c r="B1188" t="s">
        <v>2393</v>
      </c>
    </row>
    <row r="1189" spans="1:2" x14ac:dyDescent="0.25">
      <c r="A1189" t="s">
        <v>2394</v>
      </c>
      <c r="B1189" t="s">
        <v>2395</v>
      </c>
    </row>
    <row r="1190" spans="1:2" x14ac:dyDescent="0.25">
      <c r="A1190" t="s">
        <v>2396</v>
      </c>
      <c r="B1190" t="s">
        <v>2397</v>
      </c>
    </row>
    <row r="1191" spans="1:2" x14ac:dyDescent="0.25">
      <c r="A1191" t="s">
        <v>2398</v>
      </c>
      <c r="B1191" t="s">
        <v>2399</v>
      </c>
    </row>
    <row r="1192" spans="1:2" x14ac:dyDescent="0.25">
      <c r="A1192" t="s">
        <v>2400</v>
      </c>
      <c r="B1192" t="s">
        <v>2401</v>
      </c>
    </row>
    <row r="1193" spans="1:2" x14ac:dyDescent="0.25">
      <c r="A1193" t="s">
        <v>2402</v>
      </c>
      <c r="B1193" t="s">
        <v>2403</v>
      </c>
    </row>
    <row r="1194" spans="1:2" x14ac:dyDescent="0.25">
      <c r="A1194" t="s">
        <v>2404</v>
      </c>
      <c r="B1194" t="s">
        <v>2405</v>
      </c>
    </row>
    <row r="1195" spans="1:2" x14ac:dyDescent="0.25">
      <c r="A1195" t="s">
        <v>2406</v>
      </c>
      <c r="B1195" t="s">
        <v>2407</v>
      </c>
    </row>
    <row r="1196" spans="1:2" x14ac:dyDescent="0.25">
      <c r="A1196" t="s">
        <v>2408</v>
      </c>
      <c r="B1196" t="s">
        <v>2409</v>
      </c>
    </row>
    <row r="1197" spans="1:2" x14ac:dyDescent="0.25">
      <c r="A1197" t="s">
        <v>2410</v>
      </c>
      <c r="B1197" t="s">
        <v>2411</v>
      </c>
    </row>
    <row r="1198" spans="1:2" x14ac:dyDescent="0.25">
      <c r="A1198" t="s">
        <v>2412</v>
      </c>
      <c r="B1198" t="s">
        <v>2413</v>
      </c>
    </row>
    <row r="1199" spans="1:2" x14ac:dyDescent="0.25">
      <c r="A1199" t="s">
        <v>2414</v>
      </c>
      <c r="B1199" t="s">
        <v>2415</v>
      </c>
    </row>
    <row r="1200" spans="1:2" x14ac:dyDescent="0.25">
      <c r="A1200" t="s">
        <v>2416</v>
      </c>
      <c r="B1200" t="s">
        <v>2417</v>
      </c>
    </row>
    <row r="1201" spans="1:2" x14ac:dyDescent="0.25">
      <c r="A1201" t="s">
        <v>2418</v>
      </c>
      <c r="B1201" t="s">
        <v>2419</v>
      </c>
    </row>
    <row r="1202" spans="1:2" x14ac:dyDescent="0.25">
      <c r="A1202" t="s">
        <v>2420</v>
      </c>
      <c r="B1202" t="s">
        <v>2421</v>
      </c>
    </row>
    <row r="1203" spans="1:2" x14ac:dyDescent="0.25">
      <c r="A1203" t="s">
        <v>2422</v>
      </c>
      <c r="B1203" t="s">
        <v>2423</v>
      </c>
    </row>
    <row r="1204" spans="1:2" x14ac:dyDescent="0.25">
      <c r="A1204" t="s">
        <v>2424</v>
      </c>
      <c r="B1204" t="s">
        <v>2425</v>
      </c>
    </row>
    <row r="1205" spans="1:2" x14ac:dyDescent="0.25">
      <c r="A1205" t="s">
        <v>2426</v>
      </c>
      <c r="B1205" t="s">
        <v>2427</v>
      </c>
    </row>
    <row r="1206" spans="1:2" x14ac:dyDescent="0.25">
      <c r="A1206" t="s">
        <v>2428</v>
      </c>
      <c r="B1206" t="s">
        <v>2429</v>
      </c>
    </row>
    <row r="1207" spans="1:2" x14ac:dyDescent="0.25">
      <c r="A1207" t="s">
        <v>2430</v>
      </c>
      <c r="B1207" t="s">
        <v>2431</v>
      </c>
    </row>
    <row r="1208" spans="1:2" x14ac:dyDescent="0.25">
      <c r="A1208" t="s">
        <v>2432</v>
      </c>
      <c r="B1208" t="s">
        <v>2433</v>
      </c>
    </row>
    <row r="1209" spans="1:2" x14ac:dyDescent="0.25">
      <c r="A1209" t="s">
        <v>2434</v>
      </c>
      <c r="B1209" t="s">
        <v>2435</v>
      </c>
    </row>
    <row r="1210" spans="1:2" x14ac:dyDescent="0.25">
      <c r="A1210" t="s">
        <v>2436</v>
      </c>
      <c r="B1210" t="s">
        <v>2437</v>
      </c>
    </row>
    <row r="1211" spans="1:2" x14ac:dyDescent="0.25">
      <c r="A1211" t="s">
        <v>2438</v>
      </c>
      <c r="B1211" t="s">
        <v>2439</v>
      </c>
    </row>
    <row r="1212" spans="1:2" x14ac:dyDescent="0.25">
      <c r="A1212" t="s">
        <v>2440</v>
      </c>
      <c r="B1212" t="s">
        <v>2441</v>
      </c>
    </row>
    <row r="1213" spans="1:2" x14ac:dyDescent="0.25">
      <c r="A1213" t="s">
        <v>2442</v>
      </c>
      <c r="B1213" t="s">
        <v>2443</v>
      </c>
    </row>
    <row r="1214" spans="1:2" x14ac:dyDescent="0.25">
      <c r="A1214" t="s">
        <v>2444</v>
      </c>
      <c r="B1214" t="s">
        <v>2445</v>
      </c>
    </row>
    <row r="1215" spans="1:2" x14ac:dyDescent="0.25">
      <c r="A1215" t="s">
        <v>2446</v>
      </c>
      <c r="B1215" t="s">
        <v>2447</v>
      </c>
    </row>
    <row r="1216" spans="1:2" x14ac:dyDescent="0.25">
      <c r="A1216" t="s">
        <v>2448</v>
      </c>
      <c r="B1216" t="s">
        <v>2449</v>
      </c>
    </row>
    <row r="1217" spans="1:2" x14ac:dyDescent="0.25">
      <c r="A1217" t="s">
        <v>2450</v>
      </c>
      <c r="B1217" t="s">
        <v>2451</v>
      </c>
    </row>
    <row r="1218" spans="1:2" x14ac:dyDescent="0.25">
      <c r="A1218" t="s">
        <v>2452</v>
      </c>
      <c r="B1218" t="s">
        <v>2453</v>
      </c>
    </row>
    <row r="1219" spans="1:2" x14ac:dyDescent="0.25">
      <c r="A1219" t="s">
        <v>2454</v>
      </c>
      <c r="B1219" t="s">
        <v>2455</v>
      </c>
    </row>
    <row r="1220" spans="1:2" x14ac:dyDescent="0.25">
      <c r="A1220" t="s">
        <v>2456</v>
      </c>
      <c r="B1220" t="s">
        <v>2457</v>
      </c>
    </row>
    <row r="1221" spans="1:2" x14ac:dyDescent="0.25">
      <c r="A1221" t="s">
        <v>2458</v>
      </c>
      <c r="B1221" t="s">
        <v>2459</v>
      </c>
    </row>
    <row r="1222" spans="1:2" x14ac:dyDescent="0.25">
      <c r="A1222" t="s">
        <v>2460</v>
      </c>
      <c r="B1222" t="s">
        <v>2461</v>
      </c>
    </row>
    <row r="1223" spans="1:2" x14ac:dyDescent="0.25">
      <c r="A1223" t="s">
        <v>2462</v>
      </c>
      <c r="B1223" t="s">
        <v>2463</v>
      </c>
    </row>
    <row r="1224" spans="1:2" x14ac:dyDescent="0.25">
      <c r="A1224" t="s">
        <v>2464</v>
      </c>
      <c r="B1224" t="s">
        <v>2465</v>
      </c>
    </row>
    <row r="1225" spans="1:2" x14ac:dyDescent="0.25">
      <c r="A1225" t="s">
        <v>2466</v>
      </c>
      <c r="B1225" t="s">
        <v>2467</v>
      </c>
    </row>
    <row r="1226" spans="1:2" x14ac:dyDescent="0.25">
      <c r="A1226" t="s">
        <v>2468</v>
      </c>
      <c r="B1226" t="s">
        <v>2469</v>
      </c>
    </row>
    <row r="1227" spans="1:2" x14ac:dyDescent="0.25">
      <c r="A1227" t="s">
        <v>2470</v>
      </c>
      <c r="B1227" t="s">
        <v>2471</v>
      </c>
    </row>
    <row r="1228" spans="1:2" x14ac:dyDescent="0.25">
      <c r="A1228" t="s">
        <v>2472</v>
      </c>
      <c r="B1228" t="s">
        <v>2473</v>
      </c>
    </row>
    <row r="1229" spans="1:2" x14ac:dyDescent="0.25">
      <c r="A1229" t="s">
        <v>2474</v>
      </c>
      <c r="B1229" t="s">
        <v>2475</v>
      </c>
    </row>
    <row r="1230" spans="1:2" x14ac:dyDescent="0.25">
      <c r="A1230" t="s">
        <v>2476</v>
      </c>
      <c r="B1230" t="s">
        <v>2477</v>
      </c>
    </row>
    <row r="1231" spans="1:2" x14ac:dyDescent="0.25">
      <c r="A1231" t="s">
        <v>2478</v>
      </c>
      <c r="B1231" t="s">
        <v>2479</v>
      </c>
    </row>
    <row r="1232" spans="1:2" x14ac:dyDescent="0.25">
      <c r="A1232" t="s">
        <v>2480</v>
      </c>
      <c r="B1232" t="s">
        <v>2481</v>
      </c>
    </row>
    <row r="1233" spans="1:2" x14ac:dyDescent="0.25">
      <c r="A1233" t="s">
        <v>2482</v>
      </c>
      <c r="B1233" t="s">
        <v>2483</v>
      </c>
    </row>
    <row r="1234" spans="1:2" x14ac:dyDescent="0.25">
      <c r="A1234" t="s">
        <v>2484</v>
      </c>
      <c r="B1234" t="s">
        <v>2485</v>
      </c>
    </row>
    <row r="1235" spans="1:2" x14ac:dyDescent="0.25">
      <c r="A1235" t="s">
        <v>2486</v>
      </c>
      <c r="B1235" t="s">
        <v>2487</v>
      </c>
    </row>
    <row r="1236" spans="1:2" x14ac:dyDescent="0.25">
      <c r="A1236" t="s">
        <v>2488</v>
      </c>
      <c r="B1236" t="s">
        <v>2489</v>
      </c>
    </row>
    <row r="1237" spans="1:2" x14ac:dyDescent="0.25">
      <c r="A1237" t="s">
        <v>2490</v>
      </c>
      <c r="B1237" t="s">
        <v>2491</v>
      </c>
    </row>
    <row r="1238" spans="1:2" x14ac:dyDescent="0.25">
      <c r="A1238" t="s">
        <v>2492</v>
      </c>
      <c r="B1238" t="s">
        <v>2493</v>
      </c>
    </row>
    <row r="1239" spans="1:2" x14ac:dyDescent="0.25">
      <c r="A1239" t="s">
        <v>2494</v>
      </c>
      <c r="B1239" t="s">
        <v>2495</v>
      </c>
    </row>
    <row r="1240" spans="1:2" x14ac:dyDescent="0.25">
      <c r="A1240" t="s">
        <v>2496</v>
      </c>
      <c r="B1240" t="s">
        <v>2497</v>
      </c>
    </row>
    <row r="1241" spans="1:2" x14ac:dyDescent="0.25">
      <c r="A1241" t="s">
        <v>2498</v>
      </c>
      <c r="B1241" t="s">
        <v>2499</v>
      </c>
    </row>
    <row r="1242" spans="1:2" x14ac:dyDescent="0.25">
      <c r="A1242" t="s">
        <v>2500</v>
      </c>
      <c r="B1242" t="s">
        <v>2501</v>
      </c>
    </row>
    <row r="1243" spans="1:2" x14ac:dyDescent="0.25">
      <c r="A1243" t="s">
        <v>2502</v>
      </c>
      <c r="B1243" t="s">
        <v>2503</v>
      </c>
    </row>
    <row r="1244" spans="1:2" x14ac:dyDescent="0.25">
      <c r="A1244" t="s">
        <v>2504</v>
      </c>
      <c r="B1244" t="s">
        <v>2505</v>
      </c>
    </row>
    <row r="1245" spans="1:2" x14ac:dyDescent="0.25">
      <c r="A1245" t="s">
        <v>2506</v>
      </c>
      <c r="B1245" t="s">
        <v>2507</v>
      </c>
    </row>
    <row r="1246" spans="1:2" x14ac:dyDescent="0.25">
      <c r="A1246" t="s">
        <v>2508</v>
      </c>
      <c r="B1246" t="s">
        <v>2509</v>
      </c>
    </row>
    <row r="1247" spans="1:2" x14ac:dyDescent="0.25">
      <c r="A1247" t="s">
        <v>2510</v>
      </c>
      <c r="B1247" t="s">
        <v>2511</v>
      </c>
    </row>
    <row r="1248" spans="1:2" x14ac:dyDescent="0.25">
      <c r="A1248" t="s">
        <v>2512</v>
      </c>
      <c r="B1248" t="s">
        <v>2513</v>
      </c>
    </row>
    <row r="1249" spans="1:2" x14ac:dyDescent="0.25">
      <c r="A1249" t="s">
        <v>2514</v>
      </c>
      <c r="B1249" t="s">
        <v>2515</v>
      </c>
    </row>
    <row r="1250" spans="1:2" x14ac:dyDescent="0.25">
      <c r="A1250" t="s">
        <v>2516</v>
      </c>
      <c r="B1250" t="s">
        <v>2517</v>
      </c>
    </row>
    <row r="1251" spans="1:2" x14ac:dyDescent="0.25">
      <c r="A1251" t="s">
        <v>2518</v>
      </c>
      <c r="B1251" t="s">
        <v>2519</v>
      </c>
    </row>
    <row r="1252" spans="1:2" x14ac:dyDescent="0.25">
      <c r="A1252" t="s">
        <v>2520</v>
      </c>
      <c r="B1252" t="s">
        <v>2521</v>
      </c>
    </row>
    <row r="1253" spans="1:2" x14ac:dyDescent="0.25">
      <c r="A1253" t="s">
        <v>2522</v>
      </c>
      <c r="B1253" t="s">
        <v>2523</v>
      </c>
    </row>
    <row r="1254" spans="1:2" x14ac:dyDescent="0.25">
      <c r="A1254" t="s">
        <v>2524</v>
      </c>
      <c r="B1254" t="s">
        <v>2525</v>
      </c>
    </row>
    <row r="1255" spans="1:2" x14ac:dyDescent="0.25">
      <c r="A1255" t="s">
        <v>2526</v>
      </c>
      <c r="B1255" t="s">
        <v>2527</v>
      </c>
    </row>
    <row r="1256" spans="1:2" x14ac:dyDescent="0.25">
      <c r="A1256" t="s">
        <v>2528</v>
      </c>
      <c r="B1256" t="s">
        <v>2529</v>
      </c>
    </row>
    <row r="1257" spans="1:2" x14ac:dyDescent="0.25">
      <c r="A1257" t="s">
        <v>2530</v>
      </c>
      <c r="B1257" t="s">
        <v>2531</v>
      </c>
    </row>
    <row r="1258" spans="1:2" x14ac:dyDescent="0.25">
      <c r="A1258" t="s">
        <v>2532</v>
      </c>
      <c r="B1258" t="s">
        <v>2533</v>
      </c>
    </row>
    <row r="1259" spans="1:2" x14ac:dyDescent="0.25">
      <c r="A1259" t="s">
        <v>2534</v>
      </c>
      <c r="B1259" t="s">
        <v>2535</v>
      </c>
    </row>
    <row r="1260" spans="1:2" x14ac:dyDescent="0.25">
      <c r="A1260" t="s">
        <v>2536</v>
      </c>
      <c r="B1260" t="s">
        <v>2537</v>
      </c>
    </row>
    <row r="1261" spans="1:2" x14ac:dyDescent="0.25">
      <c r="A1261" t="s">
        <v>2538</v>
      </c>
      <c r="B1261" t="s">
        <v>2539</v>
      </c>
    </row>
    <row r="1262" spans="1:2" x14ac:dyDescent="0.25">
      <c r="A1262" t="s">
        <v>2540</v>
      </c>
      <c r="B1262" t="s">
        <v>2541</v>
      </c>
    </row>
    <row r="1263" spans="1:2" x14ac:dyDescent="0.25">
      <c r="A1263" t="s">
        <v>2542</v>
      </c>
      <c r="B1263" t="s">
        <v>2543</v>
      </c>
    </row>
    <row r="1264" spans="1:2" x14ac:dyDescent="0.25">
      <c r="A1264" t="s">
        <v>2544</v>
      </c>
      <c r="B1264" t="s">
        <v>2545</v>
      </c>
    </row>
    <row r="1265" spans="1:2" x14ac:dyDescent="0.25">
      <c r="A1265" t="s">
        <v>2546</v>
      </c>
      <c r="B1265" t="s">
        <v>2547</v>
      </c>
    </row>
    <row r="1266" spans="1:2" x14ac:dyDescent="0.25">
      <c r="A1266" t="s">
        <v>2548</v>
      </c>
      <c r="B1266" t="s">
        <v>2549</v>
      </c>
    </row>
    <row r="1267" spans="1:2" x14ac:dyDescent="0.25">
      <c r="A1267" t="s">
        <v>2550</v>
      </c>
      <c r="B1267" t="s">
        <v>2551</v>
      </c>
    </row>
    <row r="1268" spans="1:2" x14ac:dyDescent="0.25">
      <c r="A1268" t="s">
        <v>2552</v>
      </c>
      <c r="B1268" t="s">
        <v>2553</v>
      </c>
    </row>
    <row r="1269" spans="1:2" x14ac:dyDescent="0.25">
      <c r="A1269" t="s">
        <v>2554</v>
      </c>
      <c r="B1269" t="s">
        <v>2555</v>
      </c>
    </row>
    <row r="1270" spans="1:2" x14ac:dyDescent="0.25">
      <c r="A1270" t="s">
        <v>2556</v>
      </c>
      <c r="B1270" t="s">
        <v>2557</v>
      </c>
    </row>
    <row r="1271" spans="1:2" x14ac:dyDescent="0.25">
      <c r="A1271" t="s">
        <v>2558</v>
      </c>
      <c r="B1271" t="s">
        <v>2559</v>
      </c>
    </row>
    <row r="1272" spans="1:2" x14ac:dyDescent="0.25">
      <c r="A1272" t="s">
        <v>2560</v>
      </c>
      <c r="B1272" t="s">
        <v>2561</v>
      </c>
    </row>
    <row r="1273" spans="1:2" x14ac:dyDescent="0.25">
      <c r="A1273" t="s">
        <v>2562</v>
      </c>
      <c r="B1273" t="s">
        <v>2563</v>
      </c>
    </row>
    <row r="1274" spans="1:2" x14ac:dyDescent="0.25">
      <c r="A1274" t="s">
        <v>2564</v>
      </c>
      <c r="B1274" t="s">
        <v>2565</v>
      </c>
    </row>
    <row r="1275" spans="1:2" x14ac:dyDescent="0.25">
      <c r="A1275" t="s">
        <v>2566</v>
      </c>
      <c r="B1275" t="s">
        <v>2567</v>
      </c>
    </row>
    <row r="1276" spans="1:2" x14ac:dyDescent="0.25">
      <c r="A1276" t="s">
        <v>2568</v>
      </c>
      <c r="B1276" t="s">
        <v>2569</v>
      </c>
    </row>
    <row r="1277" spans="1:2" x14ac:dyDescent="0.25">
      <c r="A1277" t="s">
        <v>2570</v>
      </c>
      <c r="B1277" t="s">
        <v>2571</v>
      </c>
    </row>
    <row r="1278" spans="1:2" x14ac:dyDescent="0.25">
      <c r="A1278" t="s">
        <v>2572</v>
      </c>
      <c r="B1278" t="s">
        <v>2573</v>
      </c>
    </row>
    <row r="1279" spans="1:2" x14ac:dyDescent="0.25">
      <c r="A1279" t="s">
        <v>2574</v>
      </c>
      <c r="B1279" t="s">
        <v>2575</v>
      </c>
    </row>
    <row r="1280" spans="1:2" x14ac:dyDescent="0.25">
      <c r="A1280" t="s">
        <v>2576</v>
      </c>
      <c r="B1280" t="s">
        <v>2577</v>
      </c>
    </row>
    <row r="1281" spans="1:2" x14ac:dyDescent="0.25">
      <c r="A1281" t="s">
        <v>2578</v>
      </c>
      <c r="B1281" t="s">
        <v>2579</v>
      </c>
    </row>
    <row r="1282" spans="1:2" x14ac:dyDescent="0.25">
      <c r="A1282" t="s">
        <v>2580</v>
      </c>
      <c r="B1282" t="s">
        <v>2581</v>
      </c>
    </row>
    <row r="1283" spans="1:2" x14ac:dyDescent="0.25">
      <c r="A1283" t="s">
        <v>2582</v>
      </c>
      <c r="B1283" t="s">
        <v>2583</v>
      </c>
    </row>
    <row r="1284" spans="1:2" x14ac:dyDescent="0.25">
      <c r="A1284" t="s">
        <v>2584</v>
      </c>
      <c r="B1284" t="s">
        <v>2585</v>
      </c>
    </row>
    <row r="1285" spans="1:2" x14ac:dyDescent="0.25">
      <c r="A1285" t="s">
        <v>2586</v>
      </c>
      <c r="B1285" t="s">
        <v>2587</v>
      </c>
    </row>
    <row r="1286" spans="1:2" x14ac:dyDescent="0.25">
      <c r="A1286" t="s">
        <v>2588</v>
      </c>
      <c r="B1286" t="s">
        <v>2589</v>
      </c>
    </row>
    <row r="1287" spans="1:2" x14ac:dyDescent="0.25">
      <c r="A1287" t="s">
        <v>2590</v>
      </c>
      <c r="B1287" t="s">
        <v>2591</v>
      </c>
    </row>
    <row r="1288" spans="1:2" x14ac:dyDescent="0.25">
      <c r="A1288" t="s">
        <v>2592</v>
      </c>
      <c r="B1288" t="s">
        <v>2593</v>
      </c>
    </row>
    <row r="1289" spans="1:2" x14ac:dyDescent="0.25">
      <c r="A1289" t="s">
        <v>2594</v>
      </c>
      <c r="B1289" t="s">
        <v>2595</v>
      </c>
    </row>
    <row r="1290" spans="1:2" x14ac:dyDescent="0.25">
      <c r="A1290" t="s">
        <v>2596</v>
      </c>
      <c r="B1290" t="s">
        <v>2597</v>
      </c>
    </row>
    <row r="1291" spans="1:2" x14ac:dyDescent="0.25">
      <c r="A1291" t="s">
        <v>2598</v>
      </c>
      <c r="B1291" t="s">
        <v>2599</v>
      </c>
    </row>
    <row r="1292" spans="1:2" x14ac:dyDescent="0.25">
      <c r="A1292" t="s">
        <v>2600</v>
      </c>
      <c r="B1292" t="s">
        <v>2601</v>
      </c>
    </row>
    <row r="1293" spans="1:2" x14ac:dyDescent="0.25">
      <c r="A1293" t="s">
        <v>2602</v>
      </c>
      <c r="B1293" t="s">
        <v>2603</v>
      </c>
    </row>
    <row r="1294" spans="1:2" x14ac:dyDescent="0.25">
      <c r="A1294" t="s">
        <v>2604</v>
      </c>
      <c r="B1294" t="s">
        <v>2605</v>
      </c>
    </row>
    <row r="1295" spans="1:2" x14ac:dyDescent="0.25">
      <c r="A1295" t="s">
        <v>2606</v>
      </c>
      <c r="B1295" t="s">
        <v>2607</v>
      </c>
    </row>
    <row r="1296" spans="1:2" x14ac:dyDescent="0.25">
      <c r="A1296" t="s">
        <v>2608</v>
      </c>
      <c r="B1296" t="s">
        <v>2609</v>
      </c>
    </row>
    <row r="1297" spans="1:2" x14ac:dyDescent="0.25">
      <c r="A1297" t="s">
        <v>2610</v>
      </c>
      <c r="B1297" t="s">
        <v>2611</v>
      </c>
    </row>
    <row r="1298" spans="1:2" x14ac:dyDescent="0.25">
      <c r="A1298" t="s">
        <v>2612</v>
      </c>
      <c r="B1298" t="s">
        <v>2613</v>
      </c>
    </row>
    <row r="1299" spans="1:2" x14ac:dyDescent="0.25">
      <c r="A1299" t="s">
        <v>2614</v>
      </c>
      <c r="B1299" t="s">
        <v>2615</v>
      </c>
    </row>
    <row r="1300" spans="1:2" x14ac:dyDescent="0.25">
      <c r="A1300" t="s">
        <v>2616</v>
      </c>
      <c r="B1300" t="s">
        <v>2617</v>
      </c>
    </row>
    <row r="1301" spans="1:2" x14ac:dyDescent="0.25">
      <c r="A1301" t="s">
        <v>2618</v>
      </c>
      <c r="B1301" t="s">
        <v>2619</v>
      </c>
    </row>
    <row r="1302" spans="1:2" x14ac:dyDescent="0.25">
      <c r="A1302" t="s">
        <v>2620</v>
      </c>
      <c r="B1302" t="s">
        <v>2621</v>
      </c>
    </row>
    <row r="1303" spans="1:2" x14ac:dyDescent="0.25">
      <c r="A1303" t="s">
        <v>2622</v>
      </c>
      <c r="B1303" t="s">
        <v>2623</v>
      </c>
    </row>
    <row r="1304" spans="1:2" x14ac:dyDescent="0.25">
      <c r="A1304" t="s">
        <v>2624</v>
      </c>
      <c r="B1304" t="s">
        <v>2625</v>
      </c>
    </row>
    <row r="1305" spans="1:2" x14ac:dyDescent="0.25">
      <c r="A1305" t="s">
        <v>2626</v>
      </c>
      <c r="B1305" t="s">
        <v>2627</v>
      </c>
    </row>
    <row r="1306" spans="1:2" x14ac:dyDescent="0.25">
      <c r="A1306" t="s">
        <v>2628</v>
      </c>
      <c r="B1306" t="s">
        <v>2629</v>
      </c>
    </row>
    <row r="1307" spans="1:2" x14ac:dyDescent="0.25">
      <c r="A1307" t="s">
        <v>2630</v>
      </c>
      <c r="B1307" t="s">
        <v>2631</v>
      </c>
    </row>
    <row r="1308" spans="1:2" x14ac:dyDescent="0.25">
      <c r="A1308" t="s">
        <v>2632</v>
      </c>
      <c r="B1308" t="s">
        <v>2633</v>
      </c>
    </row>
    <row r="1309" spans="1:2" x14ac:dyDescent="0.25">
      <c r="A1309" t="s">
        <v>2634</v>
      </c>
      <c r="B1309" t="s">
        <v>2635</v>
      </c>
    </row>
    <row r="1310" spans="1:2" x14ac:dyDescent="0.25">
      <c r="A1310" t="s">
        <v>2636</v>
      </c>
      <c r="B1310" t="s">
        <v>2637</v>
      </c>
    </row>
    <row r="1311" spans="1:2" x14ac:dyDescent="0.25">
      <c r="A1311" t="s">
        <v>2638</v>
      </c>
      <c r="B1311" t="s">
        <v>2639</v>
      </c>
    </row>
    <row r="1312" spans="1:2" x14ac:dyDescent="0.25">
      <c r="A1312" t="s">
        <v>2640</v>
      </c>
      <c r="B1312" t="s">
        <v>2641</v>
      </c>
    </row>
    <row r="1313" spans="1:2" x14ac:dyDescent="0.25">
      <c r="A1313" t="s">
        <v>2642</v>
      </c>
      <c r="B1313" t="s">
        <v>2643</v>
      </c>
    </row>
    <row r="1314" spans="1:2" x14ac:dyDescent="0.25">
      <c r="A1314" t="s">
        <v>2644</v>
      </c>
      <c r="B1314" t="s">
        <v>2645</v>
      </c>
    </row>
    <row r="1315" spans="1:2" x14ac:dyDescent="0.25">
      <c r="A1315" t="s">
        <v>2646</v>
      </c>
      <c r="B1315" t="s">
        <v>2647</v>
      </c>
    </row>
    <row r="1316" spans="1:2" x14ac:dyDescent="0.25">
      <c r="A1316" t="s">
        <v>2648</v>
      </c>
      <c r="B1316" t="s">
        <v>2649</v>
      </c>
    </row>
    <row r="1317" spans="1:2" x14ac:dyDescent="0.25">
      <c r="A1317" t="s">
        <v>2650</v>
      </c>
      <c r="B1317" t="s">
        <v>2651</v>
      </c>
    </row>
    <row r="1318" spans="1:2" x14ac:dyDescent="0.25">
      <c r="A1318" t="s">
        <v>2652</v>
      </c>
      <c r="B1318" t="s">
        <v>2653</v>
      </c>
    </row>
    <row r="1319" spans="1:2" x14ac:dyDescent="0.25">
      <c r="A1319" t="s">
        <v>2654</v>
      </c>
      <c r="B1319" t="s">
        <v>2655</v>
      </c>
    </row>
    <row r="1320" spans="1:2" x14ac:dyDescent="0.25">
      <c r="A1320" t="s">
        <v>2656</v>
      </c>
      <c r="B1320" t="s">
        <v>2657</v>
      </c>
    </row>
    <row r="1321" spans="1:2" x14ac:dyDescent="0.25">
      <c r="A1321" t="s">
        <v>2658</v>
      </c>
      <c r="B1321" t="s">
        <v>2659</v>
      </c>
    </row>
    <row r="1322" spans="1:2" x14ac:dyDescent="0.25">
      <c r="A1322" t="s">
        <v>2660</v>
      </c>
      <c r="B1322" t="s">
        <v>2661</v>
      </c>
    </row>
    <row r="1323" spans="1:2" x14ac:dyDescent="0.25">
      <c r="A1323" t="s">
        <v>2662</v>
      </c>
      <c r="B1323" t="s">
        <v>2663</v>
      </c>
    </row>
    <row r="1324" spans="1:2" x14ac:dyDescent="0.25">
      <c r="A1324" t="s">
        <v>2664</v>
      </c>
      <c r="B1324" t="s">
        <v>2665</v>
      </c>
    </row>
    <row r="1325" spans="1:2" x14ac:dyDescent="0.25">
      <c r="A1325" t="s">
        <v>2666</v>
      </c>
      <c r="B1325" t="s">
        <v>2667</v>
      </c>
    </row>
    <row r="1326" spans="1:2" x14ac:dyDescent="0.25">
      <c r="A1326" t="s">
        <v>2668</v>
      </c>
      <c r="B1326" t="s">
        <v>2669</v>
      </c>
    </row>
    <row r="1327" spans="1:2" x14ac:dyDescent="0.25">
      <c r="A1327" t="s">
        <v>2670</v>
      </c>
      <c r="B1327" t="s">
        <v>2671</v>
      </c>
    </row>
    <row r="1328" spans="1:2" x14ac:dyDescent="0.25">
      <c r="A1328" t="s">
        <v>2672</v>
      </c>
      <c r="B1328" t="s">
        <v>2673</v>
      </c>
    </row>
    <row r="1329" spans="1:2" x14ac:dyDescent="0.25">
      <c r="A1329" t="s">
        <v>2674</v>
      </c>
      <c r="B1329" t="s">
        <v>2675</v>
      </c>
    </row>
    <row r="1330" spans="1:2" x14ac:dyDescent="0.25">
      <c r="A1330" t="s">
        <v>2676</v>
      </c>
      <c r="B1330" t="s">
        <v>2677</v>
      </c>
    </row>
    <row r="1331" spans="1:2" x14ac:dyDescent="0.25">
      <c r="A1331" t="s">
        <v>2678</v>
      </c>
      <c r="B1331" t="s">
        <v>2679</v>
      </c>
    </row>
    <row r="1332" spans="1:2" x14ac:dyDescent="0.25">
      <c r="A1332" t="s">
        <v>2680</v>
      </c>
      <c r="B1332" t="s">
        <v>2681</v>
      </c>
    </row>
    <row r="1333" spans="1:2" x14ac:dyDescent="0.25">
      <c r="A1333" t="s">
        <v>2682</v>
      </c>
      <c r="B1333" t="s">
        <v>2683</v>
      </c>
    </row>
    <row r="1334" spans="1:2" x14ac:dyDescent="0.25">
      <c r="A1334" t="s">
        <v>2684</v>
      </c>
      <c r="B1334" t="s">
        <v>2685</v>
      </c>
    </row>
    <row r="1335" spans="1:2" x14ac:dyDescent="0.25">
      <c r="A1335" t="s">
        <v>2686</v>
      </c>
      <c r="B1335" t="s">
        <v>2687</v>
      </c>
    </row>
    <row r="1336" spans="1:2" x14ac:dyDescent="0.25">
      <c r="A1336" t="s">
        <v>2688</v>
      </c>
      <c r="B1336" t="s">
        <v>2689</v>
      </c>
    </row>
    <row r="1337" spans="1:2" x14ac:dyDescent="0.25">
      <c r="A1337" t="s">
        <v>2690</v>
      </c>
      <c r="B1337" t="s">
        <v>2691</v>
      </c>
    </row>
    <row r="1338" spans="1:2" x14ac:dyDescent="0.25">
      <c r="A1338" t="s">
        <v>2692</v>
      </c>
      <c r="B1338" t="s">
        <v>2693</v>
      </c>
    </row>
    <row r="1339" spans="1:2" x14ac:dyDescent="0.25">
      <c r="A1339" t="s">
        <v>2694</v>
      </c>
      <c r="B1339" t="s">
        <v>2695</v>
      </c>
    </row>
    <row r="1340" spans="1:2" x14ac:dyDescent="0.25">
      <c r="A1340" t="s">
        <v>2696</v>
      </c>
      <c r="B1340" t="s">
        <v>2697</v>
      </c>
    </row>
    <row r="1341" spans="1:2" x14ac:dyDescent="0.25">
      <c r="A1341" t="s">
        <v>2698</v>
      </c>
      <c r="B1341" t="s">
        <v>2699</v>
      </c>
    </row>
    <row r="1342" spans="1:2" x14ac:dyDescent="0.25">
      <c r="A1342" t="s">
        <v>2700</v>
      </c>
      <c r="B1342" t="s">
        <v>2701</v>
      </c>
    </row>
    <row r="1343" spans="1:2" x14ac:dyDescent="0.25">
      <c r="A1343" t="s">
        <v>2702</v>
      </c>
      <c r="B1343" t="s">
        <v>2701</v>
      </c>
    </row>
    <row r="1344" spans="1:2" x14ac:dyDescent="0.25">
      <c r="A1344" t="s">
        <v>2703</v>
      </c>
      <c r="B1344" t="s">
        <v>2704</v>
      </c>
    </row>
    <row r="1345" spans="1:2" x14ac:dyDescent="0.25">
      <c r="A1345" t="s">
        <v>2705</v>
      </c>
      <c r="B1345" t="s">
        <v>2706</v>
      </c>
    </row>
    <row r="1346" spans="1:2" x14ac:dyDescent="0.25">
      <c r="A1346" t="s">
        <v>2707</v>
      </c>
      <c r="B1346" t="s">
        <v>2708</v>
      </c>
    </row>
    <row r="1347" spans="1:2" x14ac:dyDescent="0.25">
      <c r="A1347" t="s">
        <v>2709</v>
      </c>
      <c r="B1347" t="s">
        <v>2710</v>
      </c>
    </row>
    <row r="1348" spans="1:2" x14ac:dyDescent="0.25">
      <c r="A1348" t="s">
        <v>2711</v>
      </c>
      <c r="B1348" t="s">
        <v>2712</v>
      </c>
    </row>
    <row r="1349" spans="1:2" x14ac:dyDescent="0.25">
      <c r="A1349" t="s">
        <v>2713</v>
      </c>
      <c r="B1349" t="s">
        <v>2714</v>
      </c>
    </row>
    <row r="1350" spans="1:2" x14ac:dyDescent="0.25">
      <c r="A1350" t="s">
        <v>2715</v>
      </c>
      <c r="B1350" t="s">
        <v>2716</v>
      </c>
    </row>
    <row r="1351" spans="1:2" x14ac:dyDescent="0.25">
      <c r="A1351" t="s">
        <v>2717</v>
      </c>
      <c r="B1351" t="s">
        <v>2718</v>
      </c>
    </row>
    <row r="1352" spans="1:2" x14ac:dyDescent="0.25">
      <c r="A1352" t="s">
        <v>2719</v>
      </c>
      <c r="B1352" t="s">
        <v>2720</v>
      </c>
    </row>
    <row r="1353" spans="1:2" x14ac:dyDescent="0.25">
      <c r="A1353" t="s">
        <v>2721</v>
      </c>
      <c r="B1353" t="s">
        <v>2722</v>
      </c>
    </row>
    <row r="1354" spans="1:2" x14ac:dyDescent="0.25">
      <c r="A1354" t="s">
        <v>2723</v>
      </c>
      <c r="B1354" t="s">
        <v>2724</v>
      </c>
    </row>
    <row r="1355" spans="1:2" x14ac:dyDescent="0.25">
      <c r="A1355" t="s">
        <v>2725</v>
      </c>
      <c r="B1355" t="s">
        <v>2726</v>
      </c>
    </row>
    <row r="1356" spans="1:2" x14ac:dyDescent="0.25">
      <c r="A1356" t="s">
        <v>2727</v>
      </c>
      <c r="B1356" t="s">
        <v>2728</v>
      </c>
    </row>
    <row r="1357" spans="1:2" x14ac:dyDescent="0.25">
      <c r="A1357" t="s">
        <v>2729</v>
      </c>
      <c r="B1357" t="s">
        <v>2730</v>
      </c>
    </row>
    <row r="1358" spans="1:2" x14ac:dyDescent="0.25">
      <c r="A1358" t="s">
        <v>2731</v>
      </c>
      <c r="B1358" t="s">
        <v>2732</v>
      </c>
    </row>
    <row r="1359" spans="1:2" x14ac:dyDescent="0.25">
      <c r="A1359" t="s">
        <v>2733</v>
      </c>
      <c r="B1359" t="s">
        <v>2734</v>
      </c>
    </row>
    <row r="1360" spans="1:2" x14ac:dyDescent="0.25">
      <c r="A1360" t="s">
        <v>2735</v>
      </c>
      <c r="B1360" t="s">
        <v>2736</v>
      </c>
    </row>
    <row r="1361" spans="1:2" x14ac:dyDescent="0.25">
      <c r="A1361" t="s">
        <v>2737</v>
      </c>
      <c r="B1361" t="s">
        <v>2738</v>
      </c>
    </row>
    <row r="1362" spans="1:2" x14ac:dyDescent="0.25">
      <c r="A1362" t="s">
        <v>2739</v>
      </c>
      <c r="B1362" t="s">
        <v>2740</v>
      </c>
    </row>
    <row r="1363" spans="1:2" x14ac:dyDescent="0.25">
      <c r="A1363" t="s">
        <v>2741</v>
      </c>
      <c r="B1363" t="s">
        <v>2742</v>
      </c>
    </row>
    <row r="1364" spans="1:2" x14ac:dyDescent="0.25">
      <c r="A1364" t="s">
        <v>2743</v>
      </c>
      <c r="B1364" t="s">
        <v>2744</v>
      </c>
    </row>
    <row r="1365" spans="1:2" x14ac:dyDescent="0.25">
      <c r="A1365" t="s">
        <v>2745</v>
      </c>
      <c r="B1365" t="s">
        <v>2746</v>
      </c>
    </row>
    <row r="1366" spans="1:2" x14ac:dyDescent="0.25">
      <c r="A1366" t="s">
        <v>2747</v>
      </c>
      <c r="B1366" t="s">
        <v>2748</v>
      </c>
    </row>
    <row r="1367" spans="1:2" x14ac:dyDescent="0.25">
      <c r="A1367" t="s">
        <v>2749</v>
      </c>
      <c r="B1367" t="s">
        <v>2748</v>
      </c>
    </row>
    <row r="1368" spans="1:2" x14ac:dyDescent="0.25">
      <c r="A1368" t="s">
        <v>2750</v>
      </c>
      <c r="B1368" t="s">
        <v>2751</v>
      </c>
    </row>
    <row r="1369" spans="1:2" x14ac:dyDescent="0.25">
      <c r="A1369" t="s">
        <v>2752</v>
      </c>
      <c r="B1369" t="s">
        <v>2753</v>
      </c>
    </row>
    <row r="1370" spans="1:2" x14ac:dyDescent="0.25">
      <c r="A1370" t="s">
        <v>2754</v>
      </c>
      <c r="B1370" t="s">
        <v>2755</v>
      </c>
    </row>
    <row r="1371" spans="1:2" x14ac:dyDescent="0.25">
      <c r="A1371" t="s">
        <v>2756</v>
      </c>
      <c r="B1371" t="s">
        <v>2757</v>
      </c>
    </row>
    <row r="1372" spans="1:2" x14ac:dyDescent="0.25">
      <c r="A1372" t="s">
        <v>2758</v>
      </c>
      <c r="B1372" t="s">
        <v>2759</v>
      </c>
    </row>
    <row r="1373" spans="1:2" x14ac:dyDescent="0.25">
      <c r="A1373" t="s">
        <v>2760</v>
      </c>
      <c r="B1373" t="s">
        <v>2761</v>
      </c>
    </row>
    <row r="1374" spans="1:2" x14ac:dyDescent="0.25">
      <c r="A1374" t="s">
        <v>2762</v>
      </c>
      <c r="B1374" t="s">
        <v>2763</v>
      </c>
    </row>
    <row r="1375" spans="1:2" x14ac:dyDescent="0.25">
      <c r="A1375" t="s">
        <v>2764</v>
      </c>
      <c r="B1375" t="s">
        <v>2763</v>
      </c>
    </row>
    <row r="1376" spans="1:2" x14ac:dyDescent="0.25">
      <c r="A1376" t="s">
        <v>2765</v>
      </c>
      <c r="B1376" t="s">
        <v>2766</v>
      </c>
    </row>
    <row r="1377" spans="1:2" x14ac:dyDescent="0.25">
      <c r="A1377" t="s">
        <v>2767</v>
      </c>
      <c r="B1377" t="s">
        <v>2768</v>
      </c>
    </row>
    <row r="1378" spans="1:2" x14ac:dyDescent="0.25">
      <c r="A1378" t="s">
        <v>2769</v>
      </c>
      <c r="B1378" t="s">
        <v>2770</v>
      </c>
    </row>
    <row r="1379" spans="1:2" x14ac:dyDescent="0.25">
      <c r="A1379" t="s">
        <v>2771</v>
      </c>
      <c r="B1379" t="s">
        <v>2772</v>
      </c>
    </row>
    <row r="1380" spans="1:2" x14ac:dyDescent="0.25">
      <c r="A1380" t="s">
        <v>2773</v>
      </c>
      <c r="B1380" t="s">
        <v>2774</v>
      </c>
    </row>
    <row r="1381" spans="1:2" x14ac:dyDescent="0.25">
      <c r="A1381" t="s">
        <v>2775</v>
      </c>
      <c r="B1381" t="s">
        <v>2776</v>
      </c>
    </row>
    <row r="1382" spans="1:2" x14ac:dyDescent="0.25">
      <c r="A1382" t="s">
        <v>2777</v>
      </c>
      <c r="B1382" t="s">
        <v>2778</v>
      </c>
    </row>
    <row r="1383" spans="1:2" x14ac:dyDescent="0.25">
      <c r="A1383" t="s">
        <v>2779</v>
      </c>
      <c r="B1383" t="s">
        <v>2780</v>
      </c>
    </row>
    <row r="1384" spans="1:2" x14ac:dyDescent="0.25">
      <c r="A1384" t="s">
        <v>2781</v>
      </c>
      <c r="B1384" t="s">
        <v>2782</v>
      </c>
    </row>
    <row r="1385" spans="1:2" x14ac:dyDescent="0.25">
      <c r="A1385" t="s">
        <v>2783</v>
      </c>
      <c r="B1385" t="s">
        <v>2784</v>
      </c>
    </row>
    <row r="1386" spans="1:2" x14ac:dyDescent="0.25">
      <c r="A1386" t="s">
        <v>2785</v>
      </c>
      <c r="B1386" t="s">
        <v>2786</v>
      </c>
    </row>
    <row r="1387" spans="1:2" x14ac:dyDescent="0.25">
      <c r="A1387" t="s">
        <v>2787</v>
      </c>
      <c r="B1387" t="s">
        <v>2788</v>
      </c>
    </row>
    <row r="1388" spans="1:2" x14ac:dyDescent="0.25">
      <c r="A1388" t="s">
        <v>2789</v>
      </c>
      <c r="B1388" t="s">
        <v>2790</v>
      </c>
    </row>
    <row r="1389" spans="1:2" x14ac:dyDescent="0.25">
      <c r="A1389" t="s">
        <v>2791</v>
      </c>
      <c r="B1389" t="s">
        <v>2792</v>
      </c>
    </row>
    <row r="1390" spans="1:2" x14ac:dyDescent="0.25">
      <c r="A1390" t="s">
        <v>2793</v>
      </c>
      <c r="B1390" t="s">
        <v>2794</v>
      </c>
    </row>
    <row r="1391" spans="1:2" x14ac:dyDescent="0.25">
      <c r="A1391" t="s">
        <v>2795</v>
      </c>
      <c r="B1391" t="s">
        <v>2796</v>
      </c>
    </row>
    <row r="1392" spans="1:2" x14ac:dyDescent="0.25">
      <c r="A1392" t="s">
        <v>2797</v>
      </c>
      <c r="B1392" t="s">
        <v>2798</v>
      </c>
    </row>
    <row r="1393" spans="1:2" x14ac:dyDescent="0.25">
      <c r="A1393" t="s">
        <v>2799</v>
      </c>
      <c r="B1393" t="s">
        <v>2800</v>
      </c>
    </row>
    <row r="1394" spans="1:2" x14ac:dyDescent="0.25">
      <c r="A1394" t="s">
        <v>2801</v>
      </c>
      <c r="B1394" t="s">
        <v>2802</v>
      </c>
    </row>
    <row r="1395" spans="1:2" x14ac:dyDescent="0.25">
      <c r="A1395" t="s">
        <v>2803</v>
      </c>
      <c r="B1395" t="s">
        <v>2804</v>
      </c>
    </row>
    <row r="1396" spans="1:2" x14ac:dyDescent="0.25">
      <c r="A1396" t="s">
        <v>2805</v>
      </c>
      <c r="B1396" t="s">
        <v>2806</v>
      </c>
    </row>
    <row r="1397" spans="1:2" x14ac:dyDescent="0.25">
      <c r="A1397" t="s">
        <v>2807</v>
      </c>
      <c r="B1397" t="s">
        <v>2808</v>
      </c>
    </row>
    <row r="1398" spans="1:2" x14ac:dyDescent="0.25">
      <c r="A1398" t="s">
        <v>2809</v>
      </c>
      <c r="B1398" t="s">
        <v>2810</v>
      </c>
    </row>
    <row r="1399" spans="1:2" x14ac:dyDescent="0.25">
      <c r="A1399" t="s">
        <v>2811</v>
      </c>
      <c r="B1399" t="s">
        <v>2812</v>
      </c>
    </row>
    <row r="1400" spans="1:2" x14ac:dyDescent="0.25">
      <c r="A1400" t="s">
        <v>2813</v>
      </c>
      <c r="B1400" t="s">
        <v>2814</v>
      </c>
    </row>
    <row r="1401" spans="1:2" x14ac:dyDescent="0.25">
      <c r="A1401" t="s">
        <v>2815</v>
      </c>
      <c r="B1401" t="s">
        <v>2816</v>
      </c>
    </row>
    <row r="1402" spans="1:2" x14ac:dyDescent="0.25">
      <c r="A1402" t="s">
        <v>2817</v>
      </c>
      <c r="B1402" t="s">
        <v>2818</v>
      </c>
    </row>
    <row r="1403" spans="1:2" x14ac:dyDescent="0.25">
      <c r="A1403" t="s">
        <v>2819</v>
      </c>
      <c r="B1403" t="s">
        <v>2820</v>
      </c>
    </row>
    <row r="1404" spans="1:2" x14ac:dyDescent="0.25">
      <c r="A1404" t="s">
        <v>2821</v>
      </c>
      <c r="B1404" t="s">
        <v>2822</v>
      </c>
    </row>
    <row r="1405" spans="1:2" x14ac:dyDescent="0.25">
      <c r="A1405" t="s">
        <v>2823</v>
      </c>
      <c r="B1405" t="s">
        <v>2824</v>
      </c>
    </row>
    <row r="1406" spans="1:2" x14ac:dyDescent="0.25">
      <c r="A1406" t="s">
        <v>2825</v>
      </c>
      <c r="B1406" t="s">
        <v>2826</v>
      </c>
    </row>
    <row r="1407" spans="1:2" x14ac:dyDescent="0.25">
      <c r="A1407" t="s">
        <v>2827</v>
      </c>
      <c r="B1407" t="s">
        <v>2828</v>
      </c>
    </row>
    <row r="1408" spans="1:2" x14ac:dyDescent="0.25">
      <c r="A1408" t="s">
        <v>2829</v>
      </c>
      <c r="B1408" t="s">
        <v>2830</v>
      </c>
    </row>
    <row r="1409" spans="1:2" x14ac:dyDescent="0.25">
      <c r="A1409" t="s">
        <v>2831</v>
      </c>
      <c r="B1409" t="s">
        <v>2832</v>
      </c>
    </row>
    <row r="1410" spans="1:2" x14ac:dyDescent="0.25">
      <c r="A1410" t="s">
        <v>2833</v>
      </c>
      <c r="B1410" t="s">
        <v>2834</v>
      </c>
    </row>
    <row r="1411" spans="1:2" x14ac:dyDescent="0.25">
      <c r="A1411" t="s">
        <v>2835</v>
      </c>
      <c r="B1411" t="s">
        <v>2836</v>
      </c>
    </row>
    <row r="1412" spans="1:2" x14ac:dyDescent="0.25">
      <c r="A1412" t="s">
        <v>2837</v>
      </c>
      <c r="B1412" t="s">
        <v>2838</v>
      </c>
    </row>
    <row r="1413" spans="1:2" x14ac:dyDescent="0.25">
      <c r="A1413" t="s">
        <v>2839</v>
      </c>
      <c r="B1413" t="s">
        <v>2840</v>
      </c>
    </row>
    <row r="1414" spans="1:2" x14ac:dyDescent="0.25">
      <c r="A1414" t="s">
        <v>2841</v>
      </c>
      <c r="B1414" t="s">
        <v>2842</v>
      </c>
    </row>
    <row r="1415" spans="1:2" x14ac:dyDescent="0.25">
      <c r="A1415" t="s">
        <v>2843</v>
      </c>
      <c r="B1415" t="s">
        <v>2844</v>
      </c>
    </row>
    <row r="1416" spans="1:2" x14ac:dyDescent="0.25">
      <c r="A1416" t="s">
        <v>2845</v>
      </c>
      <c r="B1416" t="s">
        <v>2846</v>
      </c>
    </row>
    <row r="1417" spans="1:2" x14ac:dyDescent="0.25">
      <c r="A1417" t="s">
        <v>2847</v>
      </c>
      <c r="B1417" t="s">
        <v>2848</v>
      </c>
    </row>
    <row r="1418" spans="1:2" x14ac:dyDescent="0.25">
      <c r="A1418" t="s">
        <v>2849</v>
      </c>
      <c r="B1418" t="s">
        <v>2850</v>
      </c>
    </row>
    <row r="1419" spans="1:2" x14ac:dyDescent="0.25">
      <c r="A1419" t="s">
        <v>2851</v>
      </c>
      <c r="B1419" t="s">
        <v>2852</v>
      </c>
    </row>
    <row r="1420" spans="1:2" x14ac:dyDescent="0.25">
      <c r="A1420" t="s">
        <v>2853</v>
      </c>
      <c r="B1420" t="s">
        <v>2854</v>
      </c>
    </row>
    <row r="1421" spans="1:2" x14ac:dyDescent="0.25">
      <c r="A1421" t="s">
        <v>2855</v>
      </c>
      <c r="B1421" t="s">
        <v>2856</v>
      </c>
    </row>
    <row r="1422" spans="1:2" x14ac:dyDescent="0.25">
      <c r="A1422" t="s">
        <v>2857</v>
      </c>
      <c r="B1422" t="s">
        <v>2858</v>
      </c>
    </row>
    <row r="1423" spans="1:2" x14ac:dyDescent="0.25">
      <c r="A1423" t="s">
        <v>2859</v>
      </c>
      <c r="B1423" t="s">
        <v>2860</v>
      </c>
    </row>
    <row r="1424" spans="1:2" x14ac:dyDescent="0.25">
      <c r="A1424" t="s">
        <v>2861</v>
      </c>
      <c r="B1424" t="s">
        <v>2862</v>
      </c>
    </row>
    <row r="1425" spans="1:2" x14ac:dyDescent="0.25">
      <c r="A1425" t="s">
        <v>2863</v>
      </c>
      <c r="B1425" t="s">
        <v>2864</v>
      </c>
    </row>
    <row r="1426" spans="1:2" x14ac:dyDescent="0.25">
      <c r="A1426" t="s">
        <v>2865</v>
      </c>
      <c r="B1426" t="s">
        <v>2866</v>
      </c>
    </row>
    <row r="1427" spans="1:2" x14ac:dyDescent="0.25">
      <c r="A1427" t="s">
        <v>2867</v>
      </c>
      <c r="B1427" t="s">
        <v>2868</v>
      </c>
    </row>
    <row r="1428" spans="1:2" x14ac:dyDescent="0.25">
      <c r="A1428" t="s">
        <v>2869</v>
      </c>
      <c r="B1428" t="s">
        <v>2870</v>
      </c>
    </row>
    <row r="1429" spans="1:2" x14ac:dyDescent="0.25">
      <c r="A1429" t="s">
        <v>2871</v>
      </c>
      <c r="B1429" t="s">
        <v>2872</v>
      </c>
    </row>
    <row r="1430" spans="1:2" x14ac:dyDescent="0.25">
      <c r="A1430" t="s">
        <v>2873</v>
      </c>
      <c r="B1430" t="s">
        <v>2874</v>
      </c>
    </row>
    <row r="1431" spans="1:2" x14ac:dyDescent="0.25">
      <c r="A1431" t="s">
        <v>2875</v>
      </c>
      <c r="B1431" t="s">
        <v>2876</v>
      </c>
    </row>
    <row r="1432" spans="1:2" x14ac:dyDescent="0.25">
      <c r="A1432" t="s">
        <v>2877</v>
      </c>
      <c r="B1432" t="s">
        <v>2878</v>
      </c>
    </row>
    <row r="1433" spans="1:2" x14ac:dyDescent="0.25">
      <c r="A1433" t="s">
        <v>2879</v>
      </c>
      <c r="B1433" t="s">
        <v>2880</v>
      </c>
    </row>
    <row r="1434" spans="1:2" x14ac:dyDescent="0.25">
      <c r="A1434" t="s">
        <v>2881</v>
      </c>
      <c r="B1434" t="s">
        <v>2882</v>
      </c>
    </row>
    <row r="1435" spans="1:2" x14ac:dyDescent="0.25">
      <c r="A1435" t="s">
        <v>2883</v>
      </c>
      <c r="B1435" t="s">
        <v>2884</v>
      </c>
    </row>
    <row r="1436" spans="1:2" x14ac:dyDescent="0.25">
      <c r="A1436" t="s">
        <v>2885</v>
      </c>
      <c r="B1436" t="s">
        <v>2886</v>
      </c>
    </row>
    <row r="1437" spans="1:2" x14ac:dyDescent="0.25">
      <c r="A1437" t="s">
        <v>2887</v>
      </c>
      <c r="B1437" t="s">
        <v>2888</v>
      </c>
    </row>
    <row r="1438" spans="1:2" x14ac:dyDescent="0.25">
      <c r="A1438" t="s">
        <v>2889</v>
      </c>
      <c r="B1438" t="s">
        <v>2890</v>
      </c>
    </row>
    <row r="1439" spans="1:2" x14ac:dyDescent="0.25">
      <c r="A1439" t="s">
        <v>2891</v>
      </c>
      <c r="B1439" t="s">
        <v>2892</v>
      </c>
    </row>
    <row r="1440" spans="1:2" x14ac:dyDescent="0.25">
      <c r="A1440" t="s">
        <v>2893</v>
      </c>
      <c r="B1440" t="s">
        <v>2892</v>
      </c>
    </row>
    <row r="1441" spans="1:2" x14ac:dyDescent="0.25">
      <c r="A1441" t="s">
        <v>2894</v>
      </c>
      <c r="B1441" t="s">
        <v>2895</v>
      </c>
    </row>
    <row r="1442" spans="1:2" x14ac:dyDescent="0.25">
      <c r="A1442" t="s">
        <v>2896</v>
      </c>
      <c r="B1442" t="s">
        <v>2897</v>
      </c>
    </row>
    <row r="1443" spans="1:2" x14ac:dyDescent="0.25">
      <c r="A1443" t="s">
        <v>2898</v>
      </c>
      <c r="B1443" t="s">
        <v>2899</v>
      </c>
    </row>
    <row r="1444" spans="1:2" x14ac:dyDescent="0.25">
      <c r="A1444" t="s">
        <v>2900</v>
      </c>
      <c r="B1444" t="s">
        <v>2901</v>
      </c>
    </row>
    <row r="1445" spans="1:2" x14ac:dyDescent="0.25">
      <c r="A1445" t="s">
        <v>2902</v>
      </c>
      <c r="B1445" t="s">
        <v>2903</v>
      </c>
    </row>
    <row r="1446" spans="1:2" x14ac:dyDescent="0.25">
      <c r="A1446" t="s">
        <v>2904</v>
      </c>
      <c r="B1446" t="s">
        <v>2905</v>
      </c>
    </row>
    <row r="1447" spans="1:2" x14ac:dyDescent="0.25">
      <c r="A1447" t="s">
        <v>2906</v>
      </c>
      <c r="B1447" t="s">
        <v>2907</v>
      </c>
    </row>
    <row r="1448" spans="1:2" x14ac:dyDescent="0.25">
      <c r="A1448" t="s">
        <v>2908</v>
      </c>
      <c r="B1448" t="s">
        <v>2909</v>
      </c>
    </row>
    <row r="1449" spans="1:2" x14ac:dyDescent="0.25">
      <c r="A1449" t="s">
        <v>2910</v>
      </c>
      <c r="B1449" t="s">
        <v>2911</v>
      </c>
    </row>
    <row r="1450" spans="1:2" x14ac:dyDescent="0.25">
      <c r="A1450" t="s">
        <v>2912</v>
      </c>
      <c r="B1450" t="s">
        <v>2913</v>
      </c>
    </row>
    <row r="1451" spans="1:2" x14ac:dyDescent="0.25">
      <c r="A1451" t="s">
        <v>2914</v>
      </c>
      <c r="B1451" t="s">
        <v>2915</v>
      </c>
    </row>
    <row r="1452" spans="1:2" x14ac:dyDescent="0.25">
      <c r="A1452" t="s">
        <v>2916</v>
      </c>
      <c r="B1452" t="s">
        <v>2917</v>
      </c>
    </row>
    <row r="1453" spans="1:2" x14ac:dyDescent="0.25">
      <c r="A1453" t="s">
        <v>2918</v>
      </c>
      <c r="B1453" t="s">
        <v>2919</v>
      </c>
    </row>
    <row r="1454" spans="1:2" x14ac:dyDescent="0.25">
      <c r="A1454" t="s">
        <v>2920</v>
      </c>
      <c r="B1454" t="s">
        <v>2921</v>
      </c>
    </row>
    <row r="1455" spans="1:2" x14ac:dyDescent="0.25">
      <c r="A1455" t="s">
        <v>2922</v>
      </c>
      <c r="B1455" t="s">
        <v>2923</v>
      </c>
    </row>
    <row r="1456" spans="1:2" x14ac:dyDescent="0.25">
      <c r="A1456" t="s">
        <v>2924</v>
      </c>
      <c r="B1456" t="s">
        <v>2925</v>
      </c>
    </row>
    <row r="1457" spans="1:2" x14ac:dyDescent="0.25">
      <c r="A1457" t="s">
        <v>2926</v>
      </c>
      <c r="B1457" t="s">
        <v>2927</v>
      </c>
    </row>
    <row r="1458" spans="1:2" x14ac:dyDescent="0.25">
      <c r="A1458" t="s">
        <v>2928</v>
      </c>
      <c r="B1458" t="s">
        <v>2929</v>
      </c>
    </row>
    <row r="1459" spans="1:2" x14ac:dyDescent="0.25">
      <c r="A1459" t="s">
        <v>2930</v>
      </c>
      <c r="B1459" t="s">
        <v>2931</v>
      </c>
    </row>
    <row r="1460" spans="1:2" x14ac:dyDescent="0.25">
      <c r="A1460" t="s">
        <v>2932</v>
      </c>
      <c r="B1460" t="s">
        <v>2933</v>
      </c>
    </row>
    <row r="1461" spans="1:2" x14ac:dyDescent="0.25">
      <c r="A1461" t="s">
        <v>2934</v>
      </c>
      <c r="B1461" t="s">
        <v>2935</v>
      </c>
    </row>
    <row r="1462" spans="1:2" x14ac:dyDescent="0.25">
      <c r="A1462" t="s">
        <v>2936</v>
      </c>
      <c r="B1462" t="s">
        <v>2937</v>
      </c>
    </row>
    <row r="1463" spans="1:2" x14ac:dyDescent="0.25">
      <c r="A1463" t="s">
        <v>2938</v>
      </c>
      <c r="B1463" t="s">
        <v>2939</v>
      </c>
    </row>
    <row r="1464" spans="1:2" x14ac:dyDescent="0.25">
      <c r="A1464" t="s">
        <v>2940</v>
      </c>
      <c r="B1464" t="s">
        <v>2941</v>
      </c>
    </row>
    <row r="1465" spans="1:2" x14ac:dyDescent="0.25">
      <c r="A1465" t="s">
        <v>2942</v>
      </c>
      <c r="B1465" t="s">
        <v>2943</v>
      </c>
    </row>
    <row r="1466" spans="1:2" x14ac:dyDescent="0.25">
      <c r="A1466" t="s">
        <v>2944</v>
      </c>
      <c r="B1466" t="s">
        <v>2945</v>
      </c>
    </row>
    <row r="1467" spans="1:2" x14ac:dyDescent="0.25">
      <c r="A1467" t="s">
        <v>2946</v>
      </c>
      <c r="B1467" t="s">
        <v>2947</v>
      </c>
    </row>
    <row r="1468" spans="1:2" x14ac:dyDescent="0.25">
      <c r="A1468" t="s">
        <v>2948</v>
      </c>
      <c r="B1468" t="s">
        <v>2949</v>
      </c>
    </row>
    <row r="1469" spans="1:2" x14ac:dyDescent="0.25">
      <c r="A1469" t="s">
        <v>2950</v>
      </c>
      <c r="B1469" t="s">
        <v>2951</v>
      </c>
    </row>
    <row r="1470" spans="1:2" x14ac:dyDescent="0.25">
      <c r="A1470" t="s">
        <v>2952</v>
      </c>
      <c r="B1470" t="s">
        <v>2953</v>
      </c>
    </row>
    <row r="1471" spans="1:2" x14ac:dyDescent="0.25">
      <c r="A1471" t="s">
        <v>2954</v>
      </c>
      <c r="B1471" t="s">
        <v>2955</v>
      </c>
    </row>
    <row r="1472" spans="1:2" x14ac:dyDescent="0.25">
      <c r="A1472" t="s">
        <v>2956</v>
      </c>
      <c r="B1472" t="s">
        <v>2957</v>
      </c>
    </row>
    <row r="1473" spans="1:2" x14ac:dyDescent="0.25">
      <c r="A1473" t="s">
        <v>2958</v>
      </c>
      <c r="B1473" t="s">
        <v>2959</v>
      </c>
    </row>
    <row r="1474" spans="1:2" x14ac:dyDescent="0.25">
      <c r="A1474" t="s">
        <v>2960</v>
      </c>
      <c r="B1474" t="s">
        <v>2961</v>
      </c>
    </row>
    <row r="1475" spans="1:2" x14ac:dyDescent="0.25">
      <c r="A1475" t="s">
        <v>2962</v>
      </c>
      <c r="B1475" t="s">
        <v>2963</v>
      </c>
    </row>
    <row r="1476" spans="1:2" x14ac:dyDescent="0.25">
      <c r="A1476" t="s">
        <v>2964</v>
      </c>
      <c r="B1476" t="s">
        <v>2965</v>
      </c>
    </row>
    <row r="1477" spans="1:2" x14ac:dyDescent="0.25">
      <c r="A1477" t="s">
        <v>2966</v>
      </c>
      <c r="B1477" t="s">
        <v>2967</v>
      </c>
    </row>
    <row r="1478" spans="1:2" x14ac:dyDescent="0.25">
      <c r="A1478" t="s">
        <v>2968</v>
      </c>
      <c r="B1478" t="s">
        <v>2969</v>
      </c>
    </row>
    <row r="1479" spans="1:2" x14ac:dyDescent="0.25">
      <c r="A1479" t="s">
        <v>2970</v>
      </c>
      <c r="B1479" t="s">
        <v>2971</v>
      </c>
    </row>
    <row r="1480" spans="1:2" x14ac:dyDescent="0.25">
      <c r="A1480" t="s">
        <v>2972</v>
      </c>
      <c r="B1480" t="s">
        <v>2973</v>
      </c>
    </row>
    <row r="1481" spans="1:2" x14ac:dyDescent="0.25">
      <c r="A1481" t="s">
        <v>2974</v>
      </c>
      <c r="B1481" t="s">
        <v>2975</v>
      </c>
    </row>
    <row r="1482" spans="1:2" x14ac:dyDescent="0.25">
      <c r="A1482" t="s">
        <v>2976</v>
      </c>
      <c r="B1482" t="s">
        <v>2977</v>
      </c>
    </row>
    <row r="1483" spans="1:2" x14ac:dyDescent="0.25">
      <c r="A1483" t="s">
        <v>2978</v>
      </c>
      <c r="B1483" t="s">
        <v>2979</v>
      </c>
    </row>
    <row r="1484" spans="1:2" x14ac:dyDescent="0.25">
      <c r="A1484" t="s">
        <v>2980</v>
      </c>
      <c r="B1484" t="s">
        <v>2981</v>
      </c>
    </row>
    <row r="1485" spans="1:2" x14ac:dyDescent="0.25">
      <c r="A1485" t="s">
        <v>2982</v>
      </c>
      <c r="B1485" t="s">
        <v>2983</v>
      </c>
    </row>
    <row r="1486" spans="1:2" x14ac:dyDescent="0.25">
      <c r="A1486" t="s">
        <v>2984</v>
      </c>
      <c r="B1486" t="s">
        <v>2985</v>
      </c>
    </row>
    <row r="1487" spans="1:2" x14ac:dyDescent="0.25">
      <c r="A1487" t="s">
        <v>2986</v>
      </c>
      <c r="B1487" t="s">
        <v>2987</v>
      </c>
    </row>
    <row r="1488" spans="1:2" x14ac:dyDescent="0.25">
      <c r="A1488" t="s">
        <v>2988</v>
      </c>
      <c r="B1488" t="s">
        <v>2989</v>
      </c>
    </row>
    <row r="1489" spans="1:2" x14ac:dyDescent="0.25">
      <c r="A1489" t="s">
        <v>2990</v>
      </c>
      <c r="B1489" t="s">
        <v>2991</v>
      </c>
    </row>
    <row r="1490" spans="1:2" x14ac:dyDescent="0.25">
      <c r="A1490" t="s">
        <v>2992</v>
      </c>
      <c r="B1490" t="s">
        <v>2993</v>
      </c>
    </row>
    <row r="1491" spans="1:2" x14ac:dyDescent="0.25">
      <c r="A1491" t="s">
        <v>2994</v>
      </c>
      <c r="B1491" t="s">
        <v>2995</v>
      </c>
    </row>
    <row r="1492" spans="1:2" x14ac:dyDescent="0.25">
      <c r="A1492" t="s">
        <v>2996</v>
      </c>
      <c r="B1492" t="s">
        <v>2997</v>
      </c>
    </row>
    <row r="1493" spans="1:2" x14ac:dyDescent="0.25">
      <c r="A1493" t="s">
        <v>2998</v>
      </c>
      <c r="B1493" t="s">
        <v>2999</v>
      </c>
    </row>
    <row r="1494" spans="1:2" x14ac:dyDescent="0.25">
      <c r="A1494" t="s">
        <v>3000</v>
      </c>
      <c r="B1494" t="s">
        <v>3001</v>
      </c>
    </row>
    <row r="1495" spans="1:2" x14ac:dyDescent="0.25">
      <c r="A1495" t="s">
        <v>3002</v>
      </c>
      <c r="B1495" t="s">
        <v>3003</v>
      </c>
    </row>
    <row r="1496" spans="1:2" x14ac:dyDescent="0.25">
      <c r="A1496" t="s">
        <v>3004</v>
      </c>
      <c r="B1496" t="s">
        <v>3005</v>
      </c>
    </row>
    <row r="1497" spans="1:2" x14ac:dyDescent="0.25">
      <c r="A1497" t="s">
        <v>3006</v>
      </c>
      <c r="B1497" t="s">
        <v>3007</v>
      </c>
    </row>
    <row r="1498" spans="1:2" x14ac:dyDescent="0.25">
      <c r="A1498" t="s">
        <v>3008</v>
      </c>
      <c r="B1498" t="s">
        <v>3009</v>
      </c>
    </row>
    <row r="1499" spans="1:2" x14ac:dyDescent="0.25">
      <c r="A1499" t="s">
        <v>3010</v>
      </c>
      <c r="B1499" t="s">
        <v>3011</v>
      </c>
    </row>
    <row r="1500" spans="1:2" x14ac:dyDescent="0.25">
      <c r="A1500" t="s">
        <v>3012</v>
      </c>
      <c r="B1500" t="s">
        <v>3013</v>
      </c>
    </row>
    <row r="1501" spans="1:2" x14ac:dyDescent="0.25">
      <c r="A1501" t="s">
        <v>3014</v>
      </c>
      <c r="B1501" t="s">
        <v>3015</v>
      </c>
    </row>
    <row r="1502" spans="1:2" x14ac:dyDescent="0.25">
      <c r="A1502" t="s">
        <v>3016</v>
      </c>
      <c r="B1502" t="s">
        <v>3017</v>
      </c>
    </row>
    <row r="1503" spans="1:2" x14ac:dyDescent="0.25">
      <c r="A1503" t="s">
        <v>3018</v>
      </c>
      <c r="B1503" t="s">
        <v>3019</v>
      </c>
    </row>
    <row r="1504" spans="1:2" x14ac:dyDescent="0.25">
      <c r="A1504" t="s">
        <v>3020</v>
      </c>
      <c r="B1504" t="s">
        <v>3021</v>
      </c>
    </row>
    <row r="1505" spans="1:2" x14ac:dyDescent="0.25">
      <c r="A1505" t="s">
        <v>3022</v>
      </c>
      <c r="B1505" t="s">
        <v>3023</v>
      </c>
    </row>
    <row r="1506" spans="1:2" x14ac:dyDescent="0.25">
      <c r="A1506" t="s">
        <v>3024</v>
      </c>
      <c r="B1506" t="s">
        <v>3025</v>
      </c>
    </row>
    <row r="1507" spans="1:2" x14ac:dyDescent="0.25">
      <c r="A1507" t="s">
        <v>3026</v>
      </c>
      <c r="B1507" t="s">
        <v>3027</v>
      </c>
    </row>
    <row r="1508" spans="1:2" x14ac:dyDescent="0.25">
      <c r="A1508" t="s">
        <v>3028</v>
      </c>
      <c r="B1508" t="s">
        <v>3029</v>
      </c>
    </row>
    <row r="1509" spans="1:2" x14ac:dyDescent="0.25">
      <c r="A1509" t="s">
        <v>3030</v>
      </c>
      <c r="B1509" t="s">
        <v>3031</v>
      </c>
    </row>
    <row r="1510" spans="1:2" x14ac:dyDescent="0.25">
      <c r="A1510" t="s">
        <v>3032</v>
      </c>
      <c r="B1510" t="s">
        <v>3033</v>
      </c>
    </row>
    <row r="1511" spans="1:2" x14ac:dyDescent="0.25">
      <c r="A1511" t="s">
        <v>3034</v>
      </c>
      <c r="B1511" t="s">
        <v>3035</v>
      </c>
    </row>
    <row r="1512" spans="1:2" x14ac:dyDescent="0.25">
      <c r="A1512" t="s">
        <v>3036</v>
      </c>
      <c r="B1512" t="s">
        <v>3037</v>
      </c>
    </row>
    <row r="1513" spans="1:2" x14ac:dyDescent="0.25">
      <c r="A1513" t="s">
        <v>3038</v>
      </c>
      <c r="B1513" t="s">
        <v>3039</v>
      </c>
    </row>
    <row r="1514" spans="1:2" x14ac:dyDescent="0.25">
      <c r="A1514" t="s">
        <v>3040</v>
      </c>
      <c r="B1514" t="s">
        <v>3041</v>
      </c>
    </row>
    <row r="1515" spans="1:2" x14ac:dyDescent="0.25">
      <c r="A1515" t="s">
        <v>3042</v>
      </c>
      <c r="B1515" t="s">
        <v>3043</v>
      </c>
    </row>
    <row r="1516" spans="1:2" x14ac:dyDescent="0.25">
      <c r="A1516" t="s">
        <v>3044</v>
      </c>
      <c r="B1516" t="s">
        <v>3045</v>
      </c>
    </row>
    <row r="1517" spans="1:2" x14ac:dyDescent="0.25">
      <c r="A1517" t="s">
        <v>3046</v>
      </c>
      <c r="B1517" t="s">
        <v>3047</v>
      </c>
    </row>
    <row r="1518" spans="1:2" x14ac:dyDescent="0.25">
      <c r="A1518" t="s">
        <v>3048</v>
      </c>
      <c r="B1518" t="s">
        <v>3049</v>
      </c>
    </row>
    <row r="1519" spans="1:2" x14ac:dyDescent="0.25">
      <c r="A1519" t="s">
        <v>3050</v>
      </c>
      <c r="B1519" t="s">
        <v>3051</v>
      </c>
    </row>
    <row r="1520" spans="1:2" x14ac:dyDescent="0.25">
      <c r="A1520" t="s">
        <v>3052</v>
      </c>
      <c r="B1520" t="s">
        <v>3053</v>
      </c>
    </row>
    <row r="1521" spans="1:2" x14ac:dyDescent="0.25">
      <c r="A1521" t="s">
        <v>3054</v>
      </c>
      <c r="B1521" t="s">
        <v>3055</v>
      </c>
    </row>
    <row r="1522" spans="1:2" x14ac:dyDescent="0.25">
      <c r="A1522" t="s">
        <v>3056</v>
      </c>
      <c r="B1522" t="s">
        <v>3057</v>
      </c>
    </row>
    <row r="1523" spans="1:2" x14ac:dyDescent="0.25">
      <c r="A1523" t="s">
        <v>3058</v>
      </c>
      <c r="B1523" t="s">
        <v>3059</v>
      </c>
    </row>
    <row r="1524" spans="1:2" x14ac:dyDescent="0.25">
      <c r="A1524" t="s">
        <v>3060</v>
      </c>
      <c r="B1524" t="s">
        <v>3061</v>
      </c>
    </row>
    <row r="1525" spans="1:2" x14ac:dyDescent="0.25">
      <c r="A1525" t="s">
        <v>3062</v>
      </c>
      <c r="B1525" t="s">
        <v>3063</v>
      </c>
    </row>
    <row r="1526" spans="1:2" x14ac:dyDescent="0.25">
      <c r="A1526" t="s">
        <v>3064</v>
      </c>
      <c r="B1526" t="s">
        <v>3065</v>
      </c>
    </row>
    <row r="1527" spans="1:2" x14ac:dyDescent="0.25">
      <c r="A1527" t="s">
        <v>3066</v>
      </c>
      <c r="B1527" t="s">
        <v>3067</v>
      </c>
    </row>
    <row r="1528" spans="1:2" x14ac:dyDescent="0.25">
      <c r="A1528" t="s">
        <v>3068</v>
      </c>
      <c r="B1528" t="s">
        <v>3069</v>
      </c>
    </row>
    <row r="1529" spans="1:2" x14ac:dyDescent="0.25">
      <c r="A1529" t="s">
        <v>3070</v>
      </c>
      <c r="B1529" t="s">
        <v>3071</v>
      </c>
    </row>
    <row r="1530" spans="1:2" x14ac:dyDescent="0.25">
      <c r="A1530" t="s">
        <v>3072</v>
      </c>
      <c r="B1530" t="s">
        <v>3073</v>
      </c>
    </row>
    <row r="1531" spans="1:2" x14ac:dyDescent="0.25">
      <c r="A1531" t="s">
        <v>3074</v>
      </c>
      <c r="B1531" t="s">
        <v>3075</v>
      </c>
    </row>
    <row r="1532" spans="1:2" x14ac:dyDescent="0.25">
      <c r="A1532" t="s">
        <v>3076</v>
      </c>
      <c r="B1532" t="s">
        <v>3077</v>
      </c>
    </row>
    <row r="1533" spans="1:2" x14ac:dyDescent="0.25">
      <c r="A1533" t="s">
        <v>3078</v>
      </c>
      <c r="B1533" t="s">
        <v>3079</v>
      </c>
    </row>
    <row r="1534" spans="1:2" x14ac:dyDescent="0.25">
      <c r="A1534" t="s">
        <v>3080</v>
      </c>
      <c r="B1534" t="s">
        <v>3081</v>
      </c>
    </row>
    <row r="1535" spans="1:2" x14ac:dyDescent="0.25">
      <c r="A1535" t="s">
        <v>3082</v>
      </c>
      <c r="B1535" t="s">
        <v>3083</v>
      </c>
    </row>
    <row r="1536" spans="1:2" x14ac:dyDescent="0.25">
      <c r="A1536" t="s">
        <v>3084</v>
      </c>
      <c r="B1536" t="s">
        <v>3085</v>
      </c>
    </row>
    <row r="1537" spans="1:2" x14ac:dyDescent="0.25">
      <c r="A1537" t="s">
        <v>3086</v>
      </c>
      <c r="B1537" t="s">
        <v>3087</v>
      </c>
    </row>
    <row r="1538" spans="1:2" x14ac:dyDescent="0.25">
      <c r="A1538" t="s">
        <v>3088</v>
      </c>
      <c r="B1538" t="s">
        <v>3089</v>
      </c>
    </row>
    <row r="1539" spans="1:2" x14ac:dyDescent="0.25">
      <c r="A1539" t="s">
        <v>3090</v>
      </c>
      <c r="B1539" t="s">
        <v>3091</v>
      </c>
    </row>
    <row r="1540" spans="1:2" x14ac:dyDescent="0.25">
      <c r="A1540" t="s">
        <v>3092</v>
      </c>
      <c r="B1540" t="s">
        <v>3093</v>
      </c>
    </row>
    <row r="1541" spans="1:2" x14ac:dyDescent="0.25">
      <c r="A1541" t="s">
        <v>3094</v>
      </c>
      <c r="B1541" t="s">
        <v>3095</v>
      </c>
    </row>
    <row r="1542" spans="1:2" x14ac:dyDescent="0.25">
      <c r="A1542" t="s">
        <v>3096</v>
      </c>
      <c r="B1542" t="s">
        <v>3097</v>
      </c>
    </row>
    <row r="1543" spans="1:2" x14ac:dyDescent="0.25">
      <c r="A1543" t="s">
        <v>3098</v>
      </c>
      <c r="B1543" t="s">
        <v>3099</v>
      </c>
    </row>
    <row r="1544" spans="1:2" x14ac:dyDescent="0.25">
      <c r="A1544" t="s">
        <v>3100</v>
      </c>
      <c r="B1544" t="s">
        <v>3101</v>
      </c>
    </row>
    <row r="1545" spans="1:2" x14ac:dyDescent="0.25">
      <c r="A1545" t="s">
        <v>3102</v>
      </c>
      <c r="B1545" t="s">
        <v>3103</v>
      </c>
    </row>
    <row r="1546" spans="1:2" x14ac:dyDescent="0.25">
      <c r="A1546" t="s">
        <v>3104</v>
      </c>
      <c r="B1546" t="s">
        <v>3105</v>
      </c>
    </row>
    <row r="1547" spans="1:2" x14ac:dyDescent="0.25">
      <c r="A1547" t="s">
        <v>3106</v>
      </c>
      <c r="B1547" t="s">
        <v>3107</v>
      </c>
    </row>
    <row r="1548" spans="1:2" x14ac:dyDescent="0.25">
      <c r="A1548" t="s">
        <v>3108</v>
      </c>
      <c r="B1548" t="s">
        <v>3109</v>
      </c>
    </row>
    <row r="1549" spans="1:2" x14ac:dyDescent="0.25">
      <c r="A1549" t="s">
        <v>3110</v>
      </c>
      <c r="B1549" t="s">
        <v>3111</v>
      </c>
    </row>
    <row r="1550" spans="1:2" x14ac:dyDescent="0.25">
      <c r="A1550" t="s">
        <v>3112</v>
      </c>
      <c r="B1550" t="s">
        <v>3113</v>
      </c>
    </row>
    <row r="1551" spans="1:2" x14ac:dyDescent="0.25">
      <c r="A1551" t="s">
        <v>3114</v>
      </c>
      <c r="B1551" t="s">
        <v>3115</v>
      </c>
    </row>
    <row r="1552" spans="1:2" x14ac:dyDescent="0.25">
      <c r="A1552" t="s">
        <v>3116</v>
      </c>
      <c r="B1552" t="s">
        <v>3117</v>
      </c>
    </row>
    <row r="1553" spans="1:2" x14ac:dyDescent="0.25">
      <c r="A1553" t="s">
        <v>3118</v>
      </c>
      <c r="B1553" t="s">
        <v>3119</v>
      </c>
    </row>
    <row r="1554" spans="1:2" x14ac:dyDescent="0.25">
      <c r="A1554" t="s">
        <v>3120</v>
      </c>
      <c r="B1554" t="s">
        <v>3121</v>
      </c>
    </row>
    <row r="1555" spans="1:2" x14ac:dyDescent="0.25">
      <c r="A1555" t="s">
        <v>3122</v>
      </c>
      <c r="B1555" t="s">
        <v>3123</v>
      </c>
    </row>
    <row r="1556" spans="1:2" x14ac:dyDescent="0.25">
      <c r="A1556" t="s">
        <v>3124</v>
      </c>
      <c r="B1556" t="s">
        <v>3125</v>
      </c>
    </row>
    <row r="1557" spans="1:2" x14ac:dyDescent="0.25">
      <c r="A1557" t="s">
        <v>3126</v>
      </c>
      <c r="B1557" t="s">
        <v>3127</v>
      </c>
    </row>
    <row r="1558" spans="1:2" x14ac:dyDescent="0.25">
      <c r="A1558" t="s">
        <v>3128</v>
      </c>
      <c r="B1558" t="s">
        <v>3129</v>
      </c>
    </row>
    <row r="1559" spans="1:2" x14ac:dyDescent="0.25">
      <c r="A1559" t="s">
        <v>3130</v>
      </c>
      <c r="B1559" t="s">
        <v>3131</v>
      </c>
    </row>
    <row r="1560" spans="1:2" x14ac:dyDescent="0.25">
      <c r="A1560" t="s">
        <v>3132</v>
      </c>
      <c r="B1560" t="s">
        <v>3133</v>
      </c>
    </row>
    <row r="1561" spans="1:2" x14ac:dyDescent="0.25">
      <c r="A1561" t="s">
        <v>3134</v>
      </c>
      <c r="B1561" t="s">
        <v>3135</v>
      </c>
    </row>
    <row r="1562" spans="1:2" x14ac:dyDescent="0.25">
      <c r="A1562" t="s">
        <v>3136</v>
      </c>
      <c r="B1562" t="s">
        <v>3137</v>
      </c>
    </row>
    <row r="1563" spans="1:2" x14ac:dyDescent="0.25">
      <c r="A1563" t="s">
        <v>3138</v>
      </c>
      <c r="B1563" t="s">
        <v>3139</v>
      </c>
    </row>
    <row r="1564" spans="1:2" x14ac:dyDescent="0.25">
      <c r="A1564" t="s">
        <v>3140</v>
      </c>
      <c r="B1564" t="s">
        <v>3141</v>
      </c>
    </row>
    <row r="1565" spans="1:2" x14ac:dyDescent="0.25">
      <c r="A1565" t="s">
        <v>3142</v>
      </c>
      <c r="B1565" t="s">
        <v>3143</v>
      </c>
    </row>
    <row r="1566" spans="1:2" x14ac:dyDescent="0.25">
      <c r="A1566" t="s">
        <v>3144</v>
      </c>
      <c r="B1566" t="s">
        <v>3145</v>
      </c>
    </row>
    <row r="1567" spans="1:2" x14ac:dyDescent="0.25">
      <c r="A1567" t="s">
        <v>3146</v>
      </c>
      <c r="B1567" t="s">
        <v>3147</v>
      </c>
    </row>
    <row r="1568" spans="1:2" x14ac:dyDescent="0.25">
      <c r="A1568" t="s">
        <v>3148</v>
      </c>
      <c r="B1568" t="s">
        <v>3149</v>
      </c>
    </row>
    <row r="1569" spans="1:2" x14ac:dyDescent="0.25">
      <c r="A1569" t="s">
        <v>3150</v>
      </c>
      <c r="B1569" t="s">
        <v>3151</v>
      </c>
    </row>
    <row r="1570" spans="1:2" x14ac:dyDescent="0.25">
      <c r="A1570" t="s">
        <v>3152</v>
      </c>
      <c r="B1570" t="s">
        <v>3153</v>
      </c>
    </row>
    <row r="1571" spans="1:2" x14ac:dyDescent="0.25">
      <c r="A1571" t="s">
        <v>3154</v>
      </c>
      <c r="B1571" t="s">
        <v>3155</v>
      </c>
    </row>
    <row r="1572" spans="1:2" x14ac:dyDescent="0.25">
      <c r="A1572" t="s">
        <v>3156</v>
      </c>
      <c r="B1572" t="s">
        <v>3157</v>
      </c>
    </row>
    <row r="1573" spans="1:2" x14ac:dyDescent="0.25">
      <c r="A1573" t="s">
        <v>3158</v>
      </c>
      <c r="B1573" t="s">
        <v>3157</v>
      </c>
    </row>
    <row r="1574" spans="1:2" x14ac:dyDescent="0.25">
      <c r="A1574" t="s">
        <v>3159</v>
      </c>
      <c r="B1574" t="s">
        <v>3160</v>
      </c>
    </row>
    <row r="1575" spans="1:2" x14ac:dyDescent="0.25">
      <c r="A1575" t="s">
        <v>3161</v>
      </c>
      <c r="B1575" t="s">
        <v>3162</v>
      </c>
    </row>
    <row r="1576" spans="1:2" x14ac:dyDescent="0.25">
      <c r="A1576" t="s">
        <v>3163</v>
      </c>
      <c r="B1576" t="s">
        <v>3164</v>
      </c>
    </row>
    <row r="1577" spans="1:2" x14ac:dyDescent="0.25">
      <c r="A1577" t="s">
        <v>3165</v>
      </c>
      <c r="B1577" t="s">
        <v>3166</v>
      </c>
    </row>
    <row r="1578" spans="1:2" x14ac:dyDescent="0.25">
      <c r="A1578" t="s">
        <v>3167</v>
      </c>
      <c r="B1578" t="s">
        <v>3168</v>
      </c>
    </row>
    <row r="1579" spans="1:2" x14ac:dyDescent="0.25">
      <c r="A1579" t="s">
        <v>3169</v>
      </c>
      <c r="B1579" t="s">
        <v>3170</v>
      </c>
    </row>
    <row r="1580" spans="1:2" x14ac:dyDescent="0.25">
      <c r="A1580" t="s">
        <v>3171</v>
      </c>
      <c r="B1580" t="s">
        <v>3172</v>
      </c>
    </row>
    <row r="1581" spans="1:2" x14ac:dyDescent="0.25">
      <c r="A1581" t="s">
        <v>3173</v>
      </c>
      <c r="B1581" t="s">
        <v>3174</v>
      </c>
    </row>
    <row r="1582" spans="1:2" x14ac:dyDescent="0.25">
      <c r="A1582" t="s">
        <v>3175</v>
      </c>
      <c r="B1582" t="s">
        <v>3176</v>
      </c>
    </row>
    <row r="1583" spans="1:2" x14ac:dyDescent="0.25">
      <c r="A1583" t="s">
        <v>3177</v>
      </c>
      <c r="B1583" t="s">
        <v>3178</v>
      </c>
    </row>
    <row r="1584" spans="1:2" x14ac:dyDescent="0.25">
      <c r="A1584" t="s">
        <v>3179</v>
      </c>
      <c r="B1584" t="s">
        <v>3180</v>
      </c>
    </row>
    <row r="1585" spans="1:2" x14ac:dyDescent="0.25">
      <c r="A1585" t="s">
        <v>3181</v>
      </c>
      <c r="B1585" t="s">
        <v>3182</v>
      </c>
    </row>
    <row r="1586" spans="1:2" x14ac:dyDescent="0.25">
      <c r="A1586" t="s">
        <v>3183</v>
      </c>
      <c r="B1586" t="s">
        <v>3184</v>
      </c>
    </row>
    <row r="1587" spans="1:2" x14ac:dyDescent="0.25">
      <c r="A1587" t="s">
        <v>3185</v>
      </c>
      <c r="B1587" t="s">
        <v>3186</v>
      </c>
    </row>
    <row r="1588" spans="1:2" x14ac:dyDescent="0.25">
      <c r="A1588" t="s">
        <v>3187</v>
      </c>
      <c r="B1588" t="s">
        <v>3188</v>
      </c>
    </row>
    <row r="1589" spans="1:2" x14ac:dyDescent="0.25">
      <c r="A1589" t="s">
        <v>3189</v>
      </c>
      <c r="B1589" t="s">
        <v>3190</v>
      </c>
    </row>
    <row r="1590" spans="1:2" x14ac:dyDescent="0.25">
      <c r="A1590" t="s">
        <v>3191</v>
      </c>
      <c r="B1590" t="s">
        <v>3192</v>
      </c>
    </row>
    <row r="1591" spans="1:2" x14ac:dyDescent="0.25">
      <c r="A1591" t="s">
        <v>3193</v>
      </c>
      <c r="B1591" t="s">
        <v>3194</v>
      </c>
    </row>
    <row r="1592" spans="1:2" x14ac:dyDescent="0.25">
      <c r="A1592" t="s">
        <v>3195</v>
      </c>
      <c r="B1592" t="s">
        <v>3196</v>
      </c>
    </row>
    <row r="1593" spans="1:2" x14ac:dyDescent="0.25">
      <c r="A1593" t="s">
        <v>3197</v>
      </c>
      <c r="B1593" t="s">
        <v>3198</v>
      </c>
    </row>
    <row r="1594" spans="1:2" x14ac:dyDescent="0.25">
      <c r="A1594" t="s">
        <v>3199</v>
      </c>
      <c r="B1594" t="s">
        <v>3200</v>
      </c>
    </row>
    <row r="1595" spans="1:2" x14ac:dyDescent="0.25">
      <c r="A1595" t="s">
        <v>3201</v>
      </c>
      <c r="B1595" t="s">
        <v>3202</v>
      </c>
    </row>
    <row r="1596" spans="1:2" x14ac:dyDescent="0.25">
      <c r="A1596" t="s">
        <v>3203</v>
      </c>
      <c r="B1596" t="s">
        <v>3204</v>
      </c>
    </row>
    <row r="1597" spans="1:2" x14ac:dyDescent="0.25">
      <c r="A1597" t="s">
        <v>3205</v>
      </c>
      <c r="B1597" t="s">
        <v>3206</v>
      </c>
    </row>
    <row r="1598" spans="1:2" x14ac:dyDescent="0.25">
      <c r="A1598" t="s">
        <v>3207</v>
      </c>
      <c r="B1598" t="s">
        <v>3206</v>
      </c>
    </row>
    <row r="1599" spans="1:2" x14ac:dyDescent="0.25">
      <c r="A1599" t="s">
        <v>3208</v>
      </c>
      <c r="B1599" t="s">
        <v>3209</v>
      </c>
    </row>
    <row r="1600" spans="1:2" x14ac:dyDescent="0.25">
      <c r="A1600" t="s">
        <v>3210</v>
      </c>
      <c r="B1600" t="s">
        <v>3211</v>
      </c>
    </row>
    <row r="1601" spans="1:2" x14ac:dyDescent="0.25">
      <c r="A1601" t="s">
        <v>3212</v>
      </c>
      <c r="B1601" t="s">
        <v>3213</v>
      </c>
    </row>
    <row r="1602" spans="1:2" x14ac:dyDescent="0.25">
      <c r="A1602" t="s">
        <v>3214</v>
      </c>
      <c r="B1602" t="s">
        <v>3215</v>
      </c>
    </row>
    <row r="1603" spans="1:2" x14ac:dyDescent="0.25">
      <c r="A1603" t="s">
        <v>3216</v>
      </c>
      <c r="B1603" t="s">
        <v>3217</v>
      </c>
    </row>
    <row r="1604" spans="1:2" x14ac:dyDescent="0.25">
      <c r="A1604" t="s">
        <v>3218</v>
      </c>
      <c r="B1604" t="s">
        <v>3219</v>
      </c>
    </row>
    <row r="1605" spans="1:2" x14ac:dyDescent="0.25">
      <c r="A1605" t="s">
        <v>3220</v>
      </c>
      <c r="B1605" t="s">
        <v>3221</v>
      </c>
    </row>
    <row r="1606" spans="1:2" x14ac:dyDescent="0.25">
      <c r="A1606" t="s">
        <v>3222</v>
      </c>
      <c r="B1606" t="s">
        <v>3223</v>
      </c>
    </row>
    <row r="1607" spans="1:2" x14ac:dyDescent="0.25">
      <c r="A1607" t="s">
        <v>3224</v>
      </c>
      <c r="B1607" t="s">
        <v>3225</v>
      </c>
    </row>
    <row r="1608" spans="1:2" x14ac:dyDescent="0.25">
      <c r="A1608" t="s">
        <v>3226</v>
      </c>
      <c r="B1608" t="s">
        <v>3227</v>
      </c>
    </row>
    <row r="1609" spans="1:2" x14ac:dyDescent="0.25">
      <c r="A1609" t="s">
        <v>3228</v>
      </c>
      <c r="B1609" t="s">
        <v>3229</v>
      </c>
    </row>
    <row r="1610" spans="1:2" x14ac:dyDescent="0.25">
      <c r="A1610" t="s">
        <v>3230</v>
      </c>
      <c r="B1610" t="s">
        <v>3231</v>
      </c>
    </row>
    <row r="1611" spans="1:2" x14ac:dyDescent="0.25">
      <c r="A1611" t="s">
        <v>3232</v>
      </c>
      <c r="B1611" t="s">
        <v>3233</v>
      </c>
    </row>
    <row r="1612" spans="1:2" x14ac:dyDescent="0.25">
      <c r="A1612" t="s">
        <v>3234</v>
      </c>
      <c r="B1612" t="s">
        <v>3235</v>
      </c>
    </row>
    <row r="1613" spans="1:2" x14ac:dyDescent="0.25">
      <c r="A1613" t="s">
        <v>3236</v>
      </c>
      <c r="B1613" t="s">
        <v>3237</v>
      </c>
    </row>
    <row r="1614" spans="1:2" x14ac:dyDescent="0.25">
      <c r="A1614" t="s">
        <v>3238</v>
      </c>
      <c r="B1614" t="s">
        <v>3239</v>
      </c>
    </row>
    <row r="1615" spans="1:2" x14ac:dyDescent="0.25">
      <c r="A1615" t="s">
        <v>3240</v>
      </c>
      <c r="B1615" t="s">
        <v>3241</v>
      </c>
    </row>
    <row r="1616" spans="1:2" x14ac:dyDescent="0.25">
      <c r="A1616" t="s">
        <v>3242</v>
      </c>
      <c r="B1616" t="s">
        <v>3243</v>
      </c>
    </row>
    <row r="1617" spans="1:2" x14ac:dyDescent="0.25">
      <c r="A1617" t="s">
        <v>3244</v>
      </c>
      <c r="B1617" t="s">
        <v>3245</v>
      </c>
    </row>
    <row r="1618" spans="1:2" x14ac:dyDescent="0.25">
      <c r="A1618" t="s">
        <v>3246</v>
      </c>
      <c r="B1618" t="s">
        <v>3245</v>
      </c>
    </row>
    <row r="1619" spans="1:2" x14ac:dyDescent="0.25">
      <c r="A1619" t="s">
        <v>3247</v>
      </c>
      <c r="B1619" t="s">
        <v>3248</v>
      </c>
    </row>
    <row r="1620" spans="1:2" x14ac:dyDescent="0.25">
      <c r="A1620" t="s">
        <v>3249</v>
      </c>
      <c r="B1620" t="s">
        <v>3250</v>
      </c>
    </row>
    <row r="1621" spans="1:2" x14ac:dyDescent="0.25">
      <c r="A1621" t="s">
        <v>3251</v>
      </c>
      <c r="B1621" t="s">
        <v>3252</v>
      </c>
    </row>
    <row r="1622" spans="1:2" x14ac:dyDescent="0.25">
      <c r="A1622" t="s">
        <v>3253</v>
      </c>
      <c r="B1622" t="s">
        <v>3254</v>
      </c>
    </row>
    <row r="1623" spans="1:2" x14ac:dyDescent="0.25">
      <c r="A1623" t="s">
        <v>3255</v>
      </c>
      <c r="B1623" t="s">
        <v>3254</v>
      </c>
    </row>
    <row r="1624" spans="1:2" x14ac:dyDescent="0.25">
      <c r="A1624" t="s">
        <v>3256</v>
      </c>
      <c r="B1624" t="s">
        <v>3257</v>
      </c>
    </row>
    <row r="1625" spans="1:2" x14ac:dyDescent="0.25">
      <c r="A1625" t="s">
        <v>3258</v>
      </c>
      <c r="B1625" t="s">
        <v>3257</v>
      </c>
    </row>
    <row r="1626" spans="1:2" x14ac:dyDescent="0.25">
      <c r="A1626" t="s">
        <v>3259</v>
      </c>
      <c r="B1626" t="s">
        <v>3260</v>
      </c>
    </row>
    <row r="1627" spans="1:2" x14ac:dyDescent="0.25">
      <c r="A1627" t="s">
        <v>3261</v>
      </c>
      <c r="B1627" t="s">
        <v>3260</v>
      </c>
    </row>
    <row r="1628" spans="1:2" x14ac:dyDescent="0.25">
      <c r="A1628" t="s">
        <v>3262</v>
      </c>
      <c r="B1628" t="s">
        <v>3263</v>
      </c>
    </row>
    <row r="1629" spans="1:2" x14ac:dyDescent="0.25">
      <c r="A1629" t="s">
        <v>3264</v>
      </c>
      <c r="B1629" t="s">
        <v>3265</v>
      </c>
    </row>
    <row r="1630" spans="1:2" x14ac:dyDescent="0.25">
      <c r="A1630" t="s">
        <v>3266</v>
      </c>
      <c r="B1630" t="s">
        <v>3267</v>
      </c>
    </row>
    <row r="1631" spans="1:2" x14ac:dyDescent="0.25">
      <c r="A1631" t="s">
        <v>3268</v>
      </c>
      <c r="B1631" t="s">
        <v>3269</v>
      </c>
    </row>
    <row r="1632" spans="1:2" x14ac:dyDescent="0.25">
      <c r="A1632" t="s">
        <v>3270</v>
      </c>
      <c r="B1632" t="s">
        <v>3271</v>
      </c>
    </row>
    <row r="1633" spans="1:2" x14ac:dyDescent="0.25">
      <c r="A1633" t="s">
        <v>3272</v>
      </c>
      <c r="B1633" t="s">
        <v>3273</v>
      </c>
    </row>
    <row r="1634" spans="1:2" x14ac:dyDescent="0.25">
      <c r="A1634" t="s">
        <v>3274</v>
      </c>
      <c r="B1634" t="s">
        <v>3275</v>
      </c>
    </row>
    <row r="1635" spans="1:2" x14ac:dyDescent="0.25">
      <c r="A1635" t="s">
        <v>3276</v>
      </c>
      <c r="B1635" t="s">
        <v>3277</v>
      </c>
    </row>
    <row r="1636" spans="1:2" x14ac:dyDescent="0.25">
      <c r="A1636" t="s">
        <v>3278</v>
      </c>
      <c r="B1636" t="s">
        <v>3279</v>
      </c>
    </row>
    <row r="1637" spans="1:2" x14ac:dyDescent="0.25">
      <c r="A1637" t="s">
        <v>3280</v>
      </c>
      <c r="B1637" t="s">
        <v>3281</v>
      </c>
    </row>
    <row r="1638" spans="1:2" x14ac:dyDescent="0.25">
      <c r="A1638" t="s">
        <v>3282</v>
      </c>
      <c r="B1638" t="s">
        <v>3281</v>
      </c>
    </row>
    <row r="1639" spans="1:2" x14ac:dyDescent="0.25">
      <c r="A1639" t="s">
        <v>3283</v>
      </c>
      <c r="B1639" t="s">
        <v>3281</v>
      </c>
    </row>
    <row r="1640" spans="1:2" x14ac:dyDescent="0.25">
      <c r="A1640" t="s">
        <v>3284</v>
      </c>
      <c r="B1640" t="s">
        <v>3285</v>
      </c>
    </row>
    <row r="1641" spans="1:2" x14ac:dyDescent="0.25">
      <c r="A1641" t="s">
        <v>3286</v>
      </c>
      <c r="B1641" t="s">
        <v>3287</v>
      </c>
    </row>
    <row r="1642" spans="1:2" x14ac:dyDescent="0.25">
      <c r="A1642" t="s">
        <v>3288</v>
      </c>
      <c r="B1642" t="s">
        <v>3289</v>
      </c>
    </row>
    <row r="1643" spans="1:2" x14ac:dyDescent="0.25">
      <c r="A1643" t="s">
        <v>3290</v>
      </c>
      <c r="B1643" t="s">
        <v>3291</v>
      </c>
    </row>
    <row r="1644" spans="1:2" x14ac:dyDescent="0.25">
      <c r="A1644" t="s">
        <v>3292</v>
      </c>
      <c r="B1644" t="s">
        <v>3293</v>
      </c>
    </row>
    <row r="1645" spans="1:2" x14ac:dyDescent="0.25">
      <c r="A1645" t="s">
        <v>3294</v>
      </c>
      <c r="B1645" t="s">
        <v>3295</v>
      </c>
    </row>
    <row r="1646" spans="1:2" x14ac:dyDescent="0.25">
      <c r="A1646" t="s">
        <v>3296</v>
      </c>
      <c r="B1646" t="s">
        <v>3297</v>
      </c>
    </row>
    <row r="1647" spans="1:2" x14ac:dyDescent="0.25">
      <c r="A1647" t="s">
        <v>3298</v>
      </c>
      <c r="B1647" t="s">
        <v>3299</v>
      </c>
    </row>
    <row r="1648" spans="1:2" x14ac:dyDescent="0.25">
      <c r="A1648" t="s">
        <v>3300</v>
      </c>
      <c r="B1648" t="s">
        <v>3301</v>
      </c>
    </row>
    <row r="1649" spans="1:2" x14ac:dyDescent="0.25">
      <c r="A1649" t="s">
        <v>3302</v>
      </c>
      <c r="B1649" t="s">
        <v>3303</v>
      </c>
    </row>
    <row r="1650" spans="1:2" x14ac:dyDescent="0.25">
      <c r="A1650" t="s">
        <v>3304</v>
      </c>
      <c r="B1650" t="s">
        <v>3305</v>
      </c>
    </row>
    <row r="1651" spans="1:2" x14ac:dyDescent="0.25">
      <c r="A1651" t="s">
        <v>3306</v>
      </c>
      <c r="B1651" t="s">
        <v>3307</v>
      </c>
    </row>
    <row r="1652" spans="1:2" x14ac:dyDescent="0.25">
      <c r="A1652" t="s">
        <v>3308</v>
      </c>
      <c r="B1652" t="s">
        <v>3309</v>
      </c>
    </row>
    <row r="1653" spans="1:2" x14ac:dyDescent="0.25">
      <c r="A1653" t="s">
        <v>3310</v>
      </c>
      <c r="B1653" t="s">
        <v>3311</v>
      </c>
    </row>
    <row r="1654" spans="1:2" x14ac:dyDescent="0.25">
      <c r="A1654" t="s">
        <v>3312</v>
      </c>
      <c r="B1654" t="s">
        <v>3313</v>
      </c>
    </row>
    <row r="1655" spans="1:2" x14ac:dyDescent="0.25">
      <c r="A1655" t="s">
        <v>3314</v>
      </c>
      <c r="B1655" t="s">
        <v>3315</v>
      </c>
    </row>
    <row r="1656" spans="1:2" x14ac:dyDescent="0.25">
      <c r="A1656" t="s">
        <v>3316</v>
      </c>
      <c r="B1656" t="s">
        <v>3317</v>
      </c>
    </row>
    <row r="1657" spans="1:2" x14ac:dyDescent="0.25">
      <c r="A1657" t="s">
        <v>3318</v>
      </c>
      <c r="B1657" t="s">
        <v>3319</v>
      </c>
    </row>
    <row r="1658" spans="1:2" x14ac:dyDescent="0.25">
      <c r="A1658" t="s">
        <v>3320</v>
      </c>
      <c r="B1658" t="s">
        <v>3321</v>
      </c>
    </row>
    <row r="1659" spans="1:2" x14ac:dyDescent="0.25">
      <c r="A1659" t="s">
        <v>3322</v>
      </c>
      <c r="B1659" t="s">
        <v>3323</v>
      </c>
    </row>
    <row r="1660" spans="1:2" x14ac:dyDescent="0.25">
      <c r="A1660" t="s">
        <v>3324</v>
      </c>
      <c r="B1660" t="s">
        <v>3325</v>
      </c>
    </row>
    <row r="1661" spans="1:2" x14ac:dyDescent="0.25">
      <c r="A1661" t="s">
        <v>3326</v>
      </c>
      <c r="B1661" t="s">
        <v>3327</v>
      </c>
    </row>
    <row r="1662" spans="1:2" x14ac:dyDescent="0.25">
      <c r="A1662" t="s">
        <v>3328</v>
      </c>
      <c r="B1662" t="s">
        <v>3329</v>
      </c>
    </row>
    <row r="1663" spans="1:2" x14ac:dyDescent="0.25">
      <c r="A1663" t="s">
        <v>3330</v>
      </c>
      <c r="B1663" t="s">
        <v>3331</v>
      </c>
    </row>
    <row r="1664" spans="1:2" x14ac:dyDescent="0.25">
      <c r="A1664" t="s">
        <v>3332</v>
      </c>
      <c r="B1664" t="s">
        <v>3333</v>
      </c>
    </row>
    <row r="1665" spans="1:2" x14ac:dyDescent="0.25">
      <c r="A1665" t="s">
        <v>3334</v>
      </c>
      <c r="B1665" t="s">
        <v>3335</v>
      </c>
    </row>
    <row r="1666" spans="1:2" x14ac:dyDescent="0.25">
      <c r="A1666" t="s">
        <v>3336</v>
      </c>
      <c r="B1666" t="s">
        <v>3337</v>
      </c>
    </row>
    <row r="1667" spans="1:2" x14ac:dyDescent="0.25">
      <c r="A1667" t="s">
        <v>3338</v>
      </c>
      <c r="B1667" t="s">
        <v>3339</v>
      </c>
    </row>
    <row r="1668" spans="1:2" x14ac:dyDescent="0.25">
      <c r="A1668" t="s">
        <v>3340</v>
      </c>
      <c r="B1668" t="s">
        <v>3341</v>
      </c>
    </row>
    <row r="1669" spans="1:2" x14ac:dyDescent="0.25">
      <c r="A1669" t="s">
        <v>3342</v>
      </c>
      <c r="B1669" t="s">
        <v>3343</v>
      </c>
    </row>
    <row r="1670" spans="1:2" x14ac:dyDescent="0.25">
      <c r="A1670" t="s">
        <v>3344</v>
      </c>
      <c r="B1670" t="s">
        <v>3345</v>
      </c>
    </row>
    <row r="1671" spans="1:2" x14ac:dyDescent="0.25">
      <c r="A1671" t="s">
        <v>3346</v>
      </c>
      <c r="B1671" t="s">
        <v>3347</v>
      </c>
    </row>
    <row r="1672" spans="1:2" x14ac:dyDescent="0.25">
      <c r="A1672" t="s">
        <v>3348</v>
      </c>
      <c r="B1672" t="s">
        <v>3349</v>
      </c>
    </row>
    <row r="1673" spans="1:2" x14ac:dyDescent="0.25">
      <c r="A1673" t="s">
        <v>3350</v>
      </c>
      <c r="B1673" t="s">
        <v>3351</v>
      </c>
    </row>
    <row r="1674" spans="1:2" x14ac:dyDescent="0.25">
      <c r="A1674" t="s">
        <v>3352</v>
      </c>
      <c r="B1674" t="s">
        <v>3353</v>
      </c>
    </row>
    <row r="1675" spans="1:2" x14ac:dyDescent="0.25">
      <c r="A1675" t="s">
        <v>3354</v>
      </c>
      <c r="B1675" t="s">
        <v>3355</v>
      </c>
    </row>
    <row r="1676" spans="1:2" x14ac:dyDescent="0.25">
      <c r="A1676" t="s">
        <v>3356</v>
      </c>
      <c r="B1676" t="s">
        <v>3357</v>
      </c>
    </row>
    <row r="1677" spans="1:2" x14ac:dyDescent="0.25">
      <c r="A1677" t="s">
        <v>3358</v>
      </c>
      <c r="B1677" t="s">
        <v>3359</v>
      </c>
    </row>
    <row r="1678" spans="1:2" x14ac:dyDescent="0.25">
      <c r="A1678" t="s">
        <v>3360</v>
      </c>
      <c r="B1678" t="s">
        <v>3361</v>
      </c>
    </row>
    <row r="1679" spans="1:2" x14ac:dyDescent="0.25">
      <c r="A1679" t="s">
        <v>3362</v>
      </c>
      <c r="B1679" t="s">
        <v>3363</v>
      </c>
    </row>
    <row r="1680" spans="1:2" x14ac:dyDescent="0.25">
      <c r="A1680" t="s">
        <v>3364</v>
      </c>
      <c r="B1680" t="s">
        <v>3365</v>
      </c>
    </row>
    <row r="1681" spans="1:2" x14ac:dyDescent="0.25">
      <c r="A1681" t="s">
        <v>3366</v>
      </c>
      <c r="B1681" t="s">
        <v>3367</v>
      </c>
    </row>
    <row r="1682" spans="1:2" x14ac:dyDescent="0.25">
      <c r="A1682" t="s">
        <v>3368</v>
      </c>
      <c r="B1682" t="s">
        <v>3369</v>
      </c>
    </row>
    <row r="1683" spans="1:2" x14ac:dyDescent="0.25">
      <c r="A1683" t="s">
        <v>3370</v>
      </c>
      <c r="B1683" t="s">
        <v>3371</v>
      </c>
    </row>
    <row r="1684" spans="1:2" x14ac:dyDescent="0.25">
      <c r="A1684" t="s">
        <v>3372</v>
      </c>
      <c r="B1684" t="s">
        <v>3373</v>
      </c>
    </row>
    <row r="1685" spans="1:2" x14ac:dyDescent="0.25">
      <c r="A1685" t="s">
        <v>3374</v>
      </c>
      <c r="B1685" t="s">
        <v>3375</v>
      </c>
    </row>
    <row r="1686" spans="1:2" x14ac:dyDescent="0.25">
      <c r="A1686" t="s">
        <v>3376</v>
      </c>
      <c r="B1686" t="s">
        <v>3377</v>
      </c>
    </row>
    <row r="1687" spans="1:2" x14ac:dyDescent="0.25">
      <c r="A1687" t="s">
        <v>3378</v>
      </c>
      <c r="B1687" t="s">
        <v>3379</v>
      </c>
    </row>
    <row r="1688" spans="1:2" x14ac:dyDescent="0.25">
      <c r="A1688" t="s">
        <v>3380</v>
      </c>
      <c r="B1688" t="s">
        <v>3381</v>
      </c>
    </row>
    <row r="1689" spans="1:2" x14ac:dyDescent="0.25">
      <c r="A1689" t="s">
        <v>3382</v>
      </c>
      <c r="B1689" t="s">
        <v>3383</v>
      </c>
    </row>
    <row r="1690" spans="1:2" x14ac:dyDescent="0.25">
      <c r="A1690" t="s">
        <v>3384</v>
      </c>
      <c r="B1690" t="s">
        <v>3385</v>
      </c>
    </row>
    <row r="1691" spans="1:2" x14ac:dyDescent="0.25">
      <c r="A1691" t="s">
        <v>3386</v>
      </c>
      <c r="B1691" t="s">
        <v>3387</v>
      </c>
    </row>
    <row r="1692" spans="1:2" x14ac:dyDescent="0.25">
      <c r="A1692" t="s">
        <v>3388</v>
      </c>
      <c r="B1692" t="s">
        <v>3389</v>
      </c>
    </row>
    <row r="1693" spans="1:2" x14ac:dyDescent="0.25">
      <c r="A1693" t="s">
        <v>3390</v>
      </c>
      <c r="B1693" t="s">
        <v>3391</v>
      </c>
    </row>
    <row r="1694" spans="1:2" x14ac:dyDescent="0.25">
      <c r="A1694" t="s">
        <v>3392</v>
      </c>
      <c r="B1694" t="s">
        <v>3393</v>
      </c>
    </row>
    <row r="1695" spans="1:2" x14ac:dyDescent="0.25">
      <c r="A1695" t="s">
        <v>3394</v>
      </c>
      <c r="B1695" t="s">
        <v>3395</v>
      </c>
    </row>
    <row r="1696" spans="1:2" x14ac:dyDescent="0.25">
      <c r="A1696" t="s">
        <v>3396</v>
      </c>
      <c r="B1696" t="s">
        <v>3397</v>
      </c>
    </row>
    <row r="1697" spans="1:2" x14ac:dyDescent="0.25">
      <c r="A1697" t="s">
        <v>3398</v>
      </c>
      <c r="B1697" t="s">
        <v>3399</v>
      </c>
    </row>
    <row r="1698" spans="1:2" x14ac:dyDescent="0.25">
      <c r="A1698" t="s">
        <v>3400</v>
      </c>
      <c r="B1698" t="s">
        <v>3401</v>
      </c>
    </row>
    <row r="1699" spans="1:2" x14ac:dyDescent="0.25">
      <c r="A1699" t="s">
        <v>3402</v>
      </c>
      <c r="B1699" t="s">
        <v>3403</v>
      </c>
    </row>
    <row r="1700" spans="1:2" x14ac:dyDescent="0.25">
      <c r="A1700" t="s">
        <v>3404</v>
      </c>
      <c r="B1700" t="s">
        <v>3405</v>
      </c>
    </row>
    <row r="1701" spans="1:2" x14ac:dyDescent="0.25">
      <c r="A1701" t="s">
        <v>3406</v>
      </c>
      <c r="B1701" t="s">
        <v>3407</v>
      </c>
    </row>
    <row r="1702" spans="1:2" x14ac:dyDescent="0.25">
      <c r="A1702" t="s">
        <v>3408</v>
      </c>
      <c r="B1702" t="s">
        <v>3409</v>
      </c>
    </row>
    <row r="1703" spans="1:2" x14ac:dyDescent="0.25">
      <c r="A1703" t="s">
        <v>3410</v>
      </c>
      <c r="B1703" t="s">
        <v>3411</v>
      </c>
    </row>
    <row r="1704" spans="1:2" x14ac:dyDescent="0.25">
      <c r="A1704" t="s">
        <v>3412</v>
      </c>
      <c r="B1704" t="s">
        <v>3413</v>
      </c>
    </row>
    <row r="1705" spans="1:2" x14ac:dyDescent="0.25">
      <c r="A1705" t="s">
        <v>3414</v>
      </c>
      <c r="B1705" t="s">
        <v>3415</v>
      </c>
    </row>
    <row r="1706" spans="1:2" x14ac:dyDescent="0.25">
      <c r="A1706" t="s">
        <v>3416</v>
      </c>
      <c r="B1706" t="s">
        <v>3417</v>
      </c>
    </row>
    <row r="1707" spans="1:2" x14ac:dyDescent="0.25">
      <c r="A1707" t="s">
        <v>3418</v>
      </c>
      <c r="B1707" t="s">
        <v>3419</v>
      </c>
    </row>
    <row r="1708" spans="1:2" x14ac:dyDescent="0.25">
      <c r="A1708" t="s">
        <v>3420</v>
      </c>
      <c r="B1708" t="s">
        <v>3421</v>
      </c>
    </row>
    <row r="1709" spans="1:2" x14ac:dyDescent="0.25">
      <c r="A1709" t="s">
        <v>3422</v>
      </c>
      <c r="B1709" t="s">
        <v>3423</v>
      </c>
    </row>
    <row r="1710" spans="1:2" x14ac:dyDescent="0.25">
      <c r="A1710" t="s">
        <v>3424</v>
      </c>
      <c r="B1710" t="s">
        <v>3425</v>
      </c>
    </row>
    <row r="1711" spans="1:2" x14ac:dyDescent="0.25">
      <c r="A1711" t="s">
        <v>3426</v>
      </c>
      <c r="B1711" t="s">
        <v>3427</v>
      </c>
    </row>
    <row r="1712" spans="1:2" x14ac:dyDescent="0.25">
      <c r="A1712" t="s">
        <v>3428</v>
      </c>
      <c r="B1712" t="s">
        <v>3429</v>
      </c>
    </row>
    <row r="1713" spans="1:2" x14ac:dyDescent="0.25">
      <c r="A1713" t="s">
        <v>3430</v>
      </c>
      <c r="B1713" t="s">
        <v>3431</v>
      </c>
    </row>
    <row r="1714" spans="1:2" x14ac:dyDescent="0.25">
      <c r="A1714" t="s">
        <v>3432</v>
      </c>
      <c r="B1714" t="s">
        <v>3433</v>
      </c>
    </row>
    <row r="1715" spans="1:2" x14ac:dyDescent="0.25">
      <c r="A1715" t="s">
        <v>3434</v>
      </c>
      <c r="B1715" t="s">
        <v>3435</v>
      </c>
    </row>
    <row r="1716" spans="1:2" x14ac:dyDescent="0.25">
      <c r="A1716" t="s">
        <v>3436</v>
      </c>
      <c r="B1716" t="s">
        <v>3437</v>
      </c>
    </row>
    <row r="1717" spans="1:2" x14ac:dyDescent="0.25">
      <c r="A1717" t="s">
        <v>3438</v>
      </c>
      <c r="B1717" t="s">
        <v>3439</v>
      </c>
    </row>
    <row r="1718" spans="1:2" x14ac:dyDescent="0.25">
      <c r="A1718" t="s">
        <v>3440</v>
      </c>
      <c r="B1718" t="s">
        <v>3441</v>
      </c>
    </row>
    <row r="1719" spans="1:2" x14ac:dyDescent="0.25">
      <c r="A1719" t="s">
        <v>3442</v>
      </c>
      <c r="B1719" t="s">
        <v>3443</v>
      </c>
    </row>
    <row r="1720" spans="1:2" x14ac:dyDescent="0.25">
      <c r="A1720" t="s">
        <v>3444</v>
      </c>
      <c r="B1720" t="s">
        <v>3445</v>
      </c>
    </row>
    <row r="1721" spans="1:2" x14ac:dyDescent="0.25">
      <c r="A1721" t="s">
        <v>3446</v>
      </c>
      <c r="B1721" t="s">
        <v>3447</v>
      </c>
    </row>
    <row r="1722" spans="1:2" x14ac:dyDescent="0.25">
      <c r="A1722" t="s">
        <v>3448</v>
      </c>
      <c r="B1722" t="s">
        <v>3449</v>
      </c>
    </row>
    <row r="1723" spans="1:2" x14ac:dyDescent="0.25">
      <c r="A1723" t="s">
        <v>3450</v>
      </c>
      <c r="B1723" t="s">
        <v>3451</v>
      </c>
    </row>
    <row r="1724" spans="1:2" x14ac:dyDescent="0.25">
      <c r="A1724" t="s">
        <v>3452</v>
      </c>
      <c r="B1724" t="s">
        <v>3453</v>
      </c>
    </row>
    <row r="1725" spans="1:2" x14ac:dyDescent="0.25">
      <c r="A1725" t="s">
        <v>3454</v>
      </c>
      <c r="B1725" t="s">
        <v>3455</v>
      </c>
    </row>
    <row r="1726" spans="1:2" x14ac:dyDescent="0.25">
      <c r="A1726" t="s">
        <v>3456</v>
      </c>
      <c r="B1726" t="s">
        <v>3457</v>
      </c>
    </row>
    <row r="1727" spans="1:2" x14ac:dyDescent="0.25">
      <c r="A1727" t="s">
        <v>3458</v>
      </c>
      <c r="B1727" t="s">
        <v>3459</v>
      </c>
    </row>
    <row r="1728" spans="1:2" x14ac:dyDescent="0.25">
      <c r="A1728" t="s">
        <v>3460</v>
      </c>
      <c r="B1728" t="s">
        <v>3461</v>
      </c>
    </row>
    <row r="1729" spans="1:2" x14ac:dyDescent="0.25">
      <c r="A1729" t="s">
        <v>3462</v>
      </c>
      <c r="B1729" t="s">
        <v>3463</v>
      </c>
    </row>
    <row r="1730" spans="1:2" x14ac:dyDescent="0.25">
      <c r="A1730" t="s">
        <v>3464</v>
      </c>
      <c r="B1730" t="s">
        <v>3465</v>
      </c>
    </row>
    <row r="1731" spans="1:2" x14ac:dyDescent="0.25">
      <c r="A1731" t="s">
        <v>3466</v>
      </c>
      <c r="B1731" t="s">
        <v>3467</v>
      </c>
    </row>
    <row r="1732" spans="1:2" x14ac:dyDescent="0.25">
      <c r="A1732" t="s">
        <v>3468</v>
      </c>
      <c r="B1732" t="s">
        <v>3469</v>
      </c>
    </row>
    <row r="1733" spans="1:2" x14ac:dyDescent="0.25">
      <c r="A1733" t="s">
        <v>3470</v>
      </c>
      <c r="B1733" t="s">
        <v>3471</v>
      </c>
    </row>
    <row r="1734" spans="1:2" x14ac:dyDescent="0.25">
      <c r="A1734" t="s">
        <v>3472</v>
      </c>
      <c r="B1734" t="s">
        <v>3473</v>
      </c>
    </row>
    <row r="1735" spans="1:2" x14ac:dyDescent="0.25">
      <c r="A1735" t="s">
        <v>3474</v>
      </c>
      <c r="B1735" t="s">
        <v>3475</v>
      </c>
    </row>
    <row r="1736" spans="1:2" x14ac:dyDescent="0.25">
      <c r="A1736" t="s">
        <v>3476</v>
      </c>
      <c r="B1736" t="s">
        <v>3477</v>
      </c>
    </row>
    <row r="1737" spans="1:2" x14ac:dyDescent="0.25">
      <c r="A1737" t="s">
        <v>3478</v>
      </c>
      <c r="B1737" t="s">
        <v>3479</v>
      </c>
    </row>
    <row r="1738" spans="1:2" x14ac:dyDescent="0.25">
      <c r="A1738" t="s">
        <v>3480</v>
      </c>
      <c r="B1738" t="s">
        <v>3481</v>
      </c>
    </row>
    <row r="1739" spans="1:2" x14ac:dyDescent="0.25">
      <c r="A1739" t="s">
        <v>3482</v>
      </c>
      <c r="B1739" t="s">
        <v>3483</v>
      </c>
    </row>
    <row r="1740" spans="1:2" x14ac:dyDescent="0.25">
      <c r="A1740" t="s">
        <v>3484</v>
      </c>
      <c r="B1740" t="s">
        <v>3485</v>
      </c>
    </row>
    <row r="1741" spans="1:2" x14ac:dyDescent="0.25">
      <c r="A1741" t="s">
        <v>3486</v>
      </c>
      <c r="B1741" t="s">
        <v>3487</v>
      </c>
    </row>
    <row r="1742" spans="1:2" x14ac:dyDescent="0.25">
      <c r="A1742" t="s">
        <v>3488</v>
      </c>
      <c r="B1742" t="s">
        <v>3489</v>
      </c>
    </row>
    <row r="1743" spans="1:2" x14ac:dyDescent="0.25">
      <c r="A1743" t="s">
        <v>3490</v>
      </c>
      <c r="B1743" t="s">
        <v>3491</v>
      </c>
    </row>
    <row r="1744" spans="1:2" x14ac:dyDescent="0.25">
      <c r="A1744" t="s">
        <v>3492</v>
      </c>
      <c r="B1744" t="s">
        <v>3493</v>
      </c>
    </row>
    <row r="1745" spans="1:2" x14ac:dyDescent="0.25">
      <c r="A1745" t="s">
        <v>3494</v>
      </c>
      <c r="B1745" t="s">
        <v>3495</v>
      </c>
    </row>
    <row r="1746" spans="1:2" x14ac:dyDescent="0.25">
      <c r="A1746" t="s">
        <v>3496</v>
      </c>
      <c r="B1746" t="s">
        <v>3497</v>
      </c>
    </row>
    <row r="1747" spans="1:2" x14ac:dyDescent="0.25">
      <c r="A1747" t="s">
        <v>3498</v>
      </c>
      <c r="B1747" t="s">
        <v>3499</v>
      </c>
    </row>
    <row r="1748" spans="1:2" x14ac:dyDescent="0.25">
      <c r="A1748" t="s">
        <v>3500</v>
      </c>
      <c r="B1748" t="s">
        <v>3501</v>
      </c>
    </row>
    <row r="1749" spans="1:2" x14ac:dyDescent="0.25">
      <c r="A1749" t="s">
        <v>3502</v>
      </c>
      <c r="B1749" t="s">
        <v>3503</v>
      </c>
    </row>
    <row r="1750" spans="1:2" x14ac:dyDescent="0.25">
      <c r="A1750" t="s">
        <v>3504</v>
      </c>
      <c r="B1750" t="s">
        <v>3505</v>
      </c>
    </row>
    <row r="1751" spans="1:2" x14ac:dyDescent="0.25">
      <c r="A1751" t="s">
        <v>3506</v>
      </c>
      <c r="B1751" t="s">
        <v>3507</v>
      </c>
    </row>
    <row r="1752" spans="1:2" x14ac:dyDescent="0.25">
      <c r="A1752" t="s">
        <v>3508</v>
      </c>
      <c r="B1752" t="s">
        <v>3509</v>
      </c>
    </row>
    <row r="1753" spans="1:2" x14ac:dyDescent="0.25">
      <c r="A1753" t="s">
        <v>3510</v>
      </c>
      <c r="B1753" t="s">
        <v>3511</v>
      </c>
    </row>
    <row r="1754" spans="1:2" x14ac:dyDescent="0.25">
      <c r="A1754" t="s">
        <v>3512</v>
      </c>
      <c r="B1754" t="s">
        <v>3513</v>
      </c>
    </row>
    <row r="1755" spans="1:2" x14ac:dyDescent="0.25">
      <c r="A1755" t="s">
        <v>3514</v>
      </c>
      <c r="B1755" t="s">
        <v>3515</v>
      </c>
    </row>
    <row r="1756" spans="1:2" x14ac:dyDescent="0.25">
      <c r="A1756" t="s">
        <v>3516</v>
      </c>
      <c r="B1756" t="s">
        <v>3517</v>
      </c>
    </row>
    <row r="1757" spans="1:2" x14ac:dyDescent="0.25">
      <c r="A1757" t="s">
        <v>3518</v>
      </c>
      <c r="B1757" t="s">
        <v>3519</v>
      </c>
    </row>
    <row r="1758" spans="1:2" x14ac:dyDescent="0.25">
      <c r="A1758" t="s">
        <v>3520</v>
      </c>
      <c r="B1758" t="s">
        <v>3521</v>
      </c>
    </row>
    <row r="1759" spans="1:2" x14ac:dyDescent="0.25">
      <c r="A1759" t="s">
        <v>3522</v>
      </c>
      <c r="B1759" t="s">
        <v>3523</v>
      </c>
    </row>
    <row r="1760" spans="1:2" x14ac:dyDescent="0.25">
      <c r="A1760" t="s">
        <v>3524</v>
      </c>
      <c r="B1760" t="s">
        <v>3525</v>
      </c>
    </row>
    <row r="1761" spans="1:2" x14ac:dyDescent="0.25">
      <c r="A1761" t="s">
        <v>3526</v>
      </c>
      <c r="B1761" t="s">
        <v>3527</v>
      </c>
    </row>
    <row r="1762" spans="1:2" x14ac:dyDescent="0.25">
      <c r="A1762" t="s">
        <v>3528</v>
      </c>
      <c r="B1762" t="s">
        <v>3529</v>
      </c>
    </row>
    <row r="1763" spans="1:2" x14ac:dyDescent="0.25">
      <c r="A1763" t="s">
        <v>3530</v>
      </c>
      <c r="B1763" t="s">
        <v>3531</v>
      </c>
    </row>
    <row r="1764" spans="1:2" x14ac:dyDescent="0.25">
      <c r="A1764" t="s">
        <v>3532</v>
      </c>
      <c r="B1764" t="s">
        <v>3533</v>
      </c>
    </row>
    <row r="1765" spans="1:2" x14ac:dyDescent="0.25">
      <c r="A1765" t="s">
        <v>3534</v>
      </c>
      <c r="B1765" t="s">
        <v>3535</v>
      </c>
    </row>
    <row r="1766" spans="1:2" x14ac:dyDescent="0.25">
      <c r="A1766" t="s">
        <v>3536</v>
      </c>
      <c r="B1766" t="s">
        <v>3537</v>
      </c>
    </row>
    <row r="1767" spans="1:2" x14ac:dyDescent="0.25">
      <c r="A1767" t="s">
        <v>3538</v>
      </c>
      <c r="B1767" t="s">
        <v>3539</v>
      </c>
    </row>
    <row r="1768" spans="1:2" x14ac:dyDescent="0.25">
      <c r="A1768" t="s">
        <v>3540</v>
      </c>
      <c r="B1768" t="s">
        <v>3541</v>
      </c>
    </row>
    <row r="1769" spans="1:2" x14ac:dyDescent="0.25">
      <c r="A1769" t="s">
        <v>3542</v>
      </c>
      <c r="B1769" t="s">
        <v>3543</v>
      </c>
    </row>
    <row r="1770" spans="1:2" x14ac:dyDescent="0.25">
      <c r="A1770" t="s">
        <v>3544</v>
      </c>
      <c r="B1770" t="s">
        <v>3545</v>
      </c>
    </row>
    <row r="1771" spans="1:2" x14ac:dyDescent="0.25">
      <c r="A1771" t="s">
        <v>3546</v>
      </c>
      <c r="B1771" t="s">
        <v>3547</v>
      </c>
    </row>
    <row r="1772" spans="1:2" x14ac:dyDescent="0.25">
      <c r="A1772" t="s">
        <v>3548</v>
      </c>
      <c r="B1772" t="s">
        <v>3549</v>
      </c>
    </row>
    <row r="1773" spans="1:2" x14ac:dyDescent="0.25">
      <c r="A1773" t="s">
        <v>3550</v>
      </c>
      <c r="B1773" t="s">
        <v>3551</v>
      </c>
    </row>
    <row r="1774" spans="1:2" x14ac:dyDescent="0.25">
      <c r="A1774" t="s">
        <v>3552</v>
      </c>
      <c r="B1774" t="s">
        <v>3553</v>
      </c>
    </row>
    <row r="1775" spans="1:2" x14ac:dyDescent="0.25">
      <c r="A1775" t="s">
        <v>3554</v>
      </c>
      <c r="B1775" t="s">
        <v>3555</v>
      </c>
    </row>
    <row r="1776" spans="1:2" x14ac:dyDescent="0.25">
      <c r="A1776" t="s">
        <v>3556</v>
      </c>
      <c r="B1776" t="s">
        <v>3557</v>
      </c>
    </row>
    <row r="1777" spans="1:2" x14ac:dyDescent="0.25">
      <c r="A1777" t="s">
        <v>3558</v>
      </c>
      <c r="B1777" t="s">
        <v>3559</v>
      </c>
    </row>
    <row r="1778" spans="1:2" x14ac:dyDescent="0.25">
      <c r="A1778" t="s">
        <v>3560</v>
      </c>
      <c r="B1778" t="s">
        <v>3561</v>
      </c>
    </row>
    <row r="1779" spans="1:2" x14ac:dyDescent="0.25">
      <c r="A1779" t="s">
        <v>3562</v>
      </c>
      <c r="B1779" t="s">
        <v>3563</v>
      </c>
    </row>
    <row r="1780" spans="1:2" x14ac:dyDescent="0.25">
      <c r="A1780" t="s">
        <v>3564</v>
      </c>
      <c r="B1780" t="s">
        <v>3565</v>
      </c>
    </row>
    <row r="1781" spans="1:2" x14ac:dyDescent="0.25">
      <c r="A1781" t="s">
        <v>3566</v>
      </c>
      <c r="B1781" t="s">
        <v>3567</v>
      </c>
    </row>
    <row r="1782" spans="1:2" x14ac:dyDescent="0.25">
      <c r="A1782" t="s">
        <v>3568</v>
      </c>
      <c r="B1782" t="s">
        <v>3569</v>
      </c>
    </row>
    <row r="1783" spans="1:2" x14ac:dyDescent="0.25">
      <c r="A1783" t="s">
        <v>3570</v>
      </c>
      <c r="B1783" t="s">
        <v>3571</v>
      </c>
    </row>
    <row r="1784" spans="1:2" x14ac:dyDescent="0.25">
      <c r="A1784" t="s">
        <v>3572</v>
      </c>
      <c r="B1784" t="s">
        <v>3573</v>
      </c>
    </row>
    <row r="1785" spans="1:2" x14ac:dyDescent="0.25">
      <c r="A1785" t="s">
        <v>3574</v>
      </c>
      <c r="B1785" t="s">
        <v>3575</v>
      </c>
    </row>
    <row r="1786" spans="1:2" x14ac:dyDescent="0.25">
      <c r="A1786" t="s">
        <v>3576</v>
      </c>
      <c r="B1786" t="s">
        <v>3577</v>
      </c>
    </row>
    <row r="1787" spans="1:2" x14ac:dyDescent="0.25">
      <c r="A1787" t="s">
        <v>3578</v>
      </c>
      <c r="B1787" t="s">
        <v>3579</v>
      </c>
    </row>
    <row r="1788" spans="1:2" x14ac:dyDescent="0.25">
      <c r="A1788" t="s">
        <v>3580</v>
      </c>
      <c r="B1788" t="s">
        <v>3581</v>
      </c>
    </row>
    <row r="1789" spans="1:2" x14ac:dyDescent="0.25">
      <c r="A1789" t="s">
        <v>3582</v>
      </c>
      <c r="B1789" t="s">
        <v>3583</v>
      </c>
    </row>
    <row r="1790" spans="1:2" x14ac:dyDescent="0.25">
      <c r="A1790" t="s">
        <v>3584</v>
      </c>
      <c r="B1790" t="s">
        <v>3585</v>
      </c>
    </row>
    <row r="1791" spans="1:2" x14ac:dyDescent="0.25">
      <c r="A1791" t="s">
        <v>3586</v>
      </c>
      <c r="B1791" t="s">
        <v>3587</v>
      </c>
    </row>
    <row r="1792" spans="1:2" x14ac:dyDescent="0.25">
      <c r="A1792" t="s">
        <v>3588</v>
      </c>
      <c r="B1792" t="s">
        <v>3589</v>
      </c>
    </row>
    <row r="1793" spans="1:2" x14ac:dyDescent="0.25">
      <c r="A1793" t="s">
        <v>3590</v>
      </c>
      <c r="B1793" t="s">
        <v>3591</v>
      </c>
    </row>
    <row r="1794" spans="1:2" x14ac:dyDescent="0.25">
      <c r="A1794" t="s">
        <v>3592</v>
      </c>
      <c r="B1794" t="s">
        <v>3593</v>
      </c>
    </row>
    <row r="1795" spans="1:2" x14ac:dyDescent="0.25">
      <c r="A1795" t="s">
        <v>3594</v>
      </c>
      <c r="B1795" t="s">
        <v>3595</v>
      </c>
    </row>
    <row r="1796" spans="1:2" x14ac:dyDescent="0.25">
      <c r="A1796" t="s">
        <v>3596</v>
      </c>
      <c r="B1796" t="s">
        <v>3597</v>
      </c>
    </row>
    <row r="1797" spans="1:2" x14ac:dyDescent="0.25">
      <c r="A1797" t="s">
        <v>3598</v>
      </c>
      <c r="B1797" t="s">
        <v>3599</v>
      </c>
    </row>
    <row r="1798" spans="1:2" x14ac:dyDescent="0.25">
      <c r="A1798" t="s">
        <v>3600</v>
      </c>
      <c r="B1798" t="s">
        <v>3601</v>
      </c>
    </row>
    <row r="1799" spans="1:2" x14ac:dyDescent="0.25">
      <c r="A1799" t="s">
        <v>3602</v>
      </c>
      <c r="B1799" t="s">
        <v>3603</v>
      </c>
    </row>
    <row r="1800" spans="1:2" x14ac:dyDescent="0.25">
      <c r="A1800" t="s">
        <v>3604</v>
      </c>
      <c r="B1800" t="s">
        <v>3605</v>
      </c>
    </row>
    <row r="1801" spans="1:2" x14ac:dyDescent="0.25">
      <c r="A1801" t="s">
        <v>3606</v>
      </c>
      <c r="B1801" t="s">
        <v>3607</v>
      </c>
    </row>
    <row r="1802" spans="1:2" x14ac:dyDescent="0.25">
      <c r="A1802" t="s">
        <v>3608</v>
      </c>
      <c r="B1802" t="s">
        <v>3609</v>
      </c>
    </row>
    <row r="1803" spans="1:2" x14ac:dyDescent="0.25">
      <c r="A1803" t="s">
        <v>3610</v>
      </c>
      <c r="B1803" t="s">
        <v>3611</v>
      </c>
    </row>
    <row r="1804" spans="1:2" x14ac:dyDescent="0.25">
      <c r="A1804" t="s">
        <v>3612</v>
      </c>
      <c r="B1804" t="s">
        <v>3613</v>
      </c>
    </row>
    <row r="1805" spans="1:2" x14ac:dyDescent="0.25">
      <c r="A1805" t="s">
        <v>3614</v>
      </c>
      <c r="B1805" t="s">
        <v>3615</v>
      </c>
    </row>
    <row r="1806" spans="1:2" x14ac:dyDescent="0.25">
      <c r="A1806" t="s">
        <v>3616</v>
      </c>
      <c r="B1806" t="s">
        <v>3617</v>
      </c>
    </row>
    <row r="1807" spans="1:2" x14ac:dyDescent="0.25">
      <c r="A1807" t="s">
        <v>3618</v>
      </c>
      <c r="B1807" t="s">
        <v>3619</v>
      </c>
    </row>
    <row r="1808" spans="1:2" x14ac:dyDescent="0.25">
      <c r="A1808" t="s">
        <v>3620</v>
      </c>
      <c r="B1808" t="s">
        <v>3621</v>
      </c>
    </row>
    <row r="1809" spans="1:2" x14ac:dyDescent="0.25">
      <c r="A1809" t="s">
        <v>3622</v>
      </c>
      <c r="B1809" t="s">
        <v>3623</v>
      </c>
    </row>
    <row r="1810" spans="1:2" x14ac:dyDescent="0.25">
      <c r="A1810" t="s">
        <v>3624</v>
      </c>
      <c r="B1810" t="s">
        <v>3625</v>
      </c>
    </row>
    <row r="1811" spans="1:2" x14ac:dyDescent="0.25">
      <c r="A1811" t="s">
        <v>3626</v>
      </c>
      <c r="B1811" t="s">
        <v>3627</v>
      </c>
    </row>
    <row r="1812" spans="1:2" x14ac:dyDescent="0.25">
      <c r="A1812" t="s">
        <v>3628</v>
      </c>
      <c r="B1812" t="s">
        <v>3629</v>
      </c>
    </row>
    <row r="1813" spans="1:2" x14ac:dyDescent="0.25">
      <c r="A1813" t="s">
        <v>3630</v>
      </c>
      <c r="B1813" t="s">
        <v>3631</v>
      </c>
    </row>
    <row r="1814" spans="1:2" x14ac:dyDescent="0.25">
      <c r="A1814" t="s">
        <v>3632</v>
      </c>
      <c r="B1814" t="s">
        <v>3633</v>
      </c>
    </row>
    <row r="1815" spans="1:2" x14ac:dyDescent="0.25">
      <c r="A1815" t="s">
        <v>3634</v>
      </c>
      <c r="B1815" t="s">
        <v>3635</v>
      </c>
    </row>
    <row r="1816" spans="1:2" x14ac:dyDescent="0.25">
      <c r="A1816" t="s">
        <v>3636</v>
      </c>
      <c r="B1816" t="s">
        <v>3637</v>
      </c>
    </row>
    <row r="1817" spans="1:2" x14ac:dyDescent="0.25">
      <c r="A1817" t="s">
        <v>3638</v>
      </c>
      <c r="B1817" t="s">
        <v>3639</v>
      </c>
    </row>
    <row r="1818" spans="1:2" x14ac:dyDescent="0.25">
      <c r="A1818" t="s">
        <v>3640</v>
      </c>
      <c r="B1818" t="s">
        <v>3641</v>
      </c>
    </row>
    <row r="1819" spans="1:2" x14ac:dyDescent="0.25">
      <c r="A1819" t="s">
        <v>3642</v>
      </c>
      <c r="B1819" t="s">
        <v>3643</v>
      </c>
    </row>
    <row r="1820" spans="1:2" x14ac:dyDescent="0.25">
      <c r="A1820" t="s">
        <v>3644</v>
      </c>
      <c r="B1820" t="s">
        <v>3645</v>
      </c>
    </row>
    <row r="1821" spans="1:2" x14ac:dyDescent="0.25">
      <c r="A1821" t="s">
        <v>3646</v>
      </c>
      <c r="B1821" t="s">
        <v>3647</v>
      </c>
    </row>
    <row r="1822" spans="1:2" x14ac:dyDescent="0.25">
      <c r="A1822" t="s">
        <v>3648</v>
      </c>
      <c r="B1822" t="s">
        <v>3649</v>
      </c>
    </row>
    <row r="1823" spans="1:2" x14ac:dyDescent="0.25">
      <c r="A1823" t="s">
        <v>3650</v>
      </c>
      <c r="B1823" t="s">
        <v>3651</v>
      </c>
    </row>
    <row r="1824" spans="1:2" x14ac:dyDescent="0.25">
      <c r="A1824" t="s">
        <v>3652</v>
      </c>
      <c r="B1824" t="s">
        <v>3653</v>
      </c>
    </row>
    <row r="1825" spans="1:2" x14ac:dyDescent="0.25">
      <c r="A1825" t="s">
        <v>3654</v>
      </c>
      <c r="B1825" t="s">
        <v>3655</v>
      </c>
    </row>
    <row r="1826" spans="1:2" x14ac:dyDescent="0.25">
      <c r="A1826" t="s">
        <v>3656</v>
      </c>
      <c r="B1826" t="s">
        <v>3657</v>
      </c>
    </row>
    <row r="1827" spans="1:2" x14ac:dyDescent="0.25">
      <c r="A1827" t="s">
        <v>3658</v>
      </c>
      <c r="B1827" t="s">
        <v>3659</v>
      </c>
    </row>
    <row r="1828" spans="1:2" x14ac:dyDescent="0.25">
      <c r="A1828" t="s">
        <v>3660</v>
      </c>
      <c r="B1828" t="s">
        <v>3661</v>
      </c>
    </row>
    <row r="1829" spans="1:2" x14ac:dyDescent="0.25">
      <c r="A1829" t="s">
        <v>3662</v>
      </c>
      <c r="B1829" t="s">
        <v>3663</v>
      </c>
    </row>
    <row r="1830" spans="1:2" x14ac:dyDescent="0.25">
      <c r="A1830" t="s">
        <v>3664</v>
      </c>
      <c r="B1830" t="s">
        <v>3663</v>
      </c>
    </row>
    <row r="1831" spans="1:2" x14ac:dyDescent="0.25">
      <c r="A1831" t="s">
        <v>3665</v>
      </c>
      <c r="B1831" t="s">
        <v>3666</v>
      </c>
    </row>
    <row r="1832" spans="1:2" x14ac:dyDescent="0.25">
      <c r="A1832" t="s">
        <v>3667</v>
      </c>
      <c r="B1832" t="s">
        <v>3668</v>
      </c>
    </row>
    <row r="1833" spans="1:2" x14ac:dyDescent="0.25">
      <c r="A1833" t="s">
        <v>3669</v>
      </c>
      <c r="B1833" t="s">
        <v>3670</v>
      </c>
    </row>
    <row r="1834" spans="1:2" x14ac:dyDescent="0.25">
      <c r="A1834" t="s">
        <v>3671</v>
      </c>
      <c r="B1834" t="s">
        <v>3672</v>
      </c>
    </row>
    <row r="1835" spans="1:2" x14ac:dyDescent="0.25">
      <c r="A1835" t="s">
        <v>3673</v>
      </c>
      <c r="B1835" t="s">
        <v>3674</v>
      </c>
    </row>
    <row r="1836" spans="1:2" x14ac:dyDescent="0.25">
      <c r="A1836" t="s">
        <v>3675</v>
      </c>
      <c r="B1836" t="s">
        <v>3676</v>
      </c>
    </row>
    <row r="1837" spans="1:2" x14ac:dyDescent="0.25">
      <c r="A1837" t="s">
        <v>3677</v>
      </c>
      <c r="B1837" t="s">
        <v>3678</v>
      </c>
    </row>
    <row r="1838" spans="1:2" x14ac:dyDescent="0.25">
      <c r="A1838" t="s">
        <v>3679</v>
      </c>
      <c r="B1838" t="s">
        <v>3680</v>
      </c>
    </row>
    <row r="1839" spans="1:2" x14ac:dyDescent="0.25">
      <c r="A1839" t="s">
        <v>3681</v>
      </c>
      <c r="B1839" t="s">
        <v>3682</v>
      </c>
    </row>
    <row r="1840" spans="1:2" x14ac:dyDescent="0.25">
      <c r="A1840" t="s">
        <v>3683</v>
      </c>
      <c r="B1840" t="s">
        <v>3684</v>
      </c>
    </row>
    <row r="1841" spans="1:2" x14ac:dyDescent="0.25">
      <c r="A1841" t="s">
        <v>3685</v>
      </c>
      <c r="B1841" t="s">
        <v>3686</v>
      </c>
    </row>
    <row r="1842" spans="1:2" x14ac:dyDescent="0.25">
      <c r="A1842" t="s">
        <v>3687</v>
      </c>
      <c r="B1842" t="s">
        <v>3688</v>
      </c>
    </row>
    <row r="1843" spans="1:2" x14ac:dyDescent="0.25">
      <c r="A1843" t="s">
        <v>3689</v>
      </c>
      <c r="B1843" t="s">
        <v>3690</v>
      </c>
    </row>
    <row r="1844" spans="1:2" x14ac:dyDescent="0.25">
      <c r="A1844" t="s">
        <v>3691</v>
      </c>
      <c r="B1844" t="s">
        <v>3692</v>
      </c>
    </row>
    <row r="1845" spans="1:2" x14ac:dyDescent="0.25">
      <c r="A1845" t="s">
        <v>3693</v>
      </c>
      <c r="B1845" t="s">
        <v>3694</v>
      </c>
    </row>
    <row r="1846" spans="1:2" x14ac:dyDescent="0.25">
      <c r="A1846" t="s">
        <v>3695</v>
      </c>
      <c r="B1846" t="s">
        <v>3696</v>
      </c>
    </row>
    <row r="1847" spans="1:2" x14ac:dyDescent="0.25">
      <c r="A1847" t="s">
        <v>3697</v>
      </c>
      <c r="B1847" t="s">
        <v>3698</v>
      </c>
    </row>
    <row r="1848" spans="1:2" x14ac:dyDescent="0.25">
      <c r="A1848" t="s">
        <v>3699</v>
      </c>
      <c r="B1848" t="s">
        <v>3700</v>
      </c>
    </row>
    <row r="1849" spans="1:2" x14ac:dyDescent="0.25">
      <c r="A1849" t="s">
        <v>3701</v>
      </c>
      <c r="B1849" t="s">
        <v>3702</v>
      </c>
    </row>
    <row r="1850" spans="1:2" x14ac:dyDescent="0.25">
      <c r="A1850" t="s">
        <v>3703</v>
      </c>
      <c r="B1850" t="s">
        <v>3704</v>
      </c>
    </row>
    <row r="1851" spans="1:2" x14ac:dyDescent="0.25">
      <c r="A1851" t="s">
        <v>3705</v>
      </c>
      <c r="B1851" t="s">
        <v>3706</v>
      </c>
    </row>
    <row r="1852" spans="1:2" x14ac:dyDescent="0.25">
      <c r="A1852" t="s">
        <v>3707</v>
      </c>
      <c r="B1852" t="s">
        <v>3708</v>
      </c>
    </row>
    <row r="1853" spans="1:2" x14ac:dyDescent="0.25">
      <c r="A1853" t="s">
        <v>3709</v>
      </c>
      <c r="B1853" t="s">
        <v>3710</v>
      </c>
    </row>
    <row r="1854" spans="1:2" x14ac:dyDescent="0.25">
      <c r="A1854" t="s">
        <v>3711</v>
      </c>
      <c r="B1854" t="s">
        <v>3712</v>
      </c>
    </row>
    <row r="1855" spans="1:2" x14ac:dyDescent="0.25">
      <c r="A1855" t="s">
        <v>3713</v>
      </c>
      <c r="B1855" t="s">
        <v>3714</v>
      </c>
    </row>
    <row r="1856" spans="1:2" x14ac:dyDescent="0.25">
      <c r="A1856" t="s">
        <v>3715</v>
      </c>
      <c r="B1856" t="s">
        <v>3716</v>
      </c>
    </row>
    <row r="1857" spans="1:2" x14ac:dyDescent="0.25">
      <c r="A1857" t="s">
        <v>3717</v>
      </c>
      <c r="B1857" t="s">
        <v>3718</v>
      </c>
    </row>
    <row r="1858" spans="1:2" x14ac:dyDescent="0.25">
      <c r="A1858" t="s">
        <v>3719</v>
      </c>
      <c r="B1858" t="s">
        <v>3720</v>
      </c>
    </row>
    <row r="1859" spans="1:2" x14ac:dyDescent="0.25">
      <c r="A1859" t="s">
        <v>3721</v>
      </c>
      <c r="B1859" t="s">
        <v>3722</v>
      </c>
    </row>
    <row r="1860" spans="1:2" x14ac:dyDescent="0.25">
      <c r="A1860" t="s">
        <v>3723</v>
      </c>
      <c r="B1860" t="s">
        <v>3724</v>
      </c>
    </row>
    <row r="1861" spans="1:2" x14ac:dyDescent="0.25">
      <c r="A1861" t="s">
        <v>3725</v>
      </c>
      <c r="B1861" t="s">
        <v>3726</v>
      </c>
    </row>
    <row r="1862" spans="1:2" x14ac:dyDescent="0.25">
      <c r="A1862" t="s">
        <v>3727</v>
      </c>
      <c r="B1862" t="s">
        <v>3728</v>
      </c>
    </row>
    <row r="1863" spans="1:2" x14ac:dyDescent="0.25">
      <c r="A1863" t="s">
        <v>3729</v>
      </c>
      <c r="B1863" t="s">
        <v>3730</v>
      </c>
    </row>
    <row r="1864" spans="1:2" x14ac:dyDescent="0.25">
      <c r="A1864" t="s">
        <v>3731</v>
      </c>
      <c r="B1864" t="s">
        <v>3732</v>
      </c>
    </row>
    <row r="1865" spans="1:2" x14ac:dyDescent="0.25">
      <c r="A1865" t="s">
        <v>3733</v>
      </c>
      <c r="B1865" t="s">
        <v>3734</v>
      </c>
    </row>
    <row r="1866" spans="1:2" x14ac:dyDescent="0.25">
      <c r="A1866" t="s">
        <v>3735</v>
      </c>
      <c r="B1866" t="s">
        <v>3736</v>
      </c>
    </row>
    <row r="1867" spans="1:2" x14ac:dyDescent="0.25">
      <c r="A1867" t="s">
        <v>3737</v>
      </c>
      <c r="B1867" t="s">
        <v>3738</v>
      </c>
    </row>
    <row r="1868" spans="1:2" x14ac:dyDescent="0.25">
      <c r="A1868" t="s">
        <v>3739</v>
      </c>
      <c r="B1868" t="s">
        <v>3740</v>
      </c>
    </row>
    <row r="1869" spans="1:2" x14ac:dyDescent="0.25">
      <c r="A1869" t="s">
        <v>3741</v>
      </c>
      <c r="B1869" t="s">
        <v>3742</v>
      </c>
    </row>
    <row r="1870" spans="1:2" x14ac:dyDescent="0.25">
      <c r="A1870" t="s">
        <v>3743</v>
      </c>
      <c r="B1870" t="s">
        <v>3744</v>
      </c>
    </row>
    <row r="1871" spans="1:2" x14ac:dyDescent="0.25">
      <c r="A1871" t="s">
        <v>3745</v>
      </c>
      <c r="B1871" t="s">
        <v>3746</v>
      </c>
    </row>
    <row r="1872" spans="1:2" x14ac:dyDescent="0.25">
      <c r="A1872" t="s">
        <v>3747</v>
      </c>
      <c r="B1872" t="s">
        <v>3748</v>
      </c>
    </row>
    <row r="1873" spans="1:2" x14ac:dyDescent="0.25">
      <c r="A1873" t="s">
        <v>3749</v>
      </c>
      <c r="B1873" t="s">
        <v>3750</v>
      </c>
    </row>
    <row r="1874" spans="1:2" x14ac:dyDescent="0.25">
      <c r="A1874" t="s">
        <v>3751</v>
      </c>
      <c r="B1874" t="s">
        <v>3752</v>
      </c>
    </row>
    <row r="1875" spans="1:2" x14ac:dyDescent="0.25">
      <c r="A1875" t="s">
        <v>3753</v>
      </c>
      <c r="B1875" t="s">
        <v>3754</v>
      </c>
    </row>
    <row r="1876" spans="1:2" x14ac:dyDescent="0.25">
      <c r="A1876" t="s">
        <v>3755</v>
      </c>
      <c r="B1876" t="s">
        <v>3756</v>
      </c>
    </row>
    <row r="1877" spans="1:2" x14ac:dyDescent="0.25">
      <c r="A1877" t="s">
        <v>3757</v>
      </c>
      <c r="B1877" t="s">
        <v>3758</v>
      </c>
    </row>
    <row r="1878" spans="1:2" x14ac:dyDescent="0.25">
      <c r="A1878" t="s">
        <v>3759</v>
      </c>
      <c r="B1878" t="s">
        <v>3760</v>
      </c>
    </row>
    <row r="1879" spans="1:2" x14ac:dyDescent="0.25">
      <c r="A1879" t="s">
        <v>3761</v>
      </c>
      <c r="B1879" t="s">
        <v>3762</v>
      </c>
    </row>
    <row r="1880" spans="1:2" x14ac:dyDescent="0.25">
      <c r="A1880" t="s">
        <v>3763</v>
      </c>
      <c r="B1880" t="s">
        <v>3764</v>
      </c>
    </row>
    <row r="1881" spans="1:2" x14ac:dyDescent="0.25">
      <c r="A1881" t="s">
        <v>3765</v>
      </c>
      <c r="B1881" t="s">
        <v>3766</v>
      </c>
    </row>
    <row r="1882" spans="1:2" x14ac:dyDescent="0.25">
      <c r="A1882" t="s">
        <v>3767</v>
      </c>
      <c r="B1882" t="s">
        <v>3768</v>
      </c>
    </row>
    <row r="1883" spans="1:2" x14ac:dyDescent="0.25">
      <c r="A1883" t="s">
        <v>3769</v>
      </c>
      <c r="B1883" t="s">
        <v>3770</v>
      </c>
    </row>
    <row r="1884" spans="1:2" x14ac:dyDescent="0.25">
      <c r="A1884" t="s">
        <v>3771</v>
      </c>
      <c r="B1884" t="s">
        <v>3772</v>
      </c>
    </row>
    <row r="1885" spans="1:2" x14ac:dyDescent="0.25">
      <c r="A1885" t="s">
        <v>3773</v>
      </c>
      <c r="B1885" t="s">
        <v>3774</v>
      </c>
    </row>
    <row r="1886" spans="1:2" x14ac:dyDescent="0.25">
      <c r="A1886" t="s">
        <v>3775</v>
      </c>
      <c r="B1886" t="s">
        <v>3776</v>
      </c>
    </row>
    <row r="1887" spans="1:2" x14ac:dyDescent="0.25">
      <c r="A1887" t="s">
        <v>3777</v>
      </c>
      <c r="B1887" t="s">
        <v>3778</v>
      </c>
    </row>
    <row r="1888" spans="1:2" x14ac:dyDescent="0.25">
      <c r="A1888" t="s">
        <v>3779</v>
      </c>
      <c r="B1888" t="s">
        <v>3780</v>
      </c>
    </row>
    <row r="1889" spans="1:2" x14ac:dyDescent="0.25">
      <c r="A1889" t="s">
        <v>3781</v>
      </c>
      <c r="B1889" t="s">
        <v>3782</v>
      </c>
    </row>
    <row r="1890" spans="1:2" x14ac:dyDescent="0.25">
      <c r="A1890" t="s">
        <v>3783</v>
      </c>
      <c r="B1890" t="s">
        <v>3784</v>
      </c>
    </row>
    <row r="1891" spans="1:2" x14ac:dyDescent="0.25">
      <c r="A1891" t="s">
        <v>3785</v>
      </c>
      <c r="B1891" t="s">
        <v>3786</v>
      </c>
    </row>
    <row r="1892" spans="1:2" x14ac:dyDescent="0.25">
      <c r="A1892" t="s">
        <v>3787</v>
      </c>
      <c r="B1892" t="s">
        <v>3788</v>
      </c>
    </row>
    <row r="1893" spans="1:2" x14ac:dyDescent="0.25">
      <c r="A1893" t="s">
        <v>3789</v>
      </c>
      <c r="B1893" t="s">
        <v>3790</v>
      </c>
    </row>
    <row r="1894" spans="1:2" x14ac:dyDescent="0.25">
      <c r="A1894" t="s">
        <v>3791</v>
      </c>
      <c r="B1894" t="s">
        <v>3792</v>
      </c>
    </row>
    <row r="1895" spans="1:2" x14ac:dyDescent="0.25">
      <c r="A1895" t="s">
        <v>3793</v>
      </c>
      <c r="B1895" t="s">
        <v>3794</v>
      </c>
    </row>
    <row r="1896" spans="1:2" x14ac:dyDescent="0.25">
      <c r="A1896" t="s">
        <v>3795</v>
      </c>
      <c r="B1896" t="s">
        <v>3796</v>
      </c>
    </row>
    <row r="1897" spans="1:2" x14ac:dyDescent="0.25">
      <c r="A1897" t="s">
        <v>3797</v>
      </c>
      <c r="B1897" t="s">
        <v>3798</v>
      </c>
    </row>
    <row r="1898" spans="1:2" x14ac:dyDescent="0.25">
      <c r="A1898" t="s">
        <v>3799</v>
      </c>
      <c r="B1898" t="s">
        <v>3800</v>
      </c>
    </row>
    <row r="1899" spans="1:2" x14ac:dyDescent="0.25">
      <c r="A1899" t="s">
        <v>3801</v>
      </c>
      <c r="B1899" t="s">
        <v>3802</v>
      </c>
    </row>
    <row r="1900" spans="1:2" x14ac:dyDescent="0.25">
      <c r="A1900" t="s">
        <v>3803</v>
      </c>
      <c r="B1900" t="s">
        <v>3804</v>
      </c>
    </row>
    <row r="1901" spans="1:2" x14ac:dyDescent="0.25">
      <c r="A1901" t="s">
        <v>3805</v>
      </c>
      <c r="B1901" t="s">
        <v>3806</v>
      </c>
    </row>
    <row r="1902" spans="1:2" x14ac:dyDescent="0.25">
      <c r="A1902" t="s">
        <v>3807</v>
      </c>
      <c r="B1902" t="s">
        <v>3808</v>
      </c>
    </row>
    <row r="1903" spans="1:2" x14ac:dyDescent="0.25">
      <c r="A1903" t="s">
        <v>3809</v>
      </c>
      <c r="B1903" t="s">
        <v>3810</v>
      </c>
    </row>
    <row r="1904" spans="1:2" x14ac:dyDescent="0.25">
      <c r="A1904" t="s">
        <v>3811</v>
      </c>
      <c r="B1904" t="s">
        <v>3812</v>
      </c>
    </row>
    <row r="1905" spans="1:2" x14ac:dyDescent="0.25">
      <c r="A1905" t="s">
        <v>3813</v>
      </c>
      <c r="B1905" t="s">
        <v>3814</v>
      </c>
    </row>
    <row r="1906" spans="1:2" x14ac:dyDescent="0.25">
      <c r="A1906" t="s">
        <v>3815</v>
      </c>
      <c r="B1906" t="s">
        <v>3816</v>
      </c>
    </row>
    <row r="1907" spans="1:2" x14ac:dyDescent="0.25">
      <c r="A1907" t="s">
        <v>3817</v>
      </c>
      <c r="B1907" t="s">
        <v>3818</v>
      </c>
    </row>
    <row r="1908" spans="1:2" x14ac:dyDescent="0.25">
      <c r="A1908" t="s">
        <v>3819</v>
      </c>
      <c r="B1908" t="s">
        <v>3820</v>
      </c>
    </row>
    <row r="1909" spans="1:2" x14ac:dyDescent="0.25">
      <c r="A1909" t="s">
        <v>3821</v>
      </c>
      <c r="B1909" t="s">
        <v>3822</v>
      </c>
    </row>
    <row r="1910" spans="1:2" x14ac:dyDescent="0.25">
      <c r="A1910" t="s">
        <v>3823</v>
      </c>
      <c r="B1910" t="s">
        <v>3824</v>
      </c>
    </row>
    <row r="1911" spans="1:2" x14ac:dyDescent="0.25">
      <c r="A1911" t="s">
        <v>3825</v>
      </c>
      <c r="B1911" t="s">
        <v>3826</v>
      </c>
    </row>
    <row r="1912" spans="1:2" x14ac:dyDescent="0.25">
      <c r="A1912" t="s">
        <v>3827</v>
      </c>
      <c r="B1912" t="s">
        <v>3828</v>
      </c>
    </row>
    <row r="1913" spans="1:2" x14ac:dyDescent="0.25">
      <c r="A1913" t="s">
        <v>3829</v>
      </c>
      <c r="B1913" t="s">
        <v>3830</v>
      </c>
    </row>
    <row r="1914" spans="1:2" x14ac:dyDescent="0.25">
      <c r="A1914" t="s">
        <v>3831</v>
      </c>
      <c r="B1914" t="s">
        <v>3832</v>
      </c>
    </row>
    <row r="1915" spans="1:2" x14ac:dyDescent="0.25">
      <c r="A1915" t="s">
        <v>3833</v>
      </c>
      <c r="B1915" t="s">
        <v>3834</v>
      </c>
    </row>
    <row r="1916" spans="1:2" x14ac:dyDescent="0.25">
      <c r="A1916" t="s">
        <v>3835</v>
      </c>
      <c r="B1916" t="s">
        <v>3836</v>
      </c>
    </row>
    <row r="1917" spans="1:2" x14ac:dyDescent="0.25">
      <c r="A1917" t="s">
        <v>3837</v>
      </c>
      <c r="B1917" t="s">
        <v>3838</v>
      </c>
    </row>
    <row r="1918" spans="1:2" x14ac:dyDescent="0.25">
      <c r="A1918" t="s">
        <v>3839</v>
      </c>
      <c r="B1918" t="s">
        <v>3840</v>
      </c>
    </row>
    <row r="1919" spans="1:2" x14ac:dyDescent="0.25">
      <c r="A1919" t="s">
        <v>3841</v>
      </c>
      <c r="B1919" t="s">
        <v>3842</v>
      </c>
    </row>
    <row r="1920" spans="1:2" x14ac:dyDescent="0.25">
      <c r="A1920" t="s">
        <v>3843</v>
      </c>
      <c r="B1920" t="s">
        <v>3844</v>
      </c>
    </row>
    <row r="1921" spans="1:2" x14ac:dyDescent="0.25">
      <c r="A1921" t="s">
        <v>3845</v>
      </c>
      <c r="B1921" t="s">
        <v>3846</v>
      </c>
    </row>
    <row r="1922" spans="1:2" x14ac:dyDescent="0.25">
      <c r="A1922" t="s">
        <v>3847</v>
      </c>
      <c r="B1922" t="s">
        <v>3848</v>
      </c>
    </row>
    <row r="1923" spans="1:2" x14ac:dyDescent="0.25">
      <c r="A1923" t="s">
        <v>3849</v>
      </c>
      <c r="B1923" t="s">
        <v>3850</v>
      </c>
    </row>
    <row r="1924" spans="1:2" x14ac:dyDescent="0.25">
      <c r="A1924" t="s">
        <v>3851</v>
      </c>
      <c r="B1924" t="s">
        <v>3852</v>
      </c>
    </row>
    <row r="1925" spans="1:2" x14ac:dyDescent="0.25">
      <c r="A1925" t="s">
        <v>3853</v>
      </c>
      <c r="B1925" t="s">
        <v>3854</v>
      </c>
    </row>
    <row r="1926" spans="1:2" x14ac:dyDescent="0.25">
      <c r="A1926" t="s">
        <v>3855</v>
      </c>
      <c r="B1926" t="s">
        <v>3856</v>
      </c>
    </row>
    <row r="1927" spans="1:2" x14ac:dyDescent="0.25">
      <c r="A1927" t="s">
        <v>3857</v>
      </c>
      <c r="B1927" t="s">
        <v>3858</v>
      </c>
    </row>
    <row r="1928" spans="1:2" x14ac:dyDescent="0.25">
      <c r="A1928" t="s">
        <v>3859</v>
      </c>
      <c r="B1928" t="s">
        <v>3860</v>
      </c>
    </row>
    <row r="1929" spans="1:2" x14ac:dyDescent="0.25">
      <c r="A1929" t="s">
        <v>3861</v>
      </c>
      <c r="B1929" t="s">
        <v>3862</v>
      </c>
    </row>
    <row r="1930" spans="1:2" x14ac:dyDescent="0.25">
      <c r="A1930" t="s">
        <v>3863</v>
      </c>
      <c r="B1930" t="s">
        <v>3864</v>
      </c>
    </row>
    <row r="1931" spans="1:2" x14ac:dyDescent="0.25">
      <c r="A1931" t="s">
        <v>3865</v>
      </c>
      <c r="B1931" t="s">
        <v>3866</v>
      </c>
    </row>
    <row r="1932" spans="1:2" x14ac:dyDescent="0.25">
      <c r="A1932" t="s">
        <v>3867</v>
      </c>
      <c r="B1932" t="s">
        <v>3868</v>
      </c>
    </row>
    <row r="1933" spans="1:2" x14ac:dyDescent="0.25">
      <c r="A1933" t="s">
        <v>3869</v>
      </c>
      <c r="B1933" t="s">
        <v>3870</v>
      </c>
    </row>
    <row r="1934" spans="1:2" x14ac:dyDescent="0.25">
      <c r="A1934" t="s">
        <v>3871</v>
      </c>
      <c r="B1934" t="s">
        <v>3872</v>
      </c>
    </row>
    <row r="1935" spans="1:2" x14ac:dyDescent="0.25">
      <c r="A1935" t="s">
        <v>3873</v>
      </c>
      <c r="B1935" t="s">
        <v>3874</v>
      </c>
    </row>
    <row r="1936" spans="1:2" x14ac:dyDescent="0.25">
      <c r="A1936" t="s">
        <v>3875</v>
      </c>
      <c r="B1936" t="s">
        <v>3876</v>
      </c>
    </row>
    <row r="1937" spans="1:2" x14ac:dyDescent="0.25">
      <c r="A1937" t="s">
        <v>3877</v>
      </c>
      <c r="B1937" t="s">
        <v>3878</v>
      </c>
    </row>
    <row r="1938" spans="1:2" x14ac:dyDescent="0.25">
      <c r="A1938" t="s">
        <v>3879</v>
      </c>
      <c r="B1938" t="s">
        <v>3880</v>
      </c>
    </row>
    <row r="1939" spans="1:2" x14ac:dyDescent="0.25">
      <c r="A1939" t="s">
        <v>3881</v>
      </c>
      <c r="B1939" t="s">
        <v>3882</v>
      </c>
    </row>
    <row r="1940" spans="1:2" x14ac:dyDescent="0.25">
      <c r="A1940" t="s">
        <v>3883</v>
      </c>
      <c r="B1940" t="s">
        <v>3884</v>
      </c>
    </row>
    <row r="1941" spans="1:2" x14ac:dyDescent="0.25">
      <c r="A1941" t="s">
        <v>3885</v>
      </c>
      <c r="B1941" t="s">
        <v>3884</v>
      </c>
    </row>
    <row r="1942" spans="1:2" x14ac:dyDescent="0.25">
      <c r="A1942" t="s">
        <v>3886</v>
      </c>
      <c r="B1942" t="s">
        <v>3887</v>
      </c>
    </row>
    <row r="1943" spans="1:2" x14ac:dyDescent="0.25">
      <c r="A1943" t="s">
        <v>3888</v>
      </c>
      <c r="B1943" t="s">
        <v>3889</v>
      </c>
    </row>
    <row r="1944" spans="1:2" x14ac:dyDescent="0.25">
      <c r="A1944" t="s">
        <v>3890</v>
      </c>
      <c r="B1944" t="s">
        <v>3891</v>
      </c>
    </row>
    <row r="1945" spans="1:2" x14ac:dyDescent="0.25">
      <c r="A1945" t="s">
        <v>3892</v>
      </c>
      <c r="B1945" t="s">
        <v>3893</v>
      </c>
    </row>
    <row r="1946" spans="1:2" x14ac:dyDescent="0.25">
      <c r="A1946" t="s">
        <v>3894</v>
      </c>
      <c r="B1946" t="s">
        <v>3895</v>
      </c>
    </row>
    <row r="1947" spans="1:2" x14ac:dyDescent="0.25">
      <c r="A1947" t="s">
        <v>3896</v>
      </c>
      <c r="B1947" t="s">
        <v>3897</v>
      </c>
    </row>
    <row r="1948" spans="1:2" x14ac:dyDescent="0.25">
      <c r="A1948" t="s">
        <v>3898</v>
      </c>
      <c r="B1948" t="s">
        <v>3899</v>
      </c>
    </row>
    <row r="1949" spans="1:2" x14ac:dyDescent="0.25">
      <c r="A1949" t="s">
        <v>3900</v>
      </c>
      <c r="B1949" t="s">
        <v>3901</v>
      </c>
    </row>
    <row r="1950" spans="1:2" x14ac:dyDescent="0.25">
      <c r="A1950" t="s">
        <v>3902</v>
      </c>
      <c r="B1950" t="s">
        <v>3903</v>
      </c>
    </row>
    <row r="1951" spans="1:2" x14ac:dyDescent="0.25">
      <c r="A1951" t="s">
        <v>3904</v>
      </c>
      <c r="B1951" t="s">
        <v>3905</v>
      </c>
    </row>
    <row r="1952" spans="1:2" x14ac:dyDescent="0.25">
      <c r="A1952" t="s">
        <v>3906</v>
      </c>
      <c r="B1952" t="s">
        <v>3907</v>
      </c>
    </row>
    <row r="1953" spans="1:2" x14ac:dyDescent="0.25">
      <c r="A1953" t="s">
        <v>3908</v>
      </c>
      <c r="B1953" t="s">
        <v>3909</v>
      </c>
    </row>
    <row r="1954" spans="1:2" x14ac:dyDescent="0.25">
      <c r="A1954" t="s">
        <v>3910</v>
      </c>
      <c r="B1954" t="s">
        <v>3911</v>
      </c>
    </row>
    <row r="1955" spans="1:2" x14ac:dyDescent="0.25">
      <c r="A1955" t="s">
        <v>3912</v>
      </c>
      <c r="B1955" t="s">
        <v>3913</v>
      </c>
    </row>
    <row r="1956" spans="1:2" x14ac:dyDescent="0.25">
      <c r="A1956" t="s">
        <v>3914</v>
      </c>
      <c r="B1956" t="s">
        <v>3915</v>
      </c>
    </row>
    <row r="1957" spans="1:2" x14ac:dyDescent="0.25">
      <c r="A1957" t="s">
        <v>3916</v>
      </c>
      <c r="B1957" t="s">
        <v>3917</v>
      </c>
    </row>
    <row r="1958" spans="1:2" x14ac:dyDescent="0.25">
      <c r="A1958" t="s">
        <v>3918</v>
      </c>
      <c r="B1958" t="s">
        <v>3919</v>
      </c>
    </row>
    <row r="1959" spans="1:2" x14ac:dyDescent="0.25">
      <c r="A1959" t="s">
        <v>3920</v>
      </c>
      <c r="B1959" t="s">
        <v>3921</v>
      </c>
    </row>
    <row r="1960" spans="1:2" x14ac:dyDescent="0.25">
      <c r="A1960" t="s">
        <v>3922</v>
      </c>
      <c r="B1960" t="s">
        <v>3923</v>
      </c>
    </row>
    <row r="1961" spans="1:2" x14ac:dyDescent="0.25">
      <c r="A1961" t="s">
        <v>3924</v>
      </c>
      <c r="B1961" t="s">
        <v>3925</v>
      </c>
    </row>
    <row r="1962" spans="1:2" x14ac:dyDescent="0.25">
      <c r="A1962" t="s">
        <v>3926</v>
      </c>
      <c r="B1962" t="s">
        <v>3927</v>
      </c>
    </row>
    <row r="1963" spans="1:2" x14ac:dyDescent="0.25">
      <c r="A1963" t="s">
        <v>3928</v>
      </c>
      <c r="B1963" t="s">
        <v>3929</v>
      </c>
    </row>
    <row r="1964" spans="1:2" x14ac:dyDescent="0.25">
      <c r="A1964" t="s">
        <v>3930</v>
      </c>
      <c r="B1964" t="s">
        <v>3931</v>
      </c>
    </row>
    <row r="1965" spans="1:2" x14ac:dyDescent="0.25">
      <c r="A1965" t="s">
        <v>3932</v>
      </c>
      <c r="B1965" t="s">
        <v>3933</v>
      </c>
    </row>
    <row r="1966" spans="1:2" x14ac:dyDescent="0.25">
      <c r="A1966" t="s">
        <v>3934</v>
      </c>
      <c r="B1966" t="s">
        <v>3935</v>
      </c>
    </row>
    <row r="1967" spans="1:2" x14ac:dyDescent="0.25">
      <c r="A1967" t="s">
        <v>3936</v>
      </c>
      <c r="B1967" t="s">
        <v>3937</v>
      </c>
    </row>
    <row r="1968" spans="1:2" x14ac:dyDescent="0.25">
      <c r="A1968" t="s">
        <v>3938</v>
      </c>
      <c r="B1968" t="s">
        <v>3939</v>
      </c>
    </row>
    <row r="1969" spans="1:2" x14ac:dyDescent="0.25">
      <c r="A1969" t="s">
        <v>3940</v>
      </c>
      <c r="B1969" t="s">
        <v>3941</v>
      </c>
    </row>
    <row r="1970" spans="1:2" x14ac:dyDescent="0.25">
      <c r="A1970" t="s">
        <v>3942</v>
      </c>
      <c r="B1970" t="s">
        <v>3943</v>
      </c>
    </row>
    <row r="1971" spans="1:2" x14ac:dyDescent="0.25">
      <c r="A1971" t="s">
        <v>3944</v>
      </c>
      <c r="B1971" t="s">
        <v>3945</v>
      </c>
    </row>
    <row r="1972" spans="1:2" x14ac:dyDescent="0.25">
      <c r="A1972" t="s">
        <v>3946</v>
      </c>
      <c r="B1972" t="s">
        <v>3947</v>
      </c>
    </row>
    <row r="1973" spans="1:2" x14ac:dyDescent="0.25">
      <c r="A1973" t="s">
        <v>3948</v>
      </c>
      <c r="B1973" t="s">
        <v>3949</v>
      </c>
    </row>
    <row r="1974" spans="1:2" x14ac:dyDescent="0.25">
      <c r="A1974" t="s">
        <v>3950</v>
      </c>
      <c r="B1974" t="s">
        <v>3951</v>
      </c>
    </row>
    <row r="1975" spans="1:2" x14ac:dyDescent="0.25">
      <c r="A1975" t="s">
        <v>3952</v>
      </c>
      <c r="B1975" t="s">
        <v>3953</v>
      </c>
    </row>
    <row r="1976" spans="1:2" x14ac:dyDescent="0.25">
      <c r="A1976" t="s">
        <v>3954</v>
      </c>
      <c r="B1976" t="s">
        <v>3955</v>
      </c>
    </row>
    <row r="1977" spans="1:2" x14ac:dyDescent="0.25">
      <c r="A1977" t="s">
        <v>3956</v>
      </c>
      <c r="B1977" t="s">
        <v>3957</v>
      </c>
    </row>
    <row r="1978" spans="1:2" x14ac:dyDescent="0.25">
      <c r="A1978" t="s">
        <v>3958</v>
      </c>
      <c r="B1978" t="s">
        <v>3959</v>
      </c>
    </row>
    <row r="1979" spans="1:2" x14ac:dyDescent="0.25">
      <c r="A1979" t="s">
        <v>3960</v>
      </c>
      <c r="B1979" t="s">
        <v>3961</v>
      </c>
    </row>
    <row r="1980" spans="1:2" x14ac:dyDescent="0.25">
      <c r="A1980" t="s">
        <v>3962</v>
      </c>
      <c r="B1980" t="s">
        <v>3963</v>
      </c>
    </row>
    <row r="1981" spans="1:2" x14ac:dyDescent="0.25">
      <c r="A1981" t="s">
        <v>3964</v>
      </c>
      <c r="B1981" t="s">
        <v>3965</v>
      </c>
    </row>
    <row r="1982" spans="1:2" x14ac:dyDescent="0.25">
      <c r="A1982" t="s">
        <v>3966</v>
      </c>
      <c r="B1982" t="s">
        <v>3967</v>
      </c>
    </row>
    <row r="1983" spans="1:2" x14ac:dyDescent="0.25">
      <c r="A1983" t="s">
        <v>3968</v>
      </c>
      <c r="B1983" t="s">
        <v>3969</v>
      </c>
    </row>
    <row r="1984" spans="1:2" x14ac:dyDescent="0.25">
      <c r="A1984" t="s">
        <v>3970</v>
      </c>
      <c r="B1984" t="s">
        <v>3971</v>
      </c>
    </row>
    <row r="1985" spans="1:2" x14ac:dyDescent="0.25">
      <c r="A1985" t="s">
        <v>3972</v>
      </c>
      <c r="B1985" t="s">
        <v>3973</v>
      </c>
    </row>
    <row r="1986" spans="1:2" x14ac:dyDescent="0.25">
      <c r="A1986" t="s">
        <v>3974</v>
      </c>
      <c r="B1986" t="s">
        <v>3975</v>
      </c>
    </row>
    <row r="1987" spans="1:2" x14ac:dyDescent="0.25">
      <c r="A1987" t="s">
        <v>3976</v>
      </c>
      <c r="B1987" t="s">
        <v>3977</v>
      </c>
    </row>
    <row r="1988" spans="1:2" x14ac:dyDescent="0.25">
      <c r="A1988" t="s">
        <v>3978</v>
      </c>
      <c r="B1988" t="s">
        <v>3979</v>
      </c>
    </row>
    <row r="1989" spans="1:2" x14ac:dyDescent="0.25">
      <c r="A1989" t="s">
        <v>3980</v>
      </c>
      <c r="B1989" t="s">
        <v>3981</v>
      </c>
    </row>
    <row r="1990" spans="1:2" x14ac:dyDescent="0.25">
      <c r="A1990" t="s">
        <v>3982</v>
      </c>
      <c r="B1990" t="s">
        <v>3983</v>
      </c>
    </row>
    <row r="1991" spans="1:2" x14ac:dyDescent="0.25">
      <c r="A1991" t="s">
        <v>3984</v>
      </c>
      <c r="B1991" t="s">
        <v>3985</v>
      </c>
    </row>
    <row r="1992" spans="1:2" x14ac:dyDescent="0.25">
      <c r="A1992" t="s">
        <v>3986</v>
      </c>
      <c r="B1992" t="s">
        <v>3987</v>
      </c>
    </row>
    <row r="1993" spans="1:2" x14ac:dyDescent="0.25">
      <c r="A1993" t="s">
        <v>3988</v>
      </c>
      <c r="B1993" t="s">
        <v>3989</v>
      </c>
    </row>
    <row r="1994" spans="1:2" x14ac:dyDescent="0.25">
      <c r="A1994" t="s">
        <v>3990</v>
      </c>
      <c r="B1994" t="s">
        <v>3991</v>
      </c>
    </row>
    <row r="1995" spans="1:2" x14ac:dyDescent="0.25">
      <c r="A1995" t="s">
        <v>3992</v>
      </c>
      <c r="B1995" t="s">
        <v>3993</v>
      </c>
    </row>
    <row r="1996" spans="1:2" x14ac:dyDescent="0.25">
      <c r="A1996" t="s">
        <v>3994</v>
      </c>
      <c r="B1996" t="s">
        <v>3995</v>
      </c>
    </row>
    <row r="1997" spans="1:2" x14ac:dyDescent="0.25">
      <c r="A1997" t="s">
        <v>3996</v>
      </c>
      <c r="B1997" t="s">
        <v>3997</v>
      </c>
    </row>
    <row r="1998" spans="1:2" x14ac:dyDescent="0.25">
      <c r="A1998" t="s">
        <v>3998</v>
      </c>
      <c r="B1998" t="s">
        <v>3999</v>
      </c>
    </row>
    <row r="1999" spans="1:2" x14ac:dyDescent="0.25">
      <c r="A1999" t="s">
        <v>4000</v>
      </c>
      <c r="B1999" t="s">
        <v>4001</v>
      </c>
    </row>
    <row r="2000" spans="1:2" x14ac:dyDescent="0.25">
      <c r="A2000" t="s">
        <v>4002</v>
      </c>
      <c r="B2000" t="s">
        <v>4003</v>
      </c>
    </row>
    <row r="2001" spans="1:2" x14ac:dyDescent="0.25">
      <c r="A2001" t="s">
        <v>4004</v>
      </c>
      <c r="B2001" t="s">
        <v>4005</v>
      </c>
    </row>
    <row r="2002" spans="1:2" x14ac:dyDescent="0.25">
      <c r="A2002" t="s">
        <v>4006</v>
      </c>
      <c r="B2002" t="s">
        <v>4007</v>
      </c>
    </row>
    <row r="2003" spans="1:2" x14ac:dyDescent="0.25">
      <c r="A2003" t="s">
        <v>4008</v>
      </c>
      <c r="B2003" t="s">
        <v>4009</v>
      </c>
    </row>
    <row r="2004" spans="1:2" x14ac:dyDescent="0.25">
      <c r="A2004" t="s">
        <v>4010</v>
      </c>
      <c r="B2004" t="s">
        <v>4011</v>
      </c>
    </row>
    <row r="2005" spans="1:2" x14ac:dyDescent="0.25">
      <c r="A2005" t="s">
        <v>4012</v>
      </c>
      <c r="B2005" t="s">
        <v>4013</v>
      </c>
    </row>
    <row r="2006" spans="1:2" x14ac:dyDescent="0.25">
      <c r="A2006" t="s">
        <v>4014</v>
      </c>
      <c r="B2006" t="s">
        <v>4015</v>
      </c>
    </row>
    <row r="2007" spans="1:2" x14ac:dyDescent="0.25">
      <c r="A2007" t="s">
        <v>4016</v>
      </c>
      <c r="B2007" t="s">
        <v>4017</v>
      </c>
    </row>
    <row r="2008" spans="1:2" x14ac:dyDescent="0.25">
      <c r="A2008" t="s">
        <v>4018</v>
      </c>
      <c r="B2008" t="s">
        <v>4019</v>
      </c>
    </row>
    <row r="2009" spans="1:2" x14ac:dyDescent="0.25">
      <c r="A2009" t="s">
        <v>4020</v>
      </c>
      <c r="B2009" t="s">
        <v>4021</v>
      </c>
    </row>
    <row r="2010" spans="1:2" x14ac:dyDescent="0.25">
      <c r="A2010" t="s">
        <v>4022</v>
      </c>
      <c r="B2010" t="s">
        <v>4023</v>
      </c>
    </row>
    <row r="2011" spans="1:2" x14ac:dyDescent="0.25">
      <c r="A2011" t="s">
        <v>4024</v>
      </c>
      <c r="B2011" t="s">
        <v>4025</v>
      </c>
    </row>
    <row r="2012" spans="1:2" x14ac:dyDescent="0.25">
      <c r="A2012" t="s">
        <v>4026</v>
      </c>
      <c r="B2012" t="s">
        <v>4027</v>
      </c>
    </row>
    <row r="2013" spans="1:2" x14ac:dyDescent="0.25">
      <c r="A2013" t="s">
        <v>4028</v>
      </c>
      <c r="B2013" t="s">
        <v>4029</v>
      </c>
    </row>
    <row r="2014" spans="1:2" x14ac:dyDescent="0.25">
      <c r="A2014" t="s">
        <v>4030</v>
      </c>
      <c r="B2014" t="s">
        <v>4031</v>
      </c>
    </row>
    <row r="2015" spans="1:2" x14ac:dyDescent="0.25">
      <c r="A2015" t="s">
        <v>4032</v>
      </c>
      <c r="B2015" t="s">
        <v>4033</v>
      </c>
    </row>
    <row r="2016" spans="1:2" x14ac:dyDescent="0.25">
      <c r="A2016" t="s">
        <v>4034</v>
      </c>
      <c r="B2016" t="s">
        <v>4035</v>
      </c>
    </row>
    <row r="2017" spans="1:2" x14ac:dyDescent="0.25">
      <c r="A2017" t="s">
        <v>4036</v>
      </c>
      <c r="B2017" t="s">
        <v>4037</v>
      </c>
    </row>
    <row r="2018" spans="1:2" x14ac:dyDescent="0.25">
      <c r="A2018" t="s">
        <v>4038</v>
      </c>
      <c r="B2018" t="s">
        <v>4039</v>
      </c>
    </row>
    <row r="2019" spans="1:2" x14ac:dyDescent="0.25">
      <c r="A2019" t="s">
        <v>4040</v>
      </c>
      <c r="B2019" t="s">
        <v>4041</v>
      </c>
    </row>
    <row r="2020" spans="1:2" x14ac:dyDescent="0.25">
      <c r="A2020" t="s">
        <v>4042</v>
      </c>
      <c r="B2020" t="s">
        <v>4043</v>
      </c>
    </row>
    <row r="2021" spans="1:2" x14ac:dyDescent="0.25">
      <c r="A2021" t="s">
        <v>4044</v>
      </c>
      <c r="B2021" t="s">
        <v>4045</v>
      </c>
    </row>
    <row r="2022" spans="1:2" x14ac:dyDescent="0.25">
      <c r="A2022" t="s">
        <v>4046</v>
      </c>
      <c r="B2022" t="s">
        <v>4047</v>
      </c>
    </row>
    <row r="2023" spans="1:2" x14ac:dyDescent="0.25">
      <c r="A2023" t="s">
        <v>4048</v>
      </c>
      <c r="B2023" t="s">
        <v>4049</v>
      </c>
    </row>
    <row r="2024" spans="1:2" x14ac:dyDescent="0.25">
      <c r="A2024" t="s">
        <v>4050</v>
      </c>
      <c r="B2024" t="s">
        <v>4051</v>
      </c>
    </row>
    <row r="2025" spans="1:2" x14ac:dyDescent="0.25">
      <c r="A2025" t="s">
        <v>4052</v>
      </c>
      <c r="B2025" t="s">
        <v>4053</v>
      </c>
    </row>
    <row r="2026" spans="1:2" x14ac:dyDescent="0.25">
      <c r="A2026" t="s">
        <v>4054</v>
      </c>
      <c r="B2026" t="s">
        <v>4055</v>
      </c>
    </row>
    <row r="2027" spans="1:2" x14ac:dyDescent="0.25">
      <c r="A2027" t="s">
        <v>4056</v>
      </c>
      <c r="B2027" t="s">
        <v>4057</v>
      </c>
    </row>
    <row r="2028" spans="1:2" x14ac:dyDescent="0.25">
      <c r="A2028" t="s">
        <v>4058</v>
      </c>
      <c r="B2028" t="s">
        <v>4059</v>
      </c>
    </row>
    <row r="2029" spans="1:2" x14ac:dyDescent="0.25">
      <c r="A2029" t="s">
        <v>4060</v>
      </c>
      <c r="B2029" t="s">
        <v>4061</v>
      </c>
    </row>
    <row r="2030" spans="1:2" x14ac:dyDescent="0.25">
      <c r="A2030" t="s">
        <v>4062</v>
      </c>
      <c r="B2030" t="s">
        <v>4063</v>
      </c>
    </row>
    <row r="2031" spans="1:2" x14ac:dyDescent="0.25">
      <c r="A2031" t="s">
        <v>4064</v>
      </c>
      <c r="B2031" t="s">
        <v>4065</v>
      </c>
    </row>
    <row r="2032" spans="1:2" x14ac:dyDescent="0.25">
      <c r="A2032" t="s">
        <v>4066</v>
      </c>
      <c r="B2032" t="s">
        <v>4065</v>
      </c>
    </row>
    <row r="2033" spans="1:2" x14ac:dyDescent="0.25">
      <c r="A2033" t="s">
        <v>4067</v>
      </c>
      <c r="B2033" t="s">
        <v>4068</v>
      </c>
    </row>
    <row r="2034" spans="1:2" x14ac:dyDescent="0.25">
      <c r="A2034" t="s">
        <v>4069</v>
      </c>
      <c r="B2034" t="s">
        <v>4070</v>
      </c>
    </row>
    <row r="2035" spans="1:2" x14ac:dyDescent="0.25">
      <c r="A2035" t="s">
        <v>4071</v>
      </c>
      <c r="B2035" t="s">
        <v>4072</v>
      </c>
    </row>
    <row r="2036" spans="1:2" x14ac:dyDescent="0.25">
      <c r="A2036" t="s">
        <v>4073</v>
      </c>
      <c r="B2036" t="s">
        <v>4072</v>
      </c>
    </row>
    <row r="2037" spans="1:2" x14ac:dyDescent="0.25">
      <c r="A2037" t="s">
        <v>4074</v>
      </c>
      <c r="B2037" t="s">
        <v>4075</v>
      </c>
    </row>
    <row r="2038" spans="1:2" x14ac:dyDescent="0.25">
      <c r="A2038" t="s">
        <v>4076</v>
      </c>
      <c r="B2038" t="s">
        <v>4077</v>
      </c>
    </row>
    <row r="2039" spans="1:2" x14ac:dyDescent="0.25">
      <c r="A2039" t="s">
        <v>4078</v>
      </c>
      <c r="B2039" t="s">
        <v>4079</v>
      </c>
    </row>
    <row r="2040" spans="1:2" x14ac:dyDescent="0.25">
      <c r="A2040" t="s">
        <v>4080</v>
      </c>
      <c r="B2040" t="s">
        <v>4081</v>
      </c>
    </row>
    <row r="2041" spans="1:2" x14ac:dyDescent="0.25">
      <c r="A2041" t="s">
        <v>4082</v>
      </c>
      <c r="B2041" t="s">
        <v>4083</v>
      </c>
    </row>
    <row r="2042" spans="1:2" x14ac:dyDescent="0.25">
      <c r="A2042" t="s">
        <v>4084</v>
      </c>
      <c r="B2042" t="s">
        <v>4085</v>
      </c>
    </row>
    <row r="2043" spans="1:2" x14ac:dyDescent="0.25">
      <c r="A2043" t="s">
        <v>4086</v>
      </c>
      <c r="B2043" t="s">
        <v>4087</v>
      </c>
    </row>
    <row r="2044" spans="1:2" x14ac:dyDescent="0.25">
      <c r="A2044" t="s">
        <v>4088</v>
      </c>
      <c r="B2044" t="s">
        <v>4089</v>
      </c>
    </row>
    <row r="2045" spans="1:2" x14ac:dyDescent="0.25">
      <c r="A2045" t="s">
        <v>4090</v>
      </c>
      <c r="B2045" t="s">
        <v>4091</v>
      </c>
    </row>
    <row r="2046" spans="1:2" x14ac:dyDescent="0.25">
      <c r="A2046" t="s">
        <v>4092</v>
      </c>
      <c r="B2046" t="s">
        <v>4093</v>
      </c>
    </row>
    <row r="2047" spans="1:2" x14ac:dyDescent="0.25">
      <c r="A2047" t="s">
        <v>4094</v>
      </c>
      <c r="B2047" t="s">
        <v>4095</v>
      </c>
    </row>
    <row r="2048" spans="1:2" x14ac:dyDescent="0.25">
      <c r="A2048" t="s">
        <v>4096</v>
      </c>
      <c r="B2048" t="s">
        <v>4095</v>
      </c>
    </row>
    <row r="2049" spans="1:2" x14ac:dyDescent="0.25">
      <c r="A2049" t="s">
        <v>4097</v>
      </c>
      <c r="B2049" t="s">
        <v>4098</v>
      </c>
    </row>
    <row r="2050" spans="1:2" x14ac:dyDescent="0.25">
      <c r="A2050" t="s">
        <v>4099</v>
      </c>
      <c r="B2050" t="s">
        <v>4100</v>
      </c>
    </row>
    <row r="2051" spans="1:2" x14ac:dyDescent="0.25">
      <c r="A2051" t="s">
        <v>4101</v>
      </c>
      <c r="B2051" t="s">
        <v>4102</v>
      </c>
    </row>
    <row r="2052" spans="1:2" x14ac:dyDescent="0.25">
      <c r="A2052" t="s">
        <v>4103</v>
      </c>
      <c r="B2052" t="s">
        <v>4104</v>
      </c>
    </row>
    <row r="2053" spans="1:2" x14ac:dyDescent="0.25">
      <c r="A2053" t="s">
        <v>4105</v>
      </c>
      <c r="B2053" t="s">
        <v>4106</v>
      </c>
    </row>
    <row r="2054" spans="1:2" x14ac:dyDescent="0.25">
      <c r="A2054" t="s">
        <v>4107</v>
      </c>
      <c r="B2054" t="s">
        <v>4108</v>
      </c>
    </row>
    <row r="2055" spans="1:2" x14ac:dyDescent="0.25">
      <c r="A2055" t="s">
        <v>4109</v>
      </c>
      <c r="B2055" t="s">
        <v>4110</v>
      </c>
    </row>
    <row r="2056" spans="1:2" x14ac:dyDescent="0.25">
      <c r="A2056" t="s">
        <v>4111</v>
      </c>
      <c r="B2056" t="s">
        <v>4112</v>
      </c>
    </row>
    <row r="2057" spans="1:2" x14ac:dyDescent="0.25">
      <c r="A2057" t="s">
        <v>4113</v>
      </c>
      <c r="B2057" t="s">
        <v>4114</v>
      </c>
    </row>
    <row r="2058" spans="1:2" x14ac:dyDescent="0.25">
      <c r="A2058" t="s">
        <v>4115</v>
      </c>
      <c r="B2058" t="s">
        <v>4116</v>
      </c>
    </row>
    <row r="2059" spans="1:2" x14ac:dyDescent="0.25">
      <c r="A2059" t="s">
        <v>4117</v>
      </c>
      <c r="B2059" t="s">
        <v>4118</v>
      </c>
    </row>
    <row r="2060" spans="1:2" x14ac:dyDescent="0.25">
      <c r="A2060" t="s">
        <v>4119</v>
      </c>
      <c r="B2060" t="s">
        <v>4120</v>
      </c>
    </row>
    <row r="2061" spans="1:2" x14ac:dyDescent="0.25">
      <c r="A2061" t="s">
        <v>4121</v>
      </c>
      <c r="B2061" t="s">
        <v>4122</v>
      </c>
    </row>
    <row r="2062" spans="1:2" x14ac:dyDescent="0.25">
      <c r="A2062" t="s">
        <v>4123</v>
      </c>
      <c r="B2062" t="s">
        <v>4124</v>
      </c>
    </row>
    <row r="2063" spans="1:2" x14ac:dyDescent="0.25">
      <c r="A2063" t="s">
        <v>4125</v>
      </c>
      <c r="B2063" t="s">
        <v>4126</v>
      </c>
    </row>
    <row r="2064" spans="1:2" x14ac:dyDescent="0.25">
      <c r="A2064" t="s">
        <v>4127</v>
      </c>
      <c r="B2064" t="s">
        <v>4128</v>
      </c>
    </row>
    <row r="2065" spans="1:2" x14ac:dyDescent="0.25">
      <c r="A2065" t="s">
        <v>4129</v>
      </c>
      <c r="B2065" t="s">
        <v>4130</v>
      </c>
    </row>
    <row r="2066" spans="1:2" x14ac:dyDescent="0.25">
      <c r="A2066" t="s">
        <v>4131</v>
      </c>
      <c r="B2066" t="s">
        <v>4132</v>
      </c>
    </row>
    <row r="2067" spans="1:2" x14ac:dyDescent="0.25">
      <c r="A2067" t="s">
        <v>4133</v>
      </c>
      <c r="B2067" t="s">
        <v>4134</v>
      </c>
    </row>
    <row r="2068" spans="1:2" x14ac:dyDescent="0.25">
      <c r="A2068" t="s">
        <v>4135</v>
      </c>
      <c r="B2068" t="s">
        <v>4136</v>
      </c>
    </row>
    <row r="2069" spans="1:2" x14ac:dyDescent="0.25">
      <c r="A2069" t="s">
        <v>4137</v>
      </c>
      <c r="B2069" t="s">
        <v>4138</v>
      </c>
    </row>
    <row r="2070" spans="1:2" x14ac:dyDescent="0.25">
      <c r="A2070" t="s">
        <v>4139</v>
      </c>
      <c r="B2070" t="s">
        <v>4140</v>
      </c>
    </row>
    <row r="2071" spans="1:2" x14ac:dyDescent="0.25">
      <c r="A2071" t="s">
        <v>4141</v>
      </c>
      <c r="B2071" t="s">
        <v>4142</v>
      </c>
    </row>
    <row r="2072" spans="1:2" x14ac:dyDescent="0.25">
      <c r="A2072" t="s">
        <v>4143</v>
      </c>
      <c r="B2072" t="s">
        <v>4144</v>
      </c>
    </row>
    <row r="2073" spans="1:2" x14ac:dyDescent="0.25">
      <c r="A2073" t="s">
        <v>4145</v>
      </c>
      <c r="B2073" t="s">
        <v>4146</v>
      </c>
    </row>
    <row r="2074" spans="1:2" x14ac:dyDescent="0.25">
      <c r="A2074" t="s">
        <v>4147</v>
      </c>
      <c r="B2074" t="s">
        <v>4148</v>
      </c>
    </row>
    <row r="2075" spans="1:2" x14ac:dyDescent="0.25">
      <c r="A2075" t="s">
        <v>4149</v>
      </c>
      <c r="B2075" t="s">
        <v>4150</v>
      </c>
    </row>
    <row r="2076" spans="1:2" x14ac:dyDescent="0.25">
      <c r="A2076" t="s">
        <v>4151</v>
      </c>
      <c r="B2076" t="s">
        <v>4152</v>
      </c>
    </row>
    <row r="2077" spans="1:2" x14ac:dyDescent="0.25">
      <c r="A2077" t="s">
        <v>4153</v>
      </c>
      <c r="B2077" t="s">
        <v>4154</v>
      </c>
    </row>
    <row r="2078" spans="1:2" x14ac:dyDescent="0.25">
      <c r="A2078" t="s">
        <v>4155</v>
      </c>
      <c r="B2078" t="s">
        <v>4156</v>
      </c>
    </row>
    <row r="2079" spans="1:2" x14ac:dyDescent="0.25">
      <c r="A2079" t="s">
        <v>4157</v>
      </c>
      <c r="B2079" t="s">
        <v>4158</v>
      </c>
    </row>
    <row r="2080" spans="1:2" x14ac:dyDescent="0.25">
      <c r="A2080" t="s">
        <v>4159</v>
      </c>
      <c r="B2080" t="s">
        <v>4160</v>
      </c>
    </row>
    <row r="2081" spans="1:2" x14ac:dyDescent="0.25">
      <c r="A2081" t="s">
        <v>4161</v>
      </c>
      <c r="B2081" t="s">
        <v>4162</v>
      </c>
    </row>
    <row r="2082" spans="1:2" x14ac:dyDescent="0.25">
      <c r="A2082" t="s">
        <v>4163</v>
      </c>
      <c r="B2082" t="s">
        <v>4164</v>
      </c>
    </row>
    <row r="2083" spans="1:2" x14ac:dyDescent="0.25">
      <c r="A2083" t="s">
        <v>4165</v>
      </c>
      <c r="B2083" t="s">
        <v>4166</v>
      </c>
    </row>
    <row r="2084" spans="1:2" x14ac:dyDescent="0.25">
      <c r="A2084" t="s">
        <v>4167</v>
      </c>
      <c r="B2084" t="s">
        <v>4168</v>
      </c>
    </row>
    <row r="2085" spans="1:2" x14ac:dyDescent="0.25">
      <c r="A2085" t="s">
        <v>4169</v>
      </c>
      <c r="B2085" t="s">
        <v>4170</v>
      </c>
    </row>
    <row r="2086" spans="1:2" x14ac:dyDescent="0.25">
      <c r="A2086" t="s">
        <v>4171</v>
      </c>
      <c r="B2086" t="s">
        <v>4172</v>
      </c>
    </row>
    <row r="2087" spans="1:2" x14ac:dyDescent="0.25">
      <c r="A2087" t="s">
        <v>4173</v>
      </c>
      <c r="B2087" t="s">
        <v>4174</v>
      </c>
    </row>
    <row r="2088" spans="1:2" x14ac:dyDescent="0.25">
      <c r="A2088" t="s">
        <v>4175</v>
      </c>
      <c r="B2088" t="s">
        <v>4176</v>
      </c>
    </row>
    <row r="2089" spans="1:2" x14ac:dyDescent="0.25">
      <c r="A2089" t="s">
        <v>4177</v>
      </c>
      <c r="B2089" t="s">
        <v>4178</v>
      </c>
    </row>
    <row r="2090" spans="1:2" x14ac:dyDescent="0.25">
      <c r="A2090" t="s">
        <v>4179</v>
      </c>
      <c r="B2090" t="s">
        <v>4180</v>
      </c>
    </row>
    <row r="2091" spans="1:2" x14ac:dyDescent="0.25">
      <c r="A2091" t="s">
        <v>4181</v>
      </c>
      <c r="B2091" t="s">
        <v>4182</v>
      </c>
    </row>
    <row r="2092" spans="1:2" x14ac:dyDescent="0.25">
      <c r="A2092" t="s">
        <v>4183</v>
      </c>
      <c r="B2092" t="s">
        <v>4184</v>
      </c>
    </row>
    <row r="2093" spans="1:2" x14ac:dyDescent="0.25">
      <c r="A2093" t="s">
        <v>4185</v>
      </c>
      <c r="B2093" t="s">
        <v>4186</v>
      </c>
    </row>
    <row r="2094" spans="1:2" x14ac:dyDescent="0.25">
      <c r="A2094" t="s">
        <v>4187</v>
      </c>
      <c r="B2094" t="s">
        <v>4188</v>
      </c>
    </row>
    <row r="2095" spans="1:2" x14ac:dyDescent="0.25">
      <c r="A2095" t="s">
        <v>4189</v>
      </c>
      <c r="B2095" t="s">
        <v>4190</v>
      </c>
    </row>
    <row r="2096" spans="1:2" x14ac:dyDescent="0.25">
      <c r="A2096" t="s">
        <v>4191</v>
      </c>
      <c r="B2096" t="s">
        <v>4192</v>
      </c>
    </row>
    <row r="2097" spans="1:2" x14ac:dyDescent="0.25">
      <c r="A2097" t="s">
        <v>4193</v>
      </c>
      <c r="B2097" t="s">
        <v>4194</v>
      </c>
    </row>
    <row r="2098" spans="1:2" x14ac:dyDescent="0.25">
      <c r="A2098" t="s">
        <v>4195</v>
      </c>
      <c r="B2098" t="s">
        <v>4196</v>
      </c>
    </row>
    <row r="2099" spans="1:2" x14ac:dyDescent="0.25">
      <c r="A2099" t="s">
        <v>4197</v>
      </c>
      <c r="B2099" t="s">
        <v>4198</v>
      </c>
    </row>
    <row r="2100" spans="1:2" x14ac:dyDescent="0.25">
      <c r="A2100" t="s">
        <v>4199</v>
      </c>
      <c r="B2100" t="s">
        <v>4200</v>
      </c>
    </row>
    <row r="2101" spans="1:2" x14ac:dyDescent="0.25">
      <c r="A2101" t="s">
        <v>4201</v>
      </c>
      <c r="B2101" t="s">
        <v>4202</v>
      </c>
    </row>
    <row r="2102" spans="1:2" x14ac:dyDescent="0.25">
      <c r="A2102" t="s">
        <v>4203</v>
      </c>
      <c r="B2102" t="s">
        <v>4204</v>
      </c>
    </row>
    <row r="2103" spans="1:2" x14ac:dyDescent="0.25">
      <c r="A2103" t="s">
        <v>4205</v>
      </c>
      <c r="B2103" t="s">
        <v>4204</v>
      </c>
    </row>
    <row r="2104" spans="1:2" x14ac:dyDescent="0.25">
      <c r="A2104" t="s">
        <v>4206</v>
      </c>
      <c r="B2104" t="s">
        <v>4207</v>
      </c>
    </row>
    <row r="2105" spans="1:2" x14ac:dyDescent="0.25">
      <c r="A2105" t="s">
        <v>4208</v>
      </c>
      <c r="B2105" t="s">
        <v>4209</v>
      </c>
    </row>
    <row r="2106" spans="1:2" x14ac:dyDescent="0.25">
      <c r="A2106" t="s">
        <v>4210</v>
      </c>
      <c r="B2106" t="s">
        <v>4211</v>
      </c>
    </row>
    <row r="2107" spans="1:2" x14ac:dyDescent="0.25">
      <c r="A2107" t="s">
        <v>4212</v>
      </c>
      <c r="B2107" t="s">
        <v>4213</v>
      </c>
    </row>
    <row r="2108" spans="1:2" x14ac:dyDescent="0.25">
      <c r="A2108" t="s">
        <v>4214</v>
      </c>
      <c r="B2108" t="s">
        <v>4215</v>
      </c>
    </row>
    <row r="2109" spans="1:2" x14ac:dyDescent="0.25">
      <c r="A2109" t="s">
        <v>4216</v>
      </c>
      <c r="B2109" t="s">
        <v>4217</v>
      </c>
    </row>
    <row r="2110" spans="1:2" x14ac:dyDescent="0.25">
      <c r="A2110" t="s">
        <v>4218</v>
      </c>
      <c r="B2110" t="s">
        <v>4219</v>
      </c>
    </row>
    <row r="2111" spans="1:2" x14ac:dyDescent="0.25">
      <c r="A2111" t="s">
        <v>4220</v>
      </c>
      <c r="B2111" t="s">
        <v>4221</v>
      </c>
    </row>
    <row r="2112" spans="1:2" x14ac:dyDescent="0.25">
      <c r="A2112" t="s">
        <v>4222</v>
      </c>
      <c r="B2112" t="s">
        <v>4223</v>
      </c>
    </row>
    <row r="2113" spans="1:2" x14ac:dyDescent="0.25">
      <c r="A2113" t="s">
        <v>4224</v>
      </c>
      <c r="B2113" t="s">
        <v>4225</v>
      </c>
    </row>
    <row r="2114" spans="1:2" x14ac:dyDescent="0.25">
      <c r="A2114" t="s">
        <v>4226</v>
      </c>
      <c r="B2114" t="s">
        <v>4227</v>
      </c>
    </row>
    <row r="2115" spans="1:2" x14ac:dyDescent="0.25">
      <c r="A2115" t="s">
        <v>4228</v>
      </c>
      <c r="B2115" t="s">
        <v>4229</v>
      </c>
    </row>
    <row r="2116" spans="1:2" x14ac:dyDescent="0.25">
      <c r="A2116" t="s">
        <v>4230</v>
      </c>
      <c r="B2116" t="s">
        <v>4231</v>
      </c>
    </row>
    <row r="2117" spans="1:2" x14ac:dyDescent="0.25">
      <c r="A2117" t="s">
        <v>4232</v>
      </c>
      <c r="B2117" t="s">
        <v>4233</v>
      </c>
    </row>
    <row r="2118" spans="1:2" x14ac:dyDescent="0.25">
      <c r="A2118" t="s">
        <v>4234</v>
      </c>
      <c r="B2118" t="s">
        <v>4235</v>
      </c>
    </row>
    <row r="2119" spans="1:2" x14ac:dyDescent="0.25">
      <c r="A2119" t="s">
        <v>4236</v>
      </c>
      <c r="B2119" t="s">
        <v>4237</v>
      </c>
    </row>
    <row r="2120" spans="1:2" x14ac:dyDescent="0.25">
      <c r="A2120" t="s">
        <v>4238</v>
      </c>
      <c r="B2120" t="s">
        <v>4239</v>
      </c>
    </row>
    <row r="2121" spans="1:2" x14ac:dyDescent="0.25">
      <c r="A2121" t="s">
        <v>4240</v>
      </c>
      <c r="B2121" t="s">
        <v>4241</v>
      </c>
    </row>
    <row r="2122" spans="1:2" x14ac:dyDescent="0.25">
      <c r="A2122" t="s">
        <v>4242</v>
      </c>
      <c r="B2122" t="s">
        <v>4243</v>
      </c>
    </row>
    <row r="2123" spans="1:2" x14ac:dyDescent="0.25">
      <c r="A2123" t="s">
        <v>4244</v>
      </c>
      <c r="B2123" t="s">
        <v>4245</v>
      </c>
    </row>
    <row r="2124" spans="1:2" x14ac:dyDescent="0.25">
      <c r="A2124" t="s">
        <v>4246</v>
      </c>
      <c r="B2124" t="s">
        <v>4247</v>
      </c>
    </row>
    <row r="2125" spans="1:2" x14ac:dyDescent="0.25">
      <c r="A2125" t="s">
        <v>4248</v>
      </c>
      <c r="B2125" t="s">
        <v>4249</v>
      </c>
    </row>
    <row r="2126" spans="1:2" x14ac:dyDescent="0.25">
      <c r="A2126" t="s">
        <v>4250</v>
      </c>
      <c r="B2126" t="s">
        <v>4251</v>
      </c>
    </row>
    <row r="2127" spans="1:2" x14ac:dyDescent="0.25">
      <c r="A2127" t="s">
        <v>4252</v>
      </c>
      <c r="B2127" t="s">
        <v>4253</v>
      </c>
    </row>
    <row r="2128" spans="1:2" x14ac:dyDescent="0.25">
      <c r="A2128" t="s">
        <v>4254</v>
      </c>
      <c r="B2128" t="s">
        <v>4255</v>
      </c>
    </row>
    <row r="2129" spans="1:2" x14ac:dyDescent="0.25">
      <c r="A2129" t="s">
        <v>4256</v>
      </c>
      <c r="B2129" t="s">
        <v>4257</v>
      </c>
    </row>
    <row r="2130" spans="1:2" x14ac:dyDescent="0.25">
      <c r="A2130" t="s">
        <v>4258</v>
      </c>
      <c r="B2130" t="s">
        <v>4259</v>
      </c>
    </row>
    <row r="2131" spans="1:2" x14ac:dyDescent="0.25">
      <c r="A2131" t="s">
        <v>4260</v>
      </c>
      <c r="B2131" t="s">
        <v>4261</v>
      </c>
    </row>
    <row r="2132" spans="1:2" x14ac:dyDescent="0.25">
      <c r="A2132" t="s">
        <v>4262</v>
      </c>
      <c r="B2132" t="s">
        <v>4263</v>
      </c>
    </row>
    <row r="2133" spans="1:2" x14ac:dyDescent="0.25">
      <c r="A2133" t="s">
        <v>4264</v>
      </c>
      <c r="B2133" t="s">
        <v>4265</v>
      </c>
    </row>
    <row r="2134" spans="1:2" x14ac:dyDescent="0.25">
      <c r="A2134" t="s">
        <v>4266</v>
      </c>
      <c r="B2134" t="s">
        <v>4267</v>
      </c>
    </row>
    <row r="2135" spans="1:2" x14ac:dyDescent="0.25">
      <c r="A2135" t="s">
        <v>4268</v>
      </c>
      <c r="B2135" t="s">
        <v>4269</v>
      </c>
    </row>
    <row r="2136" spans="1:2" x14ac:dyDescent="0.25">
      <c r="A2136" t="s">
        <v>4270</v>
      </c>
      <c r="B2136" t="s">
        <v>4271</v>
      </c>
    </row>
    <row r="2137" spans="1:2" x14ac:dyDescent="0.25">
      <c r="A2137" t="s">
        <v>4272</v>
      </c>
      <c r="B2137" t="s">
        <v>4273</v>
      </c>
    </row>
    <row r="2138" spans="1:2" x14ac:dyDescent="0.25">
      <c r="A2138" t="s">
        <v>4274</v>
      </c>
      <c r="B2138" t="s">
        <v>4275</v>
      </c>
    </row>
    <row r="2139" spans="1:2" x14ac:dyDescent="0.25">
      <c r="A2139" t="s">
        <v>4276</v>
      </c>
      <c r="B2139" t="s">
        <v>4277</v>
      </c>
    </row>
    <row r="2140" spans="1:2" x14ac:dyDescent="0.25">
      <c r="A2140" t="s">
        <v>4278</v>
      </c>
      <c r="B2140" t="s">
        <v>4279</v>
      </c>
    </row>
    <row r="2141" spans="1:2" x14ac:dyDescent="0.25">
      <c r="A2141" t="s">
        <v>4280</v>
      </c>
      <c r="B2141" t="s">
        <v>4281</v>
      </c>
    </row>
    <row r="2142" spans="1:2" x14ac:dyDescent="0.25">
      <c r="A2142" t="s">
        <v>4282</v>
      </c>
      <c r="B2142" t="s">
        <v>4283</v>
      </c>
    </row>
    <row r="2143" spans="1:2" x14ac:dyDescent="0.25">
      <c r="A2143" t="s">
        <v>4284</v>
      </c>
      <c r="B2143" t="s">
        <v>4285</v>
      </c>
    </row>
    <row r="2144" spans="1:2" x14ac:dyDescent="0.25">
      <c r="A2144" t="s">
        <v>4286</v>
      </c>
      <c r="B2144" t="s">
        <v>4287</v>
      </c>
    </row>
    <row r="2145" spans="1:2" x14ac:dyDescent="0.25">
      <c r="A2145" t="s">
        <v>4288</v>
      </c>
      <c r="B2145" t="s">
        <v>4289</v>
      </c>
    </row>
    <row r="2146" spans="1:2" x14ac:dyDescent="0.25">
      <c r="A2146" t="s">
        <v>4290</v>
      </c>
      <c r="B2146" t="s">
        <v>4291</v>
      </c>
    </row>
    <row r="2147" spans="1:2" x14ac:dyDescent="0.25">
      <c r="A2147" t="s">
        <v>4292</v>
      </c>
      <c r="B2147" t="s">
        <v>4293</v>
      </c>
    </row>
    <row r="2148" spans="1:2" x14ac:dyDescent="0.25">
      <c r="A2148" t="s">
        <v>4294</v>
      </c>
      <c r="B2148" t="s">
        <v>4295</v>
      </c>
    </row>
    <row r="2149" spans="1:2" x14ac:dyDescent="0.25">
      <c r="A2149" t="s">
        <v>4296</v>
      </c>
      <c r="B2149" t="s">
        <v>4297</v>
      </c>
    </row>
    <row r="2150" spans="1:2" x14ac:dyDescent="0.25">
      <c r="A2150" t="s">
        <v>4298</v>
      </c>
      <c r="B2150" t="s">
        <v>4299</v>
      </c>
    </row>
    <row r="2151" spans="1:2" x14ac:dyDescent="0.25">
      <c r="A2151" t="s">
        <v>4300</v>
      </c>
      <c r="B2151" t="s">
        <v>4301</v>
      </c>
    </row>
    <row r="2152" spans="1:2" x14ac:dyDescent="0.25">
      <c r="A2152" t="s">
        <v>4302</v>
      </c>
      <c r="B2152" t="s">
        <v>4303</v>
      </c>
    </row>
    <row r="2153" spans="1:2" x14ac:dyDescent="0.25">
      <c r="A2153" t="s">
        <v>4304</v>
      </c>
      <c r="B2153" t="s">
        <v>4305</v>
      </c>
    </row>
    <row r="2154" spans="1:2" x14ac:dyDescent="0.25">
      <c r="A2154" t="s">
        <v>4306</v>
      </c>
      <c r="B2154" t="s">
        <v>4307</v>
      </c>
    </row>
    <row r="2155" spans="1:2" x14ac:dyDescent="0.25">
      <c r="A2155" t="s">
        <v>4308</v>
      </c>
      <c r="B2155" t="s">
        <v>4309</v>
      </c>
    </row>
    <row r="2156" spans="1:2" x14ac:dyDescent="0.25">
      <c r="A2156" t="s">
        <v>4310</v>
      </c>
      <c r="B2156" t="s">
        <v>4311</v>
      </c>
    </row>
    <row r="2157" spans="1:2" x14ac:dyDescent="0.25">
      <c r="A2157" t="s">
        <v>4312</v>
      </c>
      <c r="B2157" t="s">
        <v>4313</v>
      </c>
    </row>
    <row r="2158" spans="1:2" x14ac:dyDescent="0.25">
      <c r="A2158" t="s">
        <v>4314</v>
      </c>
      <c r="B2158" t="s">
        <v>4315</v>
      </c>
    </row>
    <row r="2159" spans="1:2" x14ac:dyDescent="0.25">
      <c r="A2159" t="s">
        <v>4316</v>
      </c>
      <c r="B2159" t="s">
        <v>4317</v>
      </c>
    </row>
    <row r="2160" spans="1:2" x14ac:dyDescent="0.25">
      <c r="A2160" t="s">
        <v>4318</v>
      </c>
      <c r="B2160" t="s">
        <v>4319</v>
      </c>
    </row>
    <row r="2161" spans="1:2" x14ac:dyDescent="0.25">
      <c r="A2161" t="s">
        <v>4320</v>
      </c>
      <c r="B2161" t="s">
        <v>4321</v>
      </c>
    </row>
    <row r="2162" spans="1:2" x14ac:dyDescent="0.25">
      <c r="A2162" t="s">
        <v>4322</v>
      </c>
      <c r="B2162" t="s">
        <v>4323</v>
      </c>
    </row>
    <row r="2163" spans="1:2" x14ac:dyDescent="0.25">
      <c r="A2163" t="s">
        <v>4324</v>
      </c>
      <c r="B2163" t="s">
        <v>4325</v>
      </c>
    </row>
    <row r="2164" spans="1:2" x14ac:dyDescent="0.25">
      <c r="A2164" t="s">
        <v>4326</v>
      </c>
      <c r="B2164" t="s">
        <v>4327</v>
      </c>
    </row>
    <row r="2165" spans="1:2" x14ac:dyDescent="0.25">
      <c r="A2165" t="s">
        <v>4328</v>
      </c>
      <c r="B2165" t="s">
        <v>4329</v>
      </c>
    </row>
    <row r="2166" spans="1:2" x14ac:dyDescent="0.25">
      <c r="A2166" t="s">
        <v>4330</v>
      </c>
      <c r="B2166" t="s">
        <v>4331</v>
      </c>
    </row>
    <row r="2167" spans="1:2" x14ac:dyDescent="0.25">
      <c r="A2167" t="s">
        <v>4332</v>
      </c>
      <c r="B2167" t="s">
        <v>4333</v>
      </c>
    </row>
    <row r="2168" spans="1:2" x14ac:dyDescent="0.25">
      <c r="A2168" t="s">
        <v>4334</v>
      </c>
      <c r="B2168" t="s">
        <v>4335</v>
      </c>
    </row>
    <row r="2169" spans="1:2" x14ac:dyDescent="0.25">
      <c r="A2169" t="s">
        <v>4336</v>
      </c>
      <c r="B2169" t="s">
        <v>4337</v>
      </c>
    </row>
    <row r="2170" spans="1:2" x14ac:dyDescent="0.25">
      <c r="A2170" t="s">
        <v>4338</v>
      </c>
      <c r="B2170" t="s">
        <v>4339</v>
      </c>
    </row>
    <row r="2171" spans="1:2" x14ac:dyDescent="0.25">
      <c r="A2171" t="s">
        <v>4340</v>
      </c>
      <c r="B2171" t="s">
        <v>4341</v>
      </c>
    </row>
    <row r="2172" spans="1:2" x14ac:dyDescent="0.25">
      <c r="A2172" t="s">
        <v>4342</v>
      </c>
      <c r="B2172" t="s">
        <v>4343</v>
      </c>
    </row>
    <row r="2173" spans="1:2" x14ac:dyDescent="0.25">
      <c r="A2173" t="s">
        <v>4344</v>
      </c>
      <c r="B2173" t="s">
        <v>4345</v>
      </c>
    </row>
    <row r="2174" spans="1:2" x14ac:dyDescent="0.25">
      <c r="A2174" t="s">
        <v>4346</v>
      </c>
      <c r="B2174" t="s">
        <v>4345</v>
      </c>
    </row>
    <row r="2175" spans="1:2" x14ac:dyDescent="0.25">
      <c r="A2175" t="s">
        <v>4347</v>
      </c>
      <c r="B2175" t="s">
        <v>4348</v>
      </c>
    </row>
    <row r="2176" spans="1:2" x14ac:dyDescent="0.25">
      <c r="A2176" t="s">
        <v>4349</v>
      </c>
      <c r="B2176" t="s">
        <v>4350</v>
      </c>
    </row>
    <row r="2177" spans="1:2" x14ac:dyDescent="0.25">
      <c r="A2177" t="s">
        <v>4351</v>
      </c>
      <c r="B2177" t="s">
        <v>4352</v>
      </c>
    </row>
    <row r="2178" spans="1:2" x14ac:dyDescent="0.25">
      <c r="A2178" t="s">
        <v>4353</v>
      </c>
      <c r="B2178" t="s">
        <v>4354</v>
      </c>
    </row>
    <row r="2179" spans="1:2" x14ac:dyDescent="0.25">
      <c r="A2179" t="s">
        <v>4355</v>
      </c>
      <c r="B2179" t="s">
        <v>4356</v>
      </c>
    </row>
    <row r="2180" spans="1:2" x14ac:dyDescent="0.25">
      <c r="A2180" t="s">
        <v>4357</v>
      </c>
      <c r="B2180" t="s">
        <v>4358</v>
      </c>
    </row>
    <row r="2181" spans="1:2" x14ac:dyDescent="0.25">
      <c r="A2181" t="s">
        <v>4359</v>
      </c>
      <c r="B2181" t="s">
        <v>4360</v>
      </c>
    </row>
    <row r="2182" spans="1:2" x14ac:dyDescent="0.25">
      <c r="A2182" t="s">
        <v>4361</v>
      </c>
      <c r="B2182" t="s">
        <v>4362</v>
      </c>
    </row>
    <row r="2183" spans="1:2" x14ac:dyDescent="0.25">
      <c r="A2183" t="s">
        <v>4363</v>
      </c>
      <c r="B2183" t="s">
        <v>4364</v>
      </c>
    </row>
    <row r="2184" spans="1:2" x14ac:dyDescent="0.25">
      <c r="A2184" t="s">
        <v>4365</v>
      </c>
      <c r="B2184" t="s">
        <v>4366</v>
      </c>
    </row>
    <row r="2185" spans="1:2" x14ac:dyDescent="0.25">
      <c r="A2185" t="s">
        <v>4367</v>
      </c>
      <c r="B2185" t="s">
        <v>4368</v>
      </c>
    </row>
    <row r="2186" spans="1:2" x14ac:dyDescent="0.25">
      <c r="A2186" t="s">
        <v>4369</v>
      </c>
      <c r="B2186" t="s">
        <v>4370</v>
      </c>
    </row>
    <row r="2187" spans="1:2" x14ac:dyDescent="0.25">
      <c r="A2187" t="s">
        <v>4371</v>
      </c>
      <c r="B2187" t="s">
        <v>4372</v>
      </c>
    </row>
    <row r="2188" spans="1:2" x14ac:dyDescent="0.25">
      <c r="A2188" t="s">
        <v>4373</v>
      </c>
      <c r="B2188" t="s">
        <v>4374</v>
      </c>
    </row>
    <row r="2189" spans="1:2" x14ac:dyDescent="0.25">
      <c r="A2189" t="s">
        <v>4375</v>
      </c>
      <c r="B2189" t="s">
        <v>4376</v>
      </c>
    </row>
    <row r="2190" spans="1:2" x14ac:dyDescent="0.25">
      <c r="A2190" t="s">
        <v>4377</v>
      </c>
      <c r="B2190" t="s">
        <v>4378</v>
      </c>
    </row>
    <row r="2191" spans="1:2" x14ac:dyDescent="0.25">
      <c r="A2191" t="s">
        <v>4379</v>
      </c>
      <c r="B2191" t="s">
        <v>4380</v>
      </c>
    </row>
    <row r="2192" spans="1:2" x14ac:dyDescent="0.25">
      <c r="A2192" t="s">
        <v>4381</v>
      </c>
      <c r="B2192" t="s">
        <v>4382</v>
      </c>
    </row>
    <row r="2193" spans="1:2" x14ac:dyDescent="0.25">
      <c r="A2193" t="s">
        <v>4383</v>
      </c>
      <c r="B2193" t="s">
        <v>4384</v>
      </c>
    </row>
    <row r="2194" spans="1:2" x14ac:dyDescent="0.25">
      <c r="A2194" t="s">
        <v>4385</v>
      </c>
      <c r="B2194" t="s">
        <v>4386</v>
      </c>
    </row>
    <row r="2195" spans="1:2" x14ac:dyDescent="0.25">
      <c r="A2195" t="s">
        <v>4387</v>
      </c>
      <c r="B2195" t="s">
        <v>4388</v>
      </c>
    </row>
    <row r="2196" spans="1:2" x14ac:dyDescent="0.25">
      <c r="A2196" t="s">
        <v>4389</v>
      </c>
      <c r="B2196" t="s">
        <v>4390</v>
      </c>
    </row>
    <row r="2197" spans="1:2" x14ac:dyDescent="0.25">
      <c r="A2197" t="s">
        <v>4391</v>
      </c>
      <c r="B2197" t="s">
        <v>4392</v>
      </c>
    </row>
    <row r="2198" spans="1:2" x14ac:dyDescent="0.25">
      <c r="A2198" t="s">
        <v>4393</v>
      </c>
      <c r="B2198" t="s">
        <v>4394</v>
      </c>
    </row>
    <row r="2199" spans="1:2" x14ac:dyDescent="0.25">
      <c r="A2199" t="s">
        <v>4395</v>
      </c>
      <c r="B2199" t="s">
        <v>4396</v>
      </c>
    </row>
    <row r="2200" spans="1:2" x14ac:dyDescent="0.25">
      <c r="A2200" t="s">
        <v>4397</v>
      </c>
      <c r="B2200" t="s">
        <v>4398</v>
      </c>
    </row>
    <row r="2201" spans="1:2" x14ac:dyDescent="0.25">
      <c r="A2201" t="s">
        <v>4399</v>
      </c>
      <c r="B2201" t="s">
        <v>4400</v>
      </c>
    </row>
    <row r="2202" spans="1:2" x14ac:dyDescent="0.25">
      <c r="A2202" t="s">
        <v>4401</v>
      </c>
      <c r="B2202" t="s">
        <v>4402</v>
      </c>
    </row>
    <row r="2203" spans="1:2" x14ac:dyDescent="0.25">
      <c r="A2203" t="s">
        <v>4403</v>
      </c>
      <c r="B2203" t="s">
        <v>4404</v>
      </c>
    </row>
    <row r="2204" spans="1:2" x14ac:dyDescent="0.25">
      <c r="A2204" t="s">
        <v>4405</v>
      </c>
      <c r="B2204" t="s">
        <v>4406</v>
      </c>
    </row>
    <row r="2205" spans="1:2" x14ac:dyDescent="0.25">
      <c r="A2205" t="s">
        <v>4407</v>
      </c>
      <c r="B2205" t="s">
        <v>4408</v>
      </c>
    </row>
    <row r="2206" spans="1:2" x14ac:dyDescent="0.25">
      <c r="A2206" t="s">
        <v>4409</v>
      </c>
      <c r="B2206" t="s">
        <v>4410</v>
      </c>
    </row>
    <row r="2207" spans="1:2" x14ac:dyDescent="0.25">
      <c r="A2207" t="s">
        <v>4411</v>
      </c>
      <c r="B2207" t="s">
        <v>4412</v>
      </c>
    </row>
    <row r="2208" spans="1:2" x14ac:dyDescent="0.25">
      <c r="A2208" t="s">
        <v>4413</v>
      </c>
      <c r="B2208" t="s">
        <v>4414</v>
      </c>
    </row>
    <row r="2209" spans="1:2" x14ac:dyDescent="0.25">
      <c r="A2209" t="s">
        <v>4415</v>
      </c>
      <c r="B2209" t="s">
        <v>4416</v>
      </c>
    </row>
    <row r="2210" spans="1:2" x14ac:dyDescent="0.25">
      <c r="A2210" t="s">
        <v>4417</v>
      </c>
      <c r="B2210" t="s">
        <v>4418</v>
      </c>
    </row>
    <row r="2211" spans="1:2" x14ac:dyDescent="0.25">
      <c r="A2211" t="s">
        <v>4419</v>
      </c>
      <c r="B2211" t="s">
        <v>4420</v>
      </c>
    </row>
    <row r="2212" spans="1:2" x14ac:dyDescent="0.25">
      <c r="A2212" t="s">
        <v>4421</v>
      </c>
      <c r="B2212" t="s">
        <v>4422</v>
      </c>
    </row>
    <row r="2213" spans="1:2" x14ac:dyDescent="0.25">
      <c r="A2213" t="s">
        <v>4423</v>
      </c>
      <c r="B2213" t="s">
        <v>4424</v>
      </c>
    </row>
    <row r="2214" spans="1:2" x14ac:dyDescent="0.25">
      <c r="A2214" t="s">
        <v>4425</v>
      </c>
      <c r="B2214" t="s">
        <v>4426</v>
      </c>
    </row>
    <row r="2215" spans="1:2" x14ac:dyDescent="0.25">
      <c r="A2215" t="s">
        <v>4427</v>
      </c>
      <c r="B2215" t="s">
        <v>4428</v>
      </c>
    </row>
    <row r="2216" spans="1:2" x14ac:dyDescent="0.25">
      <c r="A2216" t="s">
        <v>4429</v>
      </c>
      <c r="B2216" t="s">
        <v>4430</v>
      </c>
    </row>
    <row r="2217" spans="1:2" x14ac:dyDescent="0.25">
      <c r="A2217" t="s">
        <v>4431</v>
      </c>
      <c r="B2217" t="s">
        <v>4432</v>
      </c>
    </row>
    <row r="2218" spans="1:2" x14ac:dyDescent="0.25">
      <c r="A2218" t="s">
        <v>4433</v>
      </c>
      <c r="B2218" t="s">
        <v>4434</v>
      </c>
    </row>
    <row r="2219" spans="1:2" x14ac:dyDescent="0.25">
      <c r="A2219" t="s">
        <v>4435</v>
      </c>
      <c r="B2219" t="s">
        <v>4436</v>
      </c>
    </row>
    <row r="2220" spans="1:2" x14ac:dyDescent="0.25">
      <c r="A2220" t="s">
        <v>4437</v>
      </c>
      <c r="B2220" t="s">
        <v>4438</v>
      </c>
    </row>
    <row r="2221" spans="1:2" x14ac:dyDescent="0.25">
      <c r="A2221" t="s">
        <v>4439</v>
      </c>
      <c r="B2221" t="s">
        <v>4440</v>
      </c>
    </row>
    <row r="2222" spans="1:2" x14ac:dyDescent="0.25">
      <c r="A2222" t="s">
        <v>4441</v>
      </c>
      <c r="B2222" t="s">
        <v>4442</v>
      </c>
    </row>
    <row r="2223" spans="1:2" x14ac:dyDescent="0.25">
      <c r="A2223" t="s">
        <v>4443</v>
      </c>
      <c r="B2223" t="s">
        <v>4444</v>
      </c>
    </row>
    <row r="2224" spans="1:2" x14ac:dyDescent="0.25">
      <c r="A2224" t="s">
        <v>4445</v>
      </c>
      <c r="B2224" t="s">
        <v>4446</v>
      </c>
    </row>
    <row r="2225" spans="1:2" x14ac:dyDescent="0.25">
      <c r="A2225" t="s">
        <v>4447</v>
      </c>
      <c r="B2225" t="s">
        <v>4448</v>
      </c>
    </row>
    <row r="2226" spans="1:2" x14ac:dyDescent="0.25">
      <c r="A2226" t="s">
        <v>4449</v>
      </c>
      <c r="B2226" t="s">
        <v>4448</v>
      </c>
    </row>
    <row r="2227" spans="1:2" x14ac:dyDescent="0.25">
      <c r="A2227" t="s">
        <v>4450</v>
      </c>
      <c r="B2227" t="s">
        <v>4451</v>
      </c>
    </row>
    <row r="2228" spans="1:2" x14ac:dyDescent="0.25">
      <c r="A2228" t="s">
        <v>4452</v>
      </c>
      <c r="B2228" t="s">
        <v>4453</v>
      </c>
    </row>
    <row r="2229" spans="1:2" x14ac:dyDescent="0.25">
      <c r="A2229" t="s">
        <v>4454</v>
      </c>
      <c r="B2229" t="s">
        <v>4455</v>
      </c>
    </row>
    <row r="2230" spans="1:2" x14ac:dyDescent="0.25">
      <c r="A2230" t="s">
        <v>4456</v>
      </c>
      <c r="B2230" t="s">
        <v>4457</v>
      </c>
    </row>
    <row r="2231" spans="1:2" x14ac:dyDescent="0.25">
      <c r="A2231" t="s">
        <v>4458</v>
      </c>
      <c r="B2231" t="s">
        <v>4459</v>
      </c>
    </row>
    <row r="2232" spans="1:2" x14ac:dyDescent="0.25">
      <c r="A2232" t="s">
        <v>4460</v>
      </c>
      <c r="B2232" t="s">
        <v>4461</v>
      </c>
    </row>
    <row r="2233" spans="1:2" x14ac:dyDescent="0.25">
      <c r="A2233" t="s">
        <v>4462</v>
      </c>
      <c r="B2233" t="s">
        <v>4463</v>
      </c>
    </row>
    <row r="2234" spans="1:2" x14ac:dyDescent="0.25">
      <c r="A2234" t="s">
        <v>4464</v>
      </c>
      <c r="B2234" t="s">
        <v>4465</v>
      </c>
    </row>
    <row r="2235" spans="1:2" x14ac:dyDescent="0.25">
      <c r="A2235" t="s">
        <v>4466</v>
      </c>
      <c r="B2235" t="s">
        <v>4467</v>
      </c>
    </row>
    <row r="2236" spans="1:2" x14ac:dyDescent="0.25">
      <c r="A2236" t="s">
        <v>4468</v>
      </c>
      <c r="B2236" t="s">
        <v>4469</v>
      </c>
    </row>
    <row r="2237" spans="1:2" x14ac:dyDescent="0.25">
      <c r="A2237" t="s">
        <v>4470</v>
      </c>
      <c r="B2237" t="s">
        <v>4471</v>
      </c>
    </row>
    <row r="2238" spans="1:2" x14ac:dyDescent="0.25">
      <c r="A2238" t="s">
        <v>4472</v>
      </c>
      <c r="B2238" t="s">
        <v>4473</v>
      </c>
    </row>
    <row r="2239" spans="1:2" x14ac:dyDescent="0.25">
      <c r="A2239" t="s">
        <v>4474</v>
      </c>
      <c r="B2239" t="s">
        <v>4475</v>
      </c>
    </row>
    <row r="2240" spans="1:2" x14ac:dyDescent="0.25">
      <c r="A2240" t="s">
        <v>4476</v>
      </c>
      <c r="B2240" t="s">
        <v>4477</v>
      </c>
    </row>
    <row r="2241" spans="1:2" x14ac:dyDescent="0.25">
      <c r="A2241" t="s">
        <v>4478</v>
      </c>
      <c r="B2241" t="s">
        <v>4479</v>
      </c>
    </row>
    <row r="2242" spans="1:2" x14ac:dyDescent="0.25">
      <c r="A2242" t="s">
        <v>4480</v>
      </c>
      <c r="B2242" t="s">
        <v>4481</v>
      </c>
    </row>
    <row r="2243" spans="1:2" x14ac:dyDescent="0.25">
      <c r="A2243" t="s">
        <v>4482</v>
      </c>
      <c r="B2243" t="s">
        <v>4483</v>
      </c>
    </row>
    <row r="2244" spans="1:2" x14ac:dyDescent="0.25">
      <c r="A2244" t="s">
        <v>4484</v>
      </c>
      <c r="B2244" t="s">
        <v>4485</v>
      </c>
    </row>
    <row r="2245" spans="1:2" x14ac:dyDescent="0.25">
      <c r="A2245" t="s">
        <v>4486</v>
      </c>
      <c r="B2245" t="s">
        <v>4487</v>
      </c>
    </row>
    <row r="2246" spans="1:2" x14ac:dyDescent="0.25">
      <c r="A2246" t="s">
        <v>4488</v>
      </c>
      <c r="B2246" t="s">
        <v>4489</v>
      </c>
    </row>
    <row r="2247" spans="1:2" x14ac:dyDescent="0.25">
      <c r="A2247" t="s">
        <v>4490</v>
      </c>
      <c r="B2247" t="s">
        <v>4491</v>
      </c>
    </row>
    <row r="2248" spans="1:2" x14ac:dyDescent="0.25">
      <c r="A2248" t="s">
        <v>4492</v>
      </c>
      <c r="B2248" t="s">
        <v>4493</v>
      </c>
    </row>
    <row r="2249" spans="1:2" x14ac:dyDescent="0.25">
      <c r="A2249" t="s">
        <v>4494</v>
      </c>
      <c r="B2249" t="s">
        <v>4495</v>
      </c>
    </row>
    <row r="2250" spans="1:2" x14ac:dyDescent="0.25">
      <c r="A2250" t="s">
        <v>4496</v>
      </c>
      <c r="B2250" t="s">
        <v>4497</v>
      </c>
    </row>
    <row r="2251" spans="1:2" x14ac:dyDescent="0.25">
      <c r="A2251" t="s">
        <v>4498</v>
      </c>
      <c r="B2251" t="s">
        <v>4499</v>
      </c>
    </row>
    <row r="2252" spans="1:2" x14ac:dyDescent="0.25">
      <c r="A2252" t="s">
        <v>4500</v>
      </c>
      <c r="B2252" t="s">
        <v>4501</v>
      </c>
    </row>
    <row r="2253" spans="1:2" x14ac:dyDescent="0.25">
      <c r="A2253" t="s">
        <v>4502</v>
      </c>
      <c r="B2253" t="s">
        <v>4503</v>
      </c>
    </row>
    <row r="2254" spans="1:2" x14ac:dyDescent="0.25">
      <c r="A2254" t="s">
        <v>4504</v>
      </c>
      <c r="B2254" t="s">
        <v>4505</v>
      </c>
    </row>
    <row r="2255" spans="1:2" x14ac:dyDescent="0.25">
      <c r="A2255" t="s">
        <v>4506</v>
      </c>
      <c r="B2255" t="s">
        <v>4507</v>
      </c>
    </row>
    <row r="2256" spans="1:2" x14ac:dyDescent="0.25">
      <c r="A2256" t="s">
        <v>4508</v>
      </c>
      <c r="B2256" t="s">
        <v>4509</v>
      </c>
    </row>
    <row r="2257" spans="1:2" x14ac:dyDescent="0.25">
      <c r="A2257" t="s">
        <v>4510</v>
      </c>
      <c r="B2257" t="s">
        <v>4511</v>
      </c>
    </row>
    <row r="2258" spans="1:2" x14ac:dyDescent="0.25">
      <c r="A2258" t="s">
        <v>4512</v>
      </c>
      <c r="B2258" t="s">
        <v>4513</v>
      </c>
    </row>
    <row r="2259" spans="1:2" x14ac:dyDescent="0.25">
      <c r="A2259" t="s">
        <v>4514</v>
      </c>
      <c r="B2259" t="s">
        <v>4515</v>
      </c>
    </row>
    <row r="2260" spans="1:2" x14ac:dyDescent="0.25">
      <c r="A2260" t="s">
        <v>4516</v>
      </c>
      <c r="B2260" t="s">
        <v>4517</v>
      </c>
    </row>
    <row r="2261" spans="1:2" x14ac:dyDescent="0.25">
      <c r="A2261" t="s">
        <v>4518</v>
      </c>
      <c r="B2261" t="s">
        <v>4519</v>
      </c>
    </row>
    <row r="2262" spans="1:2" x14ac:dyDescent="0.25">
      <c r="A2262" t="s">
        <v>4520</v>
      </c>
      <c r="B2262" t="s">
        <v>4521</v>
      </c>
    </row>
    <row r="2263" spans="1:2" x14ac:dyDescent="0.25">
      <c r="A2263" t="s">
        <v>4522</v>
      </c>
      <c r="B2263" t="s">
        <v>4523</v>
      </c>
    </row>
    <row r="2264" spans="1:2" x14ac:dyDescent="0.25">
      <c r="A2264" t="s">
        <v>4524</v>
      </c>
      <c r="B2264" t="s">
        <v>4525</v>
      </c>
    </row>
    <row r="2265" spans="1:2" x14ac:dyDescent="0.25">
      <c r="A2265" t="s">
        <v>4526</v>
      </c>
      <c r="B2265" t="s">
        <v>4527</v>
      </c>
    </row>
    <row r="2266" spans="1:2" x14ac:dyDescent="0.25">
      <c r="A2266" t="s">
        <v>4528</v>
      </c>
      <c r="B2266" t="s">
        <v>4529</v>
      </c>
    </row>
    <row r="2267" spans="1:2" x14ac:dyDescent="0.25">
      <c r="A2267" t="s">
        <v>4530</v>
      </c>
      <c r="B2267" t="s">
        <v>4531</v>
      </c>
    </row>
    <row r="2268" spans="1:2" x14ac:dyDescent="0.25">
      <c r="A2268" t="s">
        <v>4532</v>
      </c>
      <c r="B2268" t="s">
        <v>4533</v>
      </c>
    </row>
    <row r="2269" spans="1:2" x14ac:dyDescent="0.25">
      <c r="A2269" t="s">
        <v>4534</v>
      </c>
      <c r="B2269" t="s">
        <v>4535</v>
      </c>
    </row>
    <row r="2270" spans="1:2" x14ac:dyDescent="0.25">
      <c r="A2270" t="s">
        <v>4536</v>
      </c>
      <c r="B2270" t="s">
        <v>4537</v>
      </c>
    </row>
    <row r="2271" spans="1:2" x14ac:dyDescent="0.25">
      <c r="A2271" t="s">
        <v>4538</v>
      </c>
      <c r="B2271" t="s">
        <v>4539</v>
      </c>
    </row>
    <row r="2272" spans="1:2" x14ac:dyDescent="0.25">
      <c r="A2272" t="s">
        <v>4540</v>
      </c>
      <c r="B2272" t="s">
        <v>4541</v>
      </c>
    </row>
    <row r="2273" spans="1:2" x14ac:dyDescent="0.25">
      <c r="A2273" t="s">
        <v>4542</v>
      </c>
      <c r="B2273" t="s">
        <v>4543</v>
      </c>
    </row>
    <row r="2274" spans="1:2" x14ac:dyDescent="0.25">
      <c r="A2274" t="s">
        <v>4544</v>
      </c>
      <c r="B2274" t="s">
        <v>4545</v>
      </c>
    </row>
    <row r="2275" spans="1:2" x14ac:dyDescent="0.25">
      <c r="A2275" t="s">
        <v>4546</v>
      </c>
      <c r="B2275" t="s">
        <v>4547</v>
      </c>
    </row>
    <row r="2276" spans="1:2" x14ac:dyDescent="0.25">
      <c r="A2276" t="s">
        <v>4548</v>
      </c>
      <c r="B2276" t="s">
        <v>4549</v>
      </c>
    </row>
    <row r="2277" spans="1:2" x14ac:dyDescent="0.25">
      <c r="A2277" t="s">
        <v>4550</v>
      </c>
      <c r="B2277" t="s">
        <v>4551</v>
      </c>
    </row>
    <row r="2278" spans="1:2" x14ac:dyDescent="0.25">
      <c r="A2278" t="s">
        <v>4552</v>
      </c>
      <c r="B2278" t="s">
        <v>4553</v>
      </c>
    </row>
    <row r="2279" spans="1:2" x14ac:dyDescent="0.25">
      <c r="A2279" t="s">
        <v>4554</v>
      </c>
      <c r="B2279" t="s">
        <v>4555</v>
      </c>
    </row>
    <row r="2280" spans="1:2" x14ac:dyDescent="0.25">
      <c r="A2280" t="s">
        <v>4556</v>
      </c>
      <c r="B2280" t="s">
        <v>4557</v>
      </c>
    </row>
    <row r="2281" spans="1:2" x14ac:dyDescent="0.25">
      <c r="A2281" t="s">
        <v>4558</v>
      </c>
      <c r="B2281" t="s">
        <v>4559</v>
      </c>
    </row>
    <row r="2282" spans="1:2" x14ac:dyDescent="0.25">
      <c r="A2282" t="s">
        <v>4560</v>
      </c>
      <c r="B2282" t="s">
        <v>4561</v>
      </c>
    </row>
    <row r="2283" spans="1:2" x14ac:dyDescent="0.25">
      <c r="A2283" t="s">
        <v>4562</v>
      </c>
      <c r="B2283" t="s">
        <v>4563</v>
      </c>
    </row>
    <row r="2284" spans="1:2" x14ac:dyDescent="0.25">
      <c r="A2284" t="s">
        <v>4564</v>
      </c>
      <c r="B2284" t="s">
        <v>4565</v>
      </c>
    </row>
    <row r="2285" spans="1:2" x14ac:dyDescent="0.25">
      <c r="A2285" t="s">
        <v>4566</v>
      </c>
      <c r="B2285" t="s">
        <v>4567</v>
      </c>
    </row>
    <row r="2286" spans="1:2" x14ac:dyDescent="0.25">
      <c r="A2286" t="s">
        <v>4568</v>
      </c>
      <c r="B2286" t="s">
        <v>4569</v>
      </c>
    </row>
    <row r="2287" spans="1:2" x14ac:dyDescent="0.25">
      <c r="A2287" t="s">
        <v>4570</v>
      </c>
      <c r="B2287" t="s">
        <v>4571</v>
      </c>
    </row>
    <row r="2288" spans="1:2" x14ac:dyDescent="0.25">
      <c r="A2288" t="s">
        <v>4572</v>
      </c>
      <c r="B2288" t="s">
        <v>4573</v>
      </c>
    </row>
    <row r="2289" spans="1:2" x14ac:dyDescent="0.25">
      <c r="A2289" t="s">
        <v>4574</v>
      </c>
      <c r="B2289" t="s">
        <v>4575</v>
      </c>
    </row>
    <row r="2290" spans="1:2" x14ac:dyDescent="0.25">
      <c r="A2290" t="s">
        <v>4576</v>
      </c>
      <c r="B2290" t="s">
        <v>4577</v>
      </c>
    </row>
    <row r="2291" spans="1:2" x14ac:dyDescent="0.25">
      <c r="A2291" t="s">
        <v>4578</v>
      </c>
      <c r="B2291" t="s">
        <v>4579</v>
      </c>
    </row>
    <row r="2292" spans="1:2" x14ac:dyDescent="0.25">
      <c r="A2292" t="s">
        <v>4580</v>
      </c>
      <c r="B2292" t="s">
        <v>4581</v>
      </c>
    </row>
    <row r="2293" spans="1:2" x14ac:dyDescent="0.25">
      <c r="A2293" t="s">
        <v>4582</v>
      </c>
      <c r="B2293" t="s">
        <v>4583</v>
      </c>
    </row>
    <row r="2294" spans="1:2" x14ac:dyDescent="0.25">
      <c r="A2294" t="s">
        <v>4584</v>
      </c>
      <c r="B2294" t="s">
        <v>4585</v>
      </c>
    </row>
    <row r="2295" spans="1:2" x14ac:dyDescent="0.25">
      <c r="A2295" t="s">
        <v>4586</v>
      </c>
      <c r="B2295" t="s">
        <v>4587</v>
      </c>
    </row>
    <row r="2296" spans="1:2" x14ac:dyDescent="0.25">
      <c r="A2296" t="s">
        <v>4588</v>
      </c>
      <c r="B2296" t="s">
        <v>4589</v>
      </c>
    </row>
    <row r="2297" spans="1:2" x14ac:dyDescent="0.25">
      <c r="A2297" t="s">
        <v>4590</v>
      </c>
      <c r="B2297" t="s">
        <v>4591</v>
      </c>
    </row>
    <row r="2298" spans="1:2" x14ac:dyDescent="0.25">
      <c r="A2298" t="s">
        <v>4592</v>
      </c>
      <c r="B2298" t="s">
        <v>4593</v>
      </c>
    </row>
    <row r="2299" spans="1:2" x14ac:dyDescent="0.25">
      <c r="A2299" t="s">
        <v>4594</v>
      </c>
      <c r="B2299" t="s">
        <v>4595</v>
      </c>
    </row>
    <row r="2300" spans="1:2" x14ac:dyDescent="0.25">
      <c r="A2300" t="s">
        <v>4596</v>
      </c>
      <c r="B2300" t="s">
        <v>4597</v>
      </c>
    </row>
    <row r="2301" spans="1:2" x14ac:dyDescent="0.25">
      <c r="A2301" t="s">
        <v>4598</v>
      </c>
      <c r="B2301" t="s">
        <v>4599</v>
      </c>
    </row>
    <row r="2302" spans="1:2" x14ac:dyDescent="0.25">
      <c r="A2302" t="s">
        <v>4600</v>
      </c>
      <c r="B2302" t="s">
        <v>4601</v>
      </c>
    </row>
    <row r="2303" spans="1:2" x14ac:dyDescent="0.25">
      <c r="A2303" t="s">
        <v>4602</v>
      </c>
      <c r="B2303" t="s">
        <v>4603</v>
      </c>
    </row>
    <row r="2304" spans="1:2" x14ac:dyDescent="0.25">
      <c r="A2304" t="s">
        <v>4604</v>
      </c>
      <c r="B2304" t="s">
        <v>4605</v>
      </c>
    </row>
    <row r="2305" spans="1:2" x14ac:dyDescent="0.25">
      <c r="A2305" t="s">
        <v>4606</v>
      </c>
      <c r="B2305" t="s">
        <v>4607</v>
      </c>
    </row>
    <row r="2306" spans="1:2" x14ac:dyDescent="0.25">
      <c r="A2306" t="s">
        <v>4608</v>
      </c>
      <c r="B2306" t="s">
        <v>4609</v>
      </c>
    </row>
    <row r="2307" spans="1:2" x14ac:dyDescent="0.25">
      <c r="A2307" t="s">
        <v>4610</v>
      </c>
      <c r="B2307" t="s">
        <v>4611</v>
      </c>
    </row>
    <row r="2308" spans="1:2" x14ac:dyDescent="0.25">
      <c r="A2308" t="s">
        <v>4612</v>
      </c>
      <c r="B2308" t="s">
        <v>4613</v>
      </c>
    </row>
    <row r="2309" spans="1:2" x14ac:dyDescent="0.25">
      <c r="A2309" t="s">
        <v>4614</v>
      </c>
      <c r="B2309" t="s">
        <v>4615</v>
      </c>
    </row>
    <row r="2310" spans="1:2" x14ac:dyDescent="0.25">
      <c r="A2310" t="s">
        <v>4616</v>
      </c>
      <c r="B2310" t="s">
        <v>4617</v>
      </c>
    </row>
    <row r="2311" spans="1:2" x14ac:dyDescent="0.25">
      <c r="A2311" t="s">
        <v>4618</v>
      </c>
      <c r="B2311" t="s">
        <v>4619</v>
      </c>
    </row>
    <row r="2312" spans="1:2" x14ac:dyDescent="0.25">
      <c r="A2312" t="s">
        <v>4620</v>
      </c>
      <c r="B2312" t="s">
        <v>4621</v>
      </c>
    </row>
    <row r="2313" spans="1:2" x14ac:dyDescent="0.25">
      <c r="A2313" t="s">
        <v>4622</v>
      </c>
      <c r="B2313" t="s">
        <v>4623</v>
      </c>
    </row>
    <row r="2314" spans="1:2" x14ac:dyDescent="0.25">
      <c r="A2314" t="s">
        <v>4624</v>
      </c>
      <c r="B2314" t="s">
        <v>4625</v>
      </c>
    </row>
    <row r="2315" spans="1:2" x14ac:dyDescent="0.25">
      <c r="A2315" t="s">
        <v>4626</v>
      </c>
      <c r="B2315" t="s">
        <v>4627</v>
      </c>
    </row>
    <row r="2316" spans="1:2" x14ac:dyDescent="0.25">
      <c r="A2316" t="s">
        <v>4628</v>
      </c>
      <c r="B2316" t="s">
        <v>4629</v>
      </c>
    </row>
    <row r="2317" spans="1:2" x14ac:dyDescent="0.25">
      <c r="A2317" t="s">
        <v>4630</v>
      </c>
      <c r="B2317" t="s">
        <v>4631</v>
      </c>
    </row>
    <row r="2318" spans="1:2" x14ac:dyDescent="0.25">
      <c r="A2318" t="s">
        <v>4632</v>
      </c>
      <c r="B2318" t="s">
        <v>4633</v>
      </c>
    </row>
    <row r="2319" spans="1:2" x14ac:dyDescent="0.25">
      <c r="A2319" t="s">
        <v>4634</v>
      </c>
      <c r="B2319" t="s">
        <v>4635</v>
      </c>
    </row>
    <row r="2320" spans="1:2" x14ac:dyDescent="0.25">
      <c r="A2320" t="s">
        <v>4636</v>
      </c>
      <c r="B2320" t="s">
        <v>4637</v>
      </c>
    </row>
    <row r="2321" spans="1:2" x14ac:dyDescent="0.25">
      <c r="A2321" t="s">
        <v>4638</v>
      </c>
      <c r="B2321" t="s">
        <v>4639</v>
      </c>
    </row>
    <row r="2322" spans="1:2" x14ac:dyDescent="0.25">
      <c r="A2322" t="s">
        <v>4640</v>
      </c>
      <c r="B2322" t="s">
        <v>4641</v>
      </c>
    </row>
    <row r="2323" spans="1:2" x14ac:dyDescent="0.25">
      <c r="A2323" t="s">
        <v>4642</v>
      </c>
      <c r="B2323" t="s">
        <v>4643</v>
      </c>
    </row>
    <row r="2324" spans="1:2" x14ac:dyDescent="0.25">
      <c r="A2324" t="s">
        <v>4644</v>
      </c>
      <c r="B2324" t="s">
        <v>4645</v>
      </c>
    </row>
    <row r="2325" spans="1:2" x14ac:dyDescent="0.25">
      <c r="A2325" t="s">
        <v>4646</v>
      </c>
      <c r="B2325" t="s">
        <v>4647</v>
      </c>
    </row>
    <row r="2326" spans="1:2" x14ac:dyDescent="0.25">
      <c r="A2326" t="s">
        <v>4648</v>
      </c>
      <c r="B2326" t="s">
        <v>4649</v>
      </c>
    </row>
    <row r="2327" spans="1:2" x14ac:dyDescent="0.25">
      <c r="A2327" t="s">
        <v>4650</v>
      </c>
      <c r="B2327" t="s">
        <v>4651</v>
      </c>
    </row>
    <row r="2328" spans="1:2" x14ac:dyDescent="0.25">
      <c r="A2328" t="s">
        <v>4652</v>
      </c>
      <c r="B2328" t="s">
        <v>4653</v>
      </c>
    </row>
    <row r="2329" spans="1:2" x14ac:dyDescent="0.25">
      <c r="A2329" t="s">
        <v>4654</v>
      </c>
      <c r="B2329" t="s">
        <v>4655</v>
      </c>
    </row>
    <row r="2330" spans="1:2" x14ac:dyDescent="0.25">
      <c r="A2330" t="s">
        <v>4656</v>
      </c>
      <c r="B2330" t="s">
        <v>4657</v>
      </c>
    </row>
    <row r="2331" spans="1:2" x14ac:dyDescent="0.25">
      <c r="A2331" t="s">
        <v>4658</v>
      </c>
      <c r="B2331" t="s">
        <v>4659</v>
      </c>
    </row>
    <row r="2332" spans="1:2" x14ac:dyDescent="0.25">
      <c r="A2332" t="s">
        <v>4660</v>
      </c>
      <c r="B2332" t="s">
        <v>4661</v>
      </c>
    </row>
    <row r="2333" spans="1:2" x14ac:dyDescent="0.25">
      <c r="A2333" t="s">
        <v>4662</v>
      </c>
      <c r="B2333" t="s">
        <v>4663</v>
      </c>
    </row>
    <row r="2334" spans="1:2" x14ac:dyDescent="0.25">
      <c r="A2334" t="s">
        <v>4664</v>
      </c>
      <c r="B2334" t="s">
        <v>4665</v>
      </c>
    </row>
    <row r="2335" spans="1:2" x14ac:dyDescent="0.25">
      <c r="A2335" t="s">
        <v>4666</v>
      </c>
      <c r="B2335" t="s">
        <v>4667</v>
      </c>
    </row>
    <row r="2336" spans="1:2" x14ac:dyDescent="0.25">
      <c r="A2336" t="s">
        <v>4668</v>
      </c>
      <c r="B2336" t="s">
        <v>4669</v>
      </c>
    </row>
    <row r="2337" spans="1:2" x14ac:dyDescent="0.25">
      <c r="A2337" t="s">
        <v>4670</v>
      </c>
      <c r="B2337" t="s">
        <v>4671</v>
      </c>
    </row>
    <row r="2338" spans="1:2" x14ac:dyDescent="0.25">
      <c r="A2338" t="s">
        <v>4672</v>
      </c>
      <c r="B2338" t="s">
        <v>4673</v>
      </c>
    </row>
    <row r="2339" spans="1:2" x14ac:dyDescent="0.25">
      <c r="A2339" t="s">
        <v>4674</v>
      </c>
      <c r="B2339" t="s">
        <v>4675</v>
      </c>
    </row>
    <row r="2340" spans="1:2" x14ac:dyDescent="0.25">
      <c r="A2340" t="s">
        <v>4676</v>
      </c>
      <c r="B2340" t="s">
        <v>4677</v>
      </c>
    </row>
    <row r="2341" spans="1:2" x14ac:dyDescent="0.25">
      <c r="A2341" t="s">
        <v>4678</v>
      </c>
      <c r="B2341" t="s">
        <v>4679</v>
      </c>
    </row>
    <row r="2342" spans="1:2" x14ac:dyDescent="0.25">
      <c r="A2342" t="s">
        <v>4680</v>
      </c>
      <c r="B2342" t="s">
        <v>4681</v>
      </c>
    </row>
    <row r="2343" spans="1:2" x14ac:dyDescent="0.25">
      <c r="A2343" t="s">
        <v>4682</v>
      </c>
      <c r="B2343" t="s">
        <v>4683</v>
      </c>
    </row>
    <row r="2344" spans="1:2" x14ac:dyDescent="0.25">
      <c r="A2344" t="s">
        <v>4684</v>
      </c>
      <c r="B2344" t="s">
        <v>4685</v>
      </c>
    </row>
    <row r="2345" spans="1:2" x14ac:dyDescent="0.25">
      <c r="A2345" t="s">
        <v>4686</v>
      </c>
      <c r="B2345" t="s">
        <v>4687</v>
      </c>
    </row>
    <row r="2346" spans="1:2" x14ac:dyDescent="0.25">
      <c r="A2346" t="s">
        <v>4688</v>
      </c>
      <c r="B2346" t="s">
        <v>4689</v>
      </c>
    </row>
    <row r="2347" spans="1:2" x14ac:dyDescent="0.25">
      <c r="A2347" t="s">
        <v>4690</v>
      </c>
      <c r="B2347" t="s">
        <v>4691</v>
      </c>
    </row>
    <row r="2348" spans="1:2" x14ac:dyDescent="0.25">
      <c r="A2348" t="s">
        <v>4692</v>
      </c>
      <c r="B2348" t="s">
        <v>4693</v>
      </c>
    </row>
    <row r="2349" spans="1:2" x14ac:dyDescent="0.25">
      <c r="A2349" t="s">
        <v>4694</v>
      </c>
      <c r="B2349" t="s">
        <v>4695</v>
      </c>
    </row>
    <row r="2350" spans="1:2" x14ac:dyDescent="0.25">
      <c r="A2350" t="s">
        <v>4696</v>
      </c>
      <c r="B2350" t="s">
        <v>4697</v>
      </c>
    </row>
    <row r="2351" spans="1:2" x14ac:dyDescent="0.25">
      <c r="A2351" t="s">
        <v>4698</v>
      </c>
      <c r="B2351" t="s">
        <v>4699</v>
      </c>
    </row>
    <row r="2352" spans="1:2" x14ac:dyDescent="0.25">
      <c r="A2352" t="s">
        <v>4700</v>
      </c>
      <c r="B2352" t="s">
        <v>4701</v>
      </c>
    </row>
    <row r="2353" spans="1:2" x14ac:dyDescent="0.25">
      <c r="A2353" t="s">
        <v>4702</v>
      </c>
      <c r="B2353" t="s">
        <v>4703</v>
      </c>
    </row>
    <row r="2354" spans="1:2" x14ac:dyDescent="0.25">
      <c r="A2354" t="s">
        <v>4704</v>
      </c>
      <c r="B2354" t="s">
        <v>4705</v>
      </c>
    </row>
    <row r="2355" spans="1:2" x14ac:dyDescent="0.25">
      <c r="A2355" t="s">
        <v>4706</v>
      </c>
      <c r="B2355" t="s">
        <v>4707</v>
      </c>
    </row>
    <row r="2356" spans="1:2" x14ac:dyDescent="0.25">
      <c r="A2356" t="s">
        <v>4708</v>
      </c>
      <c r="B2356" t="s">
        <v>4709</v>
      </c>
    </row>
    <row r="2357" spans="1:2" x14ac:dyDescent="0.25">
      <c r="A2357" t="s">
        <v>4710</v>
      </c>
      <c r="B2357" t="s">
        <v>4711</v>
      </c>
    </row>
    <row r="2358" spans="1:2" x14ac:dyDescent="0.25">
      <c r="A2358" t="s">
        <v>4712</v>
      </c>
      <c r="B2358" t="s">
        <v>4713</v>
      </c>
    </row>
    <row r="2359" spans="1:2" x14ac:dyDescent="0.25">
      <c r="A2359" t="s">
        <v>4714</v>
      </c>
      <c r="B2359" t="s">
        <v>4715</v>
      </c>
    </row>
    <row r="2360" spans="1:2" x14ac:dyDescent="0.25">
      <c r="A2360" t="s">
        <v>4716</v>
      </c>
      <c r="B2360" t="s">
        <v>4717</v>
      </c>
    </row>
    <row r="2361" spans="1:2" x14ac:dyDescent="0.25">
      <c r="A2361" t="s">
        <v>4718</v>
      </c>
      <c r="B2361" t="s">
        <v>4719</v>
      </c>
    </row>
    <row r="2362" spans="1:2" x14ac:dyDescent="0.25">
      <c r="A2362" t="s">
        <v>4720</v>
      </c>
      <c r="B2362" t="s">
        <v>4721</v>
      </c>
    </row>
    <row r="2363" spans="1:2" x14ac:dyDescent="0.25">
      <c r="A2363" t="s">
        <v>4722</v>
      </c>
      <c r="B2363" t="s">
        <v>4723</v>
      </c>
    </row>
    <row r="2364" spans="1:2" x14ac:dyDescent="0.25">
      <c r="A2364" t="s">
        <v>4724</v>
      </c>
      <c r="B2364" t="s">
        <v>4725</v>
      </c>
    </row>
    <row r="2365" spans="1:2" x14ac:dyDescent="0.25">
      <c r="A2365" t="s">
        <v>4726</v>
      </c>
      <c r="B2365" t="s">
        <v>4727</v>
      </c>
    </row>
    <row r="2366" spans="1:2" x14ac:dyDescent="0.25">
      <c r="A2366" t="s">
        <v>4728</v>
      </c>
      <c r="B2366" t="s">
        <v>4729</v>
      </c>
    </row>
    <row r="2367" spans="1:2" x14ac:dyDescent="0.25">
      <c r="A2367" t="s">
        <v>4730</v>
      </c>
      <c r="B2367" t="s">
        <v>4731</v>
      </c>
    </row>
    <row r="2368" spans="1:2" x14ac:dyDescent="0.25">
      <c r="A2368" t="s">
        <v>4732</v>
      </c>
      <c r="B2368" t="s">
        <v>4733</v>
      </c>
    </row>
    <row r="2369" spans="1:2" x14ac:dyDescent="0.25">
      <c r="A2369" t="s">
        <v>4734</v>
      </c>
      <c r="B2369" t="s">
        <v>4735</v>
      </c>
    </row>
    <row r="2370" spans="1:2" x14ac:dyDescent="0.25">
      <c r="A2370" t="s">
        <v>4736</v>
      </c>
      <c r="B2370" t="s">
        <v>4737</v>
      </c>
    </row>
    <row r="2371" spans="1:2" x14ac:dyDescent="0.25">
      <c r="A2371" t="s">
        <v>4738</v>
      </c>
      <c r="B2371" t="s">
        <v>4739</v>
      </c>
    </row>
    <row r="2372" spans="1:2" x14ac:dyDescent="0.25">
      <c r="A2372" t="s">
        <v>4740</v>
      </c>
      <c r="B2372" t="s">
        <v>4741</v>
      </c>
    </row>
    <row r="2373" spans="1:2" x14ac:dyDescent="0.25">
      <c r="A2373" t="s">
        <v>4742</v>
      </c>
      <c r="B2373" t="s">
        <v>4743</v>
      </c>
    </row>
    <row r="2374" spans="1:2" x14ac:dyDescent="0.25">
      <c r="A2374" t="s">
        <v>4744</v>
      </c>
      <c r="B2374" t="s">
        <v>4745</v>
      </c>
    </row>
    <row r="2375" spans="1:2" x14ac:dyDescent="0.25">
      <c r="A2375" t="s">
        <v>4746</v>
      </c>
      <c r="B2375" t="s">
        <v>4747</v>
      </c>
    </row>
    <row r="2376" spans="1:2" x14ac:dyDescent="0.25">
      <c r="A2376" t="s">
        <v>4748</v>
      </c>
      <c r="B2376" t="s">
        <v>4749</v>
      </c>
    </row>
    <row r="2377" spans="1:2" x14ac:dyDescent="0.25">
      <c r="A2377" t="s">
        <v>4750</v>
      </c>
      <c r="B2377" t="s">
        <v>4751</v>
      </c>
    </row>
    <row r="2378" spans="1:2" x14ac:dyDescent="0.25">
      <c r="A2378" t="s">
        <v>4752</v>
      </c>
      <c r="B2378" t="s">
        <v>4753</v>
      </c>
    </row>
    <row r="2379" spans="1:2" x14ac:dyDescent="0.25">
      <c r="A2379" t="s">
        <v>4754</v>
      </c>
      <c r="B2379" t="s">
        <v>4755</v>
      </c>
    </row>
    <row r="2380" spans="1:2" x14ac:dyDescent="0.25">
      <c r="A2380" t="s">
        <v>4756</v>
      </c>
      <c r="B2380" t="s">
        <v>4757</v>
      </c>
    </row>
    <row r="2381" spans="1:2" x14ac:dyDescent="0.25">
      <c r="A2381" t="s">
        <v>4758</v>
      </c>
      <c r="B2381" t="s">
        <v>4759</v>
      </c>
    </row>
    <row r="2382" spans="1:2" x14ac:dyDescent="0.25">
      <c r="A2382" t="s">
        <v>4760</v>
      </c>
      <c r="B2382" t="s">
        <v>4761</v>
      </c>
    </row>
    <row r="2383" spans="1:2" x14ac:dyDescent="0.25">
      <c r="A2383" t="s">
        <v>4762</v>
      </c>
      <c r="B2383" t="s">
        <v>4763</v>
      </c>
    </row>
    <row r="2384" spans="1:2" x14ac:dyDescent="0.25">
      <c r="A2384" t="s">
        <v>4764</v>
      </c>
      <c r="B2384" t="s">
        <v>4765</v>
      </c>
    </row>
    <row r="2385" spans="1:2" x14ac:dyDescent="0.25">
      <c r="A2385" t="s">
        <v>4766</v>
      </c>
      <c r="B2385" t="s">
        <v>4767</v>
      </c>
    </row>
    <row r="2386" spans="1:2" x14ac:dyDescent="0.25">
      <c r="A2386" t="s">
        <v>4768</v>
      </c>
      <c r="B2386" t="s">
        <v>4769</v>
      </c>
    </row>
    <row r="2387" spans="1:2" x14ac:dyDescent="0.25">
      <c r="A2387" t="s">
        <v>4770</v>
      </c>
      <c r="B2387" t="s">
        <v>4771</v>
      </c>
    </row>
    <row r="2388" spans="1:2" x14ac:dyDescent="0.25">
      <c r="A2388" t="s">
        <v>4772</v>
      </c>
      <c r="B2388" t="s">
        <v>4773</v>
      </c>
    </row>
    <row r="2389" spans="1:2" x14ac:dyDescent="0.25">
      <c r="A2389" t="s">
        <v>4774</v>
      </c>
      <c r="B2389" t="s">
        <v>4775</v>
      </c>
    </row>
    <row r="2390" spans="1:2" x14ac:dyDescent="0.25">
      <c r="A2390" t="s">
        <v>4776</v>
      </c>
      <c r="B2390" t="s">
        <v>4777</v>
      </c>
    </row>
    <row r="2391" spans="1:2" x14ac:dyDescent="0.25">
      <c r="A2391" t="s">
        <v>4778</v>
      </c>
      <c r="B2391" t="s">
        <v>4779</v>
      </c>
    </row>
    <row r="2392" spans="1:2" x14ac:dyDescent="0.25">
      <c r="A2392" t="s">
        <v>4780</v>
      </c>
      <c r="B2392" t="s">
        <v>4781</v>
      </c>
    </row>
    <row r="2393" spans="1:2" x14ac:dyDescent="0.25">
      <c r="A2393" t="s">
        <v>4782</v>
      </c>
      <c r="B2393" t="s">
        <v>4783</v>
      </c>
    </row>
    <row r="2394" spans="1:2" x14ac:dyDescent="0.25">
      <c r="A2394" t="s">
        <v>4784</v>
      </c>
      <c r="B2394" t="s">
        <v>4785</v>
      </c>
    </row>
    <row r="2395" spans="1:2" x14ac:dyDescent="0.25">
      <c r="A2395" t="s">
        <v>4786</v>
      </c>
      <c r="B2395" t="s">
        <v>4787</v>
      </c>
    </row>
    <row r="2396" spans="1:2" x14ac:dyDescent="0.25">
      <c r="A2396" t="s">
        <v>4788</v>
      </c>
      <c r="B2396" t="s">
        <v>4789</v>
      </c>
    </row>
    <row r="2397" spans="1:2" x14ac:dyDescent="0.25">
      <c r="A2397" t="s">
        <v>4790</v>
      </c>
      <c r="B2397" t="s">
        <v>4791</v>
      </c>
    </row>
    <row r="2398" spans="1:2" x14ac:dyDescent="0.25">
      <c r="A2398" t="s">
        <v>4792</v>
      </c>
      <c r="B2398" t="s">
        <v>4793</v>
      </c>
    </row>
    <row r="2399" spans="1:2" x14ac:dyDescent="0.25">
      <c r="A2399" t="s">
        <v>4794</v>
      </c>
      <c r="B2399" t="s">
        <v>4795</v>
      </c>
    </row>
    <row r="2400" spans="1:2" x14ac:dyDescent="0.25">
      <c r="A2400" t="s">
        <v>4796</v>
      </c>
      <c r="B2400" t="s">
        <v>4797</v>
      </c>
    </row>
    <row r="2401" spans="1:2" x14ac:dyDescent="0.25">
      <c r="A2401" t="s">
        <v>4798</v>
      </c>
      <c r="B2401" t="s">
        <v>4799</v>
      </c>
    </row>
    <row r="2402" spans="1:2" x14ac:dyDescent="0.25">
      <c r="A2402" t="s">
        <v>4800</v>
      </c>
      <c r="B2402" t="s">
        <v>4801</v>
      </c>
    </row>
    <row r="2403" spans="1:2" x14ac:dyDescent="0.25">
      <c r="A2403" t="s">
        <v>4802</v>
      </c>
      <c r="B2403" t="s">
        <v>4803</v>
      </c>
    </row>
    <row r="2404" spans="1:2" x14ac:dyDescent="0.25">
      <c r="A2404" t="s">
        <v>4804</v>
      </c>
      <c r="B2404" t="s">
        <v>4805</v>
      </c>
    </row>
    <row r="2405" spans="1:2" x14ac:dyDescent="0.25">
      <c r="A2405" t="s">
        <v>4806</v>
      </c>
      <c r="B2405" t="s">
        <v>4807</v>
      </c>
    </row>
    <row r="2406" spans="1:2" x14ac:dyDescent="0.25">
      <c r="A2406" t="s">
        <v>4808</v>
      </c>
      <c r="B2406" t="s">
        <v>4809</v>
      </c>
    </row>
    <row r="2407" spans="1:2" x14ac:dyDescent="0.25">
      <c r="A2407" t="s">
        <v>4810</v>
      </c>
      <c r="B2407" t="s">
        <v>4811</v>
      </c>
    </row>
    <row r="2408" spans="1:2" x14ac:dyDescent="0.25">
      <c r="A2408" t="s">
        <v>4812</v>
      </c>
      <c r="B2408" t="s">
        <v>4813</v>
      </c>
    </row>
    <row r="2409" spans="1:2" x14ac:dyDescent="0.25">
      <c r="A2409" t="s">
        <v>4814</v>
      </c>
      <c r="B2409" t="s">
        <v>4815</v>
      </c>
    </row>
    <row r="2410" spans="1:2" x14ac:dyDescent="0.25">
      <c r="A2410" t="s">
        <v>4816</v>
      </c>
      <c r="B2410" t="s">
        <v>4817</v>
      </c>
    </row>
    <row r="2411" spans="1:2" x14ac:dyDescent="0.25">
      <c r="A2411" t="s">
        <v>4818</v>
      </c>
      <c r="B2411" t="s">
        <v>4819</v>
      </c>
    </row>
    <row r="2412" spans="1:2" x14ac:dyDescent="0.25">
      <c r="A2412" t="s">
        <v>4820</v>
      </c>
      <c r="B2412" t="s">
        <v>4821</v>
      </c>
    </row>
    <row r="2413" spans="1:2" x14ac:dyDescent="0.25">
      <c r="A2413" t="s">
        <v>4822</v>
      </c>
      <c r="B2413" t="s">
        <v>4823</v>
      </c>
    </row>
    <row r="2414" spans="1:2" x14ac:dyDescent="0.25">
      <c r="A2414" t="s">
        <v>4824</v>
      </c>
      <c r="B2414" t="s">
        <v>4825</v>
      </c>
    </row>
    <row r="2415" spans="1:2" x14ac:dyDescent="0.25">
      <c r="A2415" t="s">
        <v>4826</v>
      </c>
      <c r="B2415" t="s">
        <v>4827</v>
      </c>
    </row>
    <row r="2416" spans="1:2" x14ac:dyDescent="0.25">
      <c r="A2416" t="s">
        <v>4828</v>
      </c>
      <c r="B2416" t="s">
        <v>4829</v>
      </c>
    </row>
    <row r="2417" spans="1:2" x14ac:dyDescent="0.25">
      <c r="A2417" t="s">
        <v>4830</v>
      </c>
      <c r="B2417" t="s">
        <v>4831</v>
      </c>
    </row>
    <row r="2418" spans="1:2" x14ac:dyDescent="0.25">
      <c r="A2418" t="s">
        <v>4832</v>
      </c>
      <c r="B2418" t="s">
        <v>4833</v>
      </c>
    </row>
    <row r="2419" spans="1:2" x14ac:dyDescent="0.25">
      <c r="A2419" t="s">
        <v>4834</v>
      </c>
      <c r="B2419" t="s">
        <v>4835</v>
      </c>
    </row>
    <row r="2420" spans="1:2" x14ac:dyDescent="0.25">
      <c r="A2420" t="s">
        <v>4836</v>
      </c>
      <c r="B2420" t="s">
        <v>4837</v>
      </c>
    </row>
    <row r="2421" spans="1:2" x14ac:dyDescent="0.25">
      <c r="A2421" t="s">
        <v>4838</v>
      </c>
      <c r="B2421" t="s">
        <v>4839</v>
      </c>
    </row>
    <row r="2422" spans="1:2" x14ac:dyDescent="0.25">
      <c r="A2422" t="s">
        <v>4840</v>
      </c>
      <c r="B2422" t="s">
        <v>4841</v>
      </c>
    </row>
    <row r="2423" spans="1:2" x14ac:dyDescent="0.25">
      <c r="A2423" t="s">
        <v>4842</v>
      </c>
      <c r="B2423" t="s">
        <v>4843</v>
      </c>
    </row>
    <row r="2424" spans="1:2" x14ac:dyDescent="0.25">
      <c r="A2424" t="s">
        <v>4844</v>
      </c>
      <c r="B2424" t="s">
        <v>4845</v>
      </c>
    </row>
    <row r="2425" spans="1:2" x14ac:dyDescent="0.25">
      <c r="A2425" t="s">
        <v>4846</v>
      </c>
      <c r="B2425" t="s">
        <v>4847</v>
      </c>
    </row>
    <row r="2426" spans="1:2" x14ac:dyDescent="0.25">
      <c r="A2426" t="s">
        <v>4848</v>
      </c>
      <c r="B2426" t="s">
        <v>4849</v>
      </c>
    </row>
    <row r="2427" spans="1:2" x14ac:dyDescent="0.25">
      <c r="A2427" t="s">
        <v>4850</v>
      </c>
      <c r="B2427" t="s">
        <v>4851</v>
      </c>
    </row>
    <row r="2428" spans="1:2" x14ac:dyDescent="0.25">
      <c r="A2428" t="s">
        <v>4852</v>
      </c>
      <c r="B2428" t="s">
        <v>4853</v>
      </c>
    </row>
    <row r="2429" spans="1:2" x14ac:dyDescent="0.25">
      <c r="A2429" t="s">
        <v>4854</v>
      </c>
      <c r="B2429" t="s">
        <v>4855</v>
      </c>
    </row>
    <row r="2430" spans="1:2" x14ac:dyDescent="0.25">
      <c r="A2430" t="s">
        <v>4856</v>
      </c>
      <c r="B2430" t="s">
        <v>4857</v>
      </c>
    </row>
    <row r="2431" spans="1:2" x14ac:dyDescent="0.25">
      <c r="A2431" t="s">
        <v>4858</v>
      </c>
      <c r="B2431" t="s">
        <v>4859</v>
      </c>
    </row>
    <row r="2432" spans="1:2" x14ac:dyDescent="0.25">
      <c r="A2432" t="s">
        <v>4860</v>
      </c>
      <c r="B2432" t="s">
        <v>4861</v>
      </c>
    </row>
    <row r="2433" spans="1:2" x14ac:dyDescent="0.25">
      <c r="A2433" t="s">
        <v>4862</v>
      </c>
      <c r="B2433" t="s">
        <v>4863</v>
      </c>
    </row>
    <row r="2434" spans="1:2" x14ac:dyDescent="0.25">
      <c r="A2434" t="s">
        <v>4864</v>
      </c>
      <c r="B2434" t="s">
        <v>4865</v>
      </c>
    </row>
    <row r="2435" spans="1:2" x14ac:dyDescent="0.25">
      <c r="A2435" t="s">
        <v>4866</v>
      </c>
      <c r="B2435" t="s">
        <v>4867</v>
      </c>
    </row>
    <row r="2436" spans="1:2" x14ac:dyDescent="0.25">
      <c r="A2436" t="s">
        <v>4868</v>
      </c>
      <c r="B2436" t="s">
        <v>4869</v>
      </c>
    </row>
    <row r="2437" spans="1:2" x14ac:dyDescent="0.25">
      <c r="A2437" t="s">
        <v>4870</v>
      </c>
      <c r="B2437" t="s">
        <v>4871</v>
      </c>
    </row>
    <row r="2438" spans="1:2" x14ac:dyDescent="0.25">
      <c r="A2438" t="s">
        <v>4872</v>
      </c>
      <c r="B2438" t="s">
        <v>4873</v>
      </c>
    </row>
    <row r="2439" spans="1:2" x14ac:dyDescent="0.25">
      <c r="A2439" t="s">
        <v>4874</v>
      </c>
      <c r="B2439" t="s">
        <v>4875</v>
      </c>
    </row>
    <row r="2440" spans="1:2" x14ac:dyDescent="0.25">
      <c r="A2440" t="s">
        <v>4876</v>
      </c>
      <c r="B2440" t="s">
        <v>4877</v>
      </c>
    </row>
    <row r="2441" spans="1:2" x14ac:dyDescent="0.25">
      <c r="A2441" t="s">
        <v>4878</v>
      </c>
      <c r="B2441" t="s">
        <v>4879</v>
      </c>
    </row>
    <row r="2442" spans="1:2" x14ac:dyDescent="0.25">
      <c r="A2442" t="s">
        <v>4880</v>
      </c>
      <c r="B2442" t="s">
        <v>4881</v>
      </c>
    </row>
    <row r="2443" spans="1:2" x14ac:dyDescent="0.25">
      <c r="A2443" t="s">
        <v>4882</v>
      </c>
      <c r="B2443" t="s">
        <v>4883</v>
      </c>
    </row>
    <row r="2444" spans="1:2" x14ac:dyDescent="0.25">
      <c r="A2444" t="s">
        <v>4884</v>
      </c>
      <c r="B2444" t="s">
        <v>4885</v>
      </c>
    </row>
    <row r="2445" spans="1:2" x14ac:dyDescent="0.25">
      <c r="A2445" t="s">
        <v>4886</v>
      </c>
      <c r="B2445" t="s">
        <v>4887</v>
      </c>
    </row>
    <row r="2446" spans="1:2" x14ac:dyDescent="0.25">
      <c r="A2446" t="s">
        <v>4888</v>
      </c>
      <c r="B2446" t="s">
        <v>4889</v>
      </c>
    </row>
    <row r="2447" spans="1:2" x14ac:dyDescent="0.25">
      <c r="A2447" t="s">
        <v>4890</v>
      </c>
      <c r="B2447" t="s">
        <v>4891</v>
      </c>
    </row>
    <row r="2448" spans="1:2" x14ac:dyDescent="0.25">
      <c r="A2448" t="s">
        <v>4892</v>
      </c>
      <c r="B2448" t="s">
        <v>4893</v>
      </c>
    </row>
    <row r="2449" spans="1:2" x14ac:dyDescent="0.25">
      <c r="A2449" t="s">
        <v>4894</v>
      </c>
      <c r="B2449" t="s">
        <v>4895</v>
      </c>
    </row>
    <row r="2450" spans="1:2" x14ac:dyDescent="0.25">
      <c r="A2450" t="s">
        <v>4896</v>
      </c>
      <c r="B2450" t="s">
        <v>4897</v>
      </c>
    </row>
    <row r="2451" spans="1:2" x14ac:dyDescent="0.25">
      <c r="A2451" t="s">
        <v>4898</v>
      </c>
      <c r="B2451" t="s">
        <v>4899</v>
      </c>
    </row>
    <row r="2452" spans="1:2" x14ac:dyDescent="0.25">
      <c r="A2452" t="s">
        <v>4900</v>
      </c>
      <c r="B2452" t="s">
        <v>4901</v>
      </c>
    </row>
    <row r="2453" spans="1:2" x14ac:dyDescent="0.25">
      <c r="A2453" t="s">
        <v>4902</v>
      </c>
      <c r="B2453" t="s">
        <v>4903</v>
      </c>
    </row>
    <row r="2454" spans="1:2" x14ac:dyDescent="0.25">
      <c r="A2454" t="s">
        <v>4904</v>
      </c>
      <c r="B2454" t="s">
        <v>4905</v>
      </c>
    </row>
    <row r="2455" spans="1:2" x14ac:dyDescent="0.25">
      <c r="A2455" t="s">
        <v>4906</v>
      </c>
      <c r="B2455" t="s">
        <v>4907</v>
      </c>
    </row>
    <row r="2456" spans="1:2" x14ac:dyDescent="0.25">
      <c r="A2456" t="s">
        <v>4908</v>
      </c>
      <c r="B2456" t="s">
        <v>4909</v>
      </c>
    </row>
    <row r="2457" spans="1:2" x14ac:dyDescent="0.25">
      <c r="A2457" t="s">
        <v>4910</v>
      </c>
      <c r="B2457" t="s">
        <v>4911</v>
      </c>
    </row>
    <row r="2458" spans="1:2" x14ac:dyDescent="0.25">
      <c r="A2458" t="s">
        <v>4912</v>
      </c>
      <c r="B2458" t="s">
        <v>4913</v>
      </c>
    </row>
    <row r="2459" spans="1:2" x14ac:dyDescent="0.25">
      <c r="A2459" t="s">
        <v>4914</v>
      </c>
      <c r="B2459" t="s">
        <v>4915</v>
      </c>
    </row>
    <row r="2460" spans="1:2" x14ac:dyDescent="0.25">
      <c r="A2460" t="s">
        <v>4916</v>
      </c>
      <c r="B2460" t="s">
        <v>4917</v>
      </c>
    </row>
    <row r="2461" spans="1:2" x14ac:dyDescent="0.25">
      <c r="A2461" t="s">
        <v>4918</v>
      </c>
      <c r="B2461" t="s">
        <v>4919</v>
      </c>
    </row>
    <row r="2462" spans="1:2" x14ac:dyDescent="0.25">
      <c r="A2462" t="s">
        <v>4920</v>
      </c>
      <c r="B2462" t="s">
        <v>4921</v>
      </c>
    </row>
    <row r="2463" spans="1:2" x14ac:dyDescent="0.25">
      <c r="A2463" t="s">
        <v>4922</v>
      </c>
      <c r="B2463" t="s">
        <v>4923</v>
      </c>
    </row>
    <row r="2464" spans="1:2" x14ac:dyDescent="0.25">
      <c r="A2464" t="s">
        <v>4924</v>
      </c>
      <c r="B2464" t="s">
        <v>4925</v>
      </c>
    </row>
    <row r="2465" spans="1:2" x14ac:dyDescent="0.25">
      <c r="A2465" t="s">
        <v>4926</v>
      </c>
      <c r="B2465" t="s">
        <v>4927</v>
      </c>
    </row>
    <row r="2466" spans="1:2" x14ac:dyDescent="0.25">
      <c r="A2466" t="s">
        <v>4928</v>
      </c>
      <c r="B2466" t="s">
        <v>4929</v>
      </c>
    </row>
    <row r="2467" spans="1:2" x14ac:dyDescent="0.25">
      <c r="A2467" t="s">
        <v>4930</v>
      </c>
      <c r="B2467" t="s">
        <v>4931</v>
      </c>
    </row>
    <row r="2468" spans="1:2" x14ac:dyDescent="0.25">
      <c r="A2468" t="s">
        <v>4932</v>
      </c>
      <c r="B2468" t="s">
        <v>4933</v>
      </c>
    </row>
    <row r="2469" spans="1:2" x14ac:dyDescent="0.25">
      <c r="A2469" t="s">
        <v>4934</v>
      </c>
      <c r="B2469" t="s">
        <v>4935</v>
      </c>
    </row>
    <row r="2470" spans="1:2" x14ac:dyDescent="0.25">
      <c r="A2470" t="s">
        <v>4936</v>
      </c>
      <c r="B2470" t="s">
        <v>4937</v>
      </c>
    </row>
    <row r="2471" spans="1:2" x14ac:dyDescent="0.25">
      <c r="A2471" t="s">
        <v>4938</v>
      </c>
      <c r="B2471" t="s">
        <v>4939</v>
      </c>
    </row>
    <row r="2472" spans="1:2" x14ac:dyDescent="0.25">
      <c r="A2472" t="s">
        <v>4940</v>
      </c>
      <c r="B2472" t="s">
        <v>4941</v>
      </c>
    </row>
    <row r="2473" spans="1:2" x14ac:dyDescent="0.25">
      <c r="A2473" t="s">
        <v>4942</v>
      </c>
      <c r="B2473" t="s">
        <v>4943</v>
      </c>
    </row>
    <row r="2474" spans="1:2" x14ac:dyDescent="0.25">
      <c r="A2474" t="s">
        <v>4944</v>
      </c>
      <c r="B2474" t="s">
        <v>4945</v>
      </c>
    </row>
    <row r="2475" spans="1:2" x14ac:dyDescent="0.25">
      <c r="A2475" t="s">
        <v>4946</v>
      </c>
      <c r="B2475" t="s">
        <v>4947</v>
      </c>
    </row>
    <row r="2476" spans="1:2" x14ac:dyDescent="0.25">
      <c r="A2476" t="s">
        <v>4948</v>
      </c>
      <c r="B2476" t="s">
        <v>4949</v>
      </c>
    </row>
    <row r="2477" spans="1:2" x14ac:dyDescent="0.25">
      <c r="A2477" t="s">
        <v>4950</v>
      </c>
      <c r="B2477" t="s">
        <v>4951</v>
      </c>
    </row>
    <row r="2478" spans="1:2" x14ac:dyDescent="0.25">
      <c r="A2478" t="s">
        <v>4952</v>
      </c>
      <c r="B2478" t="s">
        <v>4953</v>
      </c>
    </row>
    <row r="2479" spans="1:2" x14ac:dyDescent="0.25">
      <c r="A2479" t="s">
        <v>4954</v>
      </c>
      <c r="B2479" t="s">
        <v>4955</v>
      </c>
    </row>
    <row r="2480" spans="1:2" x14ac:dyDescent="0.25">
      <c r="A2480" t="s">
        <v>4956</v>
      </c>
      <c r="B2480" t="s">
        <v>4957</v>
      </c>
    </row>
    <row r="2481" spans="1:2" x14ac:dyDescent="0.25">
      <c r="A2481" t="s">
        <v>4958</v>
      </c>
      <c r="B2481" t="s">
        <v>4959</v>
      </c>
    </row>
    <row r="2482" spans="1:2" x14ac:dyDescent="0.25">
      <c r="A2482" t="s">
        <v>4960</v>
      </c>
      <c r="B2482" t="s">
        <v>4961</v>
      </c>
    </row>
    <row r="2483" spans="1:2" x14ac:dyDescent="0.25">
      <c r="A2483" t="s">
        <v>4962</v>
      </c>
      <c r="B2483" t="s">
        <v>4963</v>
      </c>
    </row>
    <row r="2484" spans="1:2" x14ac:dyDescent="0.25">
      <c r="A2484" t="s">
        <v>4964</v>
      </c>
      <c r="B2484" t="s">
        <v>4965</v>
      </c>
    </row>
    <row r="2485" spans="1:2" x14ac:dyDescent="0.25">
      <c r="A2485" t="s">
        <v>4966</v>
      </c>
      <c r="B2485" t="s">
        <v>4967</v>
      </c>
    </row>
    <row r="2486" spans="1:2" x14ac:dyDescent="0.25">
      <c r="A2486" t="s">
        <v>4968</v>
      </c>
      <c r="B2486" t="s">
        <v>4969</v>
      </c>
    </row>
    <row r="2487" spans="1:2" x14ac:dyDescent="0.25">
      <c r="A2487" t="s">
        <v>4970</v>
      </c>
      <c r="B2487" t="s">
        <v>4971</v>
      </c>
    </row>
    <row r="2488" spans="1:2" x14ac:dyDescent="0.25">
      <c r="A2488" t="s">
        <v>4972</v>
      </c>
      <c r="B2488" t="s">
        <v>4973</v>
      </c>
    </row>
    <row r="2489" spans="1:2" x14ac:dyDescent="0.25">
      <c r="A2489" t="s">
        <v>4974</v>
      </c>
      <c r="B2489" t="s">
        <v>4975</v>
      </c>
    </row>
    <row r="2490" spans="1:2" x14ac:dyDescent="0.25">
      <c r="A2490" t="s">
        <v>4976</v>
      </c>
      <c r="B2490" t="s">
        <v>4977</v>
      </c>
    </row>
    <row r="2491" spans="1:2" x14ac:dyDescent="0.25">
      <c r="A2491" t="s">
        <v>4978</v>
      </c>
      <c r="B2491" t="s">
        <v>4979</v>
      </c>
    </row>
    <row r="2492" spans="1:2" x14ac:dyDescent="0.25">
      <c r="A2492" t="s">
        <v>4980</v>
      </c>
      <c r="B2492" t="s">
        <v>4981</v>
      </c>
    </row>
    <row r="2493" spans="1:2" x14ac:dyDescent="0.25">
      <c r="A2493" t="s">
        <v>4982</v>
      </c>
      <c r="B2493" t="s">
        <v>4983</v>
      </c>
    </row>
    <row r="2494" spans="1:2" x14ac:dyDescent="0.25">
      <c r="A2494" t="s">
        <v>4984</v>
      </c>
      <c r="B2494" t="s">
        <v>4985</v>
      </c>
    </row>
    <row r="2495" spans="1:2" x14ac:dyDescent="0.25">
      <c r="A2495" t="s">
        <v>4986</v>
      </c>
      <c r="B2495" t="s">
        <v>4987</v>
      </c>
    </row>
    <row r="2496" spans="1:2" x14ac:dyDescent="0.25">
      <c r="A2496" t="s">
        <v>4988</v>
      </c>
      <c r="B2496" t="s">
        <v>4989</v>
      </c>
    </row>
    <row r="2497" spans="1:2" x14ac:dyDescent="0.25">
      <c r="A2497" t="s">
        <v>4990</v>
      </c>
      <c r="B2497" t="s">
        <v>4991</v>
      </c>
    </row>
    <row r="2498" spans="1:2" x14ac:dyDescent="0.25">
      <c r="A2498" t="s">
        <v>4992</v>
      </c>
      <c r="B2498" t="s">
        <v>4993</v>
      </c>
    </row>
    <row r="2499" spans="1:2" x14ac:dyDescent="0.25">
      <c r="A2499" t="s">
        <v>4994</v>
      </c>
      <c r="B2499" t="s">
        <v>4995</v>
      </c>
    </row>
    <row r="2500" spans="1:2" x14ac:dyDescent="0.25">
      <c r="A2500" t="s">
        <v>4996</v>
      </c>
      <c r="B2500" t="s">
        <v>4997</v>
      </c>
    </row>
    <row r="2501" spans="1:2" x14ac:dyDescent="0.25">
      <c r="A2501" t="s">
        <v>4998</v>
      </c>
      <c r="B2501" t="s">
        <v>4999</v>
      </c>
    </row>
    <row r="2502" spans="1:2" x14ac:dyDescent="0.25">
      <c r="A2502" t="s">
        <v>5000</v>
      </c>
      <c r="B2502" t="s">
        <v>5001</v>
      </c>
    </row>
    <row r="2503" spans="1:2" x14ac:dyDescent="0.25">
      <c r="A2503" t="s">
        <v>5002</v>
      </c>
      <c r="B2503" t="s">
        <v>5003</v>
      </c>
    </row>
    <row r="2504" spans="1:2" x14ac:dyDescent="0.25">
      <c r="A2504" t="s">
        <v>5004</v>
      </c>
      <c r="B2504" t="s">
        <v>5005</v>
      </c>
    </row>
    <row r="2505" spans="1:2" x14ac:dyDescent="0.25">
      <c r="A2505" t="s">
        <v>5006</v>
      </c>
      <c r="B2505" t="s">
        <v>5007</v>
      </c>
    </row>
    <row r="2506" spans="1:2" x14ac:dyDescent="0.25">
      <c r="A2506" t="s">
        <v>5008</v>
      </c>
      <c r="B2506" t="s">
        <v>5009</v>
      </c>
    </row>
    <row r="2507" spans="1:2" x14ac:dyDescent="0.25">
      <c r="A2507" t="s">
        <v>5010</v>
      </c>
      <c r="B2507" t="s">
        <v>5011</v>
      </c>
    </row>
    <row r="2508" spans="1:2" x14ac:dyDescent="0.25">
      <c r="A2508" t="s">
        <v>5012</v>
      </c>
      <c r="B2508" t="s">
        <v>5013</v>
      </c>
    </row>
    <row r="2509" spans="1:2" x14ac:dyDescent="0.25">
      <c r="A2509" t="s">
        <v>5014</v>
      </c>
      <c r="B2509" t="s">
        <v>5013</v>
      </c>
    </row>
    <row r="2510" spans="1:2" x14ac:dyDescent="0.25">
      <c r="A2510" t="s">
        <v>5015</v>
      </c>
      <c r="B2510" t="s">
        <v>5016</v>
      </c>
    </row>
    <row r="2511" spans="1:2" x14ac:dyDescent="0.25">
      <c r="A2511" t="s">
        <v>5017</v>
      </c>
      <c r="B2511" t="s">
        <v>5018</v>
      </c>
    </row>
    <row r="2512" spans="1:2" x14ac:dyDescent="0.25">
      <c r="A2512" t="s">
        <v>5019</v>
      </c>
      <c r="B2512" t="s">
        <v>5020</v>
      </c>
    </row>
    <row r="2513" spans="1:2" x14ac:dyDescent="0.25">
      <c r="A2513" t="s">
        <v>5021</v>
      </c>
      <c r="B2513" t="s">
        <v>5022</v>
      </c>
    </row>
    <row r="2514" spans="1:2" x14ac:dyDescent="0.25">
      <c r="A2514" t="s">
        <v>5023</v>
      </c>
      <c r="B2514" t="s">
        <v>5024</v>
      </c>
    </row>
    <row r="2515" spans="1:2" x14ac:dyDescent="0.25">
      <c r="A2515" t="s">
        <v>5025</v>
      </c>
      <c r="B2515" t="s">
        <v>5026</v>
      </c>
    </row>
    <row r="2516" spans="1:2" x14ac:dyDescent="0.25">
      <c r="A2516" t="s">
        <v>5027</v>
      </c>
      <c r="B2516" t="s">
        <v>5028</v>
      </c>
    </row>
    <row r="2517" spans="1:2" x14ac:dyDescent="0.25">
      <c r="A2517" t="s">
        <v>5029</v>
      </c>
      <c r="B2517" t="s">
        <v>5030</v>
      </c>
    </row>
    <row r="2518" spans="1:2" x14ac:dyDescent="0.25">
      <c r="A2518" t="s">
        <v>5031</v>
      </c>
      <c r="B2518" t="s">
        <v>5032</v>
      </c>
    </row>
    <row r="2519" spans="1:2" x14ac:dyDescent="0.25">
      <c r="A2519" t="s">
        <v>5033</v>
      </c>
      <c r="B2519" t="s">
        <v>5034</v>
      </c>
    </row>
    <row r="2520" spans="1:2" x14ac:dyDescent="0.25">
      <c r="A2520" t="s">
        <v>5035</v>
      </c>
      <c r="B2520" t="s">
        <v>5036</v>
      </c>
    </row>
    <row r="2521" spans="1:2" x14ac:dyDescent="0.25">
      <c r="A2521" t="s">
        <v>5037</v>
      </c>
      <c r="B2521" t="s">
        <v>5038</v>
      </c>
    </row>
    <row r="2522" spans="1:2" x14ac:dyDescent="0.25">
      <c r="A2522" t="s">
        <v>5039</v>
      </c>
      <c r="B2522" t="s">
        <v>5040</v>
      </c>
    </row>
    <row r="2523" spans="1:2" x14ac:dyDescent="0.25">
      <c r="A2523" t="s">
        <v>5041</v>
      </c>
      <c r="B2523" t="s">
        <v>5042</v>
      </c>
    </row>
    <row r="2524" spans="1:2" x14ac:dyDescent="0.25">
      <c r="A2524" t="s">
        <v>5043</v>
      </c>
      <c r="B2524" t="s">
        <v>5042</v>
      </c>
    </row>
    <row r="2525" spans="1:2" x14ac:dyDescent="0.25">
      <c r="A2525" t="s">
        <v>5044</v>
      </c>
      <c r="B2525" t="s">
        <v>5045</v>
      </c>
    </row>
    <row r="2526" spans="1:2" x14ac:dyDescent="0.25">
      <c r="A2526" t="s">
        <v>5046</v>
      </c>
      <c r="B2526" t="s">
        <v>5047</v>
      </c>
    </row>
    <row r="2527" spans="1:2" x14ac:dyDescent="0.25">
      <c r="A2527" t="s">
        <v>5048</v>
      </c>
      <c r="B2527" t="s">
        <v>5049</v>
      </c>
    </row>
    <row r="2528" spans="1:2" x14ac:dyDescent="0.25">
      <c r="A2528" t="s">
        <v>5050</v>
      </c>
      <c r="B2528" t="s">
        <v>5051</v>
      </c>
    </row>
    <row r="2529" spans="1:2" x14ac:dyDescent="0.25">
      <c r="A2529" t="s">
        <v>5052</v>
      </c>
      <c r="B2529" t="s">
        <v>5053</v>
      </c>
    </row>
    <row r="2530" spans="1:2" x14ac:dyDescent="0.25">
      <c r="A2530" t="s">
        <v>5054</v>
      </c>
      <c r="B2530" t="s">
        <v>5055</v>
      </c>
    </row>
    <row r="2531" spans="1:2" x14ac:dyDescent="0.25">
      <c r="A2531" t="s">
        <v>5056</v>
      </c>
      <c r="B2531" t="s">
        <v>5057</v>
      </c>
    </row>
    <row r="2532" spans="1:2" x14ac:dyDescent="0.25">
      <c r="A2532" t="s">
        <v>5058</v>
      </c>
      <c r="B2532" t="s">
        <v>5059</v>
      </c>
    </row>
    <row r="2533" spans="1:2" x14ac:dyDescent="0.25">
      <c r="A2533" t="s">
        <v>5060</v>
      </c>
      <c r="B2533" t="s">
        <v>5061</v>
      </c>
    </row>
    <row r="2534" spans="1:2" x14ac:dyDescent="0.25">
      <c r="A2534" t="s">
        <v>5062</v>
      </c>
      <c r="B2534" t="s">
        <v>5063</v>
      </c>
    </row>
    <row r="2535" spans="1:2" x14ac:dyDescent="0.25">
      <c r="A2535" t="s">
        <v>5064</v>
      </c>
      <c r="B2535" t="s">
        <v>5065</v>
      </c>
    </row>
    <row r="2536" spans="1:2" x14ac:dyDescent="0.25">
      <c r="A2536" t="s">
        <v>5066</v>
      </c>
      <c r="B2536" t="s">
        <v>5067</v>
      </c>
    </row>
    <row r="2537" spans="1:2" x14ac:dyDescent="0.25">
      <c r="A2537" t="s">
        <v>5068</v>
      </c>
      <c r="B2537" t="s">
        <v>5069</v>
      </c>
    </row>
    <row r="2538" spans="1:2" x14ac:dyDescent="0.25">
      <c r="A2538" t="s">
        <v>5070</v>
      </c>
      <c r="B2538" t="s">
        <v>5071</v>
      </c>
    </row>
    <row r="2539" spans="1:2" x14ac:dyDescent="0.25">
      <c r="A2539" t="s">
        <v>5072</v>
      </c>
      <c r="B2539" t="s">
        <v>5073</v>
      </c>
    </row>
    <row r="2540" spans="1:2" x14ac:dyDescent="0.25">
      <c r="A2540" t="s">
        <v>5074</v>
      </c>
      <c r="B2540" t="s">
        <v>5075</v>
      </c>
    </row>
    <row r="2541" spans="1:2" x14ac:dyDescent="0.25">
      <c r="A2541" t="s">
        <v>5076</v>
      </c>
      <c r="B2541" t="s">
        <v>5077</v>
      </c>
    </row>
    <row r="2542" spans="1:2" x14ac:dyDescent="0.25">
      <c r="A2542" t="s">
        <v>5078</v>
      </c>
      <c r="B2542" t="s">
        <v>5079</v>
      </c>
    </row>
    <row r="2543" spans="1:2" x14ac:dyDescent="0.25">
      <c r="A2543" t="s">
        <v>5080</v>
      </c>
      <c r="B2543" t="s">
        <v>5081</v>
      </c>
    </row>
    <row r="2544" spans="1:2" x14ac:dyDescent="0.25">
      <c r="A2544" t="s">
        <v>5082</v>
      </c>
      <c r="B2544" t="s">
        <v>5083</v>
      </c>
    </row>
    <row r="2545" spans="1:2" x14ac:dyDescent="0.25">
      <c r="A2545" t="s">
        <v>5084</v>
      </c>
      <c r="B2545" t="s">
        <v>5085</v>
      </c>
    </row>
    <row r="2546" spans="1:2" x14ac:dyDescent="0.25">
      <c r="A2546" t="s">
        <v>5086</v>
      </c>
      <c r="B2546" t="s">
        <v>5087</v>
      </c>
    </row>
    <row r="2547" spans="1:2" x14ac:dyDescent="0.25">
      <c r="A2547" t="s">
        <v>5088</v>
      </c>
      <c r="B2547" t="s">
        <v>5089</v>
      </c>
    </row>
    <row r="2548" spans="1:2" x14ac:dyDescent="0.25">
      <c r="A2548" t="s">
        <v>5090</v>
      </c>
      <c r="B2548" t="s">
        <v>5091</v>
      </c>
    </row>
    <row r="2549" spans="1:2" x14ac:dyDescent="0.25">
      <c r="A2549" t="s">
        <v>5092</v>
      </c>
      <c r="B2549" t="s">
        <v>5093</v>
      </c>
    </row>
    <row r="2550" spans="1:2" x14ac:dyDescent="0.25">
      <c r="A2550" t="s">
        <v>5094</v>
      </c>
      <c r="B2550" t="s">
        <v>5095</v>
      </c>
    </row>
    <row r="2551" spans="1:2" x14ac:dyDescent="0.25">
      <c r="A2551" t="s">
        <v>5096</v>
      </c>
      <c r="B2551" t="s">
        <v>5097</v>
      </c>
    </row>
    <row r="2552" spans="1:2" x14ac:dyDescent="0.25">
      <c r="A2552" t="s">
        <v>5098</v>
      </c>
      <c r="B2552" t="s">
        <v>5099</v>
      </c>
    </row>
    <row r="2553" spans="1:2" x14ac:dyDescent="0.25">
      <c r="A2553" t="s">
        <v>5100</v>
      </c>
      <c r="B2553" t="s">
        <v>5101</v>
      </c>
    </row>
    <row r="2554" spans="1:2" x14ac:dyDescent="0.25">
      <c r="A2554" t="s">
        <v>5102</v>
      </c>
      <c r="B2554" t="s">
        <v>5103</v>
      </c>
    </row>
    <row r="2555" spans="1:2" x14ac:dyDescent="0.25">
      <c r="A2555" t="s">
        <v>5104</v>
      </c>
      <c r="B2555" t="s">
        <v>5105</v>
      </c>
    </row>
    <row r="2556" spans="1:2" x14ac:dyDescent="0.25">
      <c r="A2556" t="s">
        <v>5106</v>
      </c>
      <c r="B2556" t="s">
        <v>5107</v>
      </c>
    </row>
    <row r="2557" spans="1:2" x14ac:dyDescent="0.25">
      <c r="A2557" t="s">
        <v>5108</v>
      </c>
      <c r="B2557" t="s">
        <v>5109</v>
      </c>
    </row>
    <row r="2558" spans="1:2" x14ac:dyDescent="0.25">
      <c r="A2558" t="s">
        <v>5110</v>
      </c>
      <c r="B2558" t="s">
        <v>5111</v>
      </c>
    </row>
    <row r="2559" spans="1:2" x14ac:dyDescent="0.25">
      <c r="A2559" t="s">
        <v>5112</v>
      </c>
      <c r="B2559" t="s">
        <v>5113</v>
      </c>
    </row>
    <row r="2560" spans="1:2" x14ac:dyDescent="0.25">
      <c r="A2560" t="s">
        <v>5114</v>
      </c>
      <c r="B2560" t="s">
        <v>5115</v>
      </c>
    </row>
    <row r="2561" spans="1:2" x14ac:dyDescent="0.25">
      <c r="A2561" t="s">
        <v>5116</v>
      </c>
      <c r="B2561" t="s">
        <v>5117</v>
      </c>
    </row>
    <row r="2562" spans="1:2" x14ac:dyDescent="0.25">
      <c r="A2562" t="s">
        <v>5118</v>
      </c>
      <c r="B2562" t="s">
        <v>5119</v>
      </c>
    </row>
    <row r="2563" spans="1:2" x14ac:dyDescent="0.25">
      <c r="A2563" t="s">
        <v>5120</v>
      </c>
      <c r="B2563" t="s">
        <v>5121</v>
      </c>
    </row>
    <row r="2564" spans="1:2" x14ac:dyDescent="0.25">
      <c r="A2564" t="s">
        <v>5122</v>
      </c>
      <c r="B2564" t="s">
        <v>5123</v>
      </c>
    </row>
    <row r="2565" spans="1:2" x14ac:dyDescent="0.25">
      <c r="A2565" t="s">
        <v>5124</v>
      </c>
      <c r="B2565" t="s">
        <v>5125</v>
      </c>
    </row>
    <row r="2566" spans="1:2" x14ac:dyDescent="0.25">
      <c r="A2566" t="s">
        <v>5126</v>
      </c>
      <c r="B2566" t="s">
        <v>5127</v>
      </c>
    </row>
    <row r="2567" spans="1:2" x14ac:dyDescent="0.25">
      <c r="A2567" t="s">
        <v>5128</v>
      </c>
      <c r="B2567" t="s">
        <v>5129</v>
      </c>
    </row>
    <row r="2568" spans="1:2" x14ac:dyDescent="0.25">
      <c r="A2568" t="s">
        <v>5130</v>
      </c>
      <c r="B2568" t="s">
        <v>5131</v>
      </c>
    </row>
    <row r="2569" spans="1:2" x14ac:dyDescent="0.25">
      <c r="A2569" t="s">
        <v>5132</v>
      </c>
      <c r="B2569" t="s">
        <v>5133</v>
      </c>
    </row>
    <row r="2570" spans="1:2" x14ac:dyDescent="0.25">
      <c r="A2570" t="s">
        <v>5134</v>
      </c>
      <c r="B2570" t="s">
        <v>5135</v>
      </c>
    </row>
    <row r="2571" spans="1:2" x14ac:dyDescent="0.25">
      <c r="A2571" t="s">
        <v>5136</v>
      </c>
      <c r="B2571" t="s">
        <v>5137</v>
      </c>
    </row>
    <row r="2572" spans="1:2" x14ac:dyDescent="0.25">
      <c r="A2572" t="s">
        <v>5138</v>
      </c>
      <c r="B2572" t="s">
        <v>5139</v>
      </c>
    </row>
    <row r="2573" spans="1:2" x14ac:dyDescent="0.25">
      <c r="A2573" t="s">
        <v>5140</v>
      </c>
      <c r="B2573" t="s">
        <v>5141</v>
      </c>
    </row>
    <row r="2574" spans="1:2" x14ac:dyDescent="0.25">
      <c r="A2574" t="s">
        <v>5142</v>
      </c>
      <c r="B2574" t="s">
        <v>5143</v>
      </c>
    </row>
    <row r="2575" spans="1:2" x14ac:dyDescent="0.25">
      <c r="A2575" t="s">
        <v>5144</v>
      </c>
      <c r="B2575" t="s">
        <v>5145</v>
      </c>
    </row>
    <row r="2576" spans="1:2" x14ac:dyDescent="0.25">
      <c r="A2576" t="s">
        <v>5146</v>
      </c>
      <c r="B2576" t="s">
        <v>5147</v>
      </c>
    </row>
    <row r="2577" spans="1:2" x14ac:dyDescent="0.25">
      <c r="A2577" t="s">
        <v>5148</v>
      </c>
      <c r="B2577" t="s">
        <v>5149</v>
      </c>
    </row>
    <row r="2578" spans="1:2" x14ac:dyDescent="0.25">
      <c r="A2578" t="s">
        <v>5150</v>
      </c>
      <c r="B2578" t="s">
        <v>5151</v>
      </c>
    </row>
    <row r="2579" spans="1:2" x14ac:dyDescent="0.25">
      <c r="A2579" t="s">
        <v>5152</v>
      </c>
      <c r="B2579" t="s">
        <v>5153</v>
      </c>
    </row>
    <row r="2580" spans="1:2" x14ac:dyDescent="0.25">
      <c r="A2580" t="s">
        <v>5154</v>
      </c>
      <c r="B2580" t="s">
        <v>5155</v>
      </c>
    </row>
    <row r="2581" spans="1:2" x14ac:dyDescent="0.25">
      <c r="A2581" t="s">
        <v>5156</v>
      </c>
      <c r="B2581" t="s">
        <v>5157</v>
      </c>
    </row>
    <row r="2582" spans="1:2" x14ac:dyDescent="0.25">
      <c r="A2582" t="s">
        <v>5158</v>
      </c>
      <c r="B2582" t="s">
        <v>5159</v>
      </c>
    </row>
    <row r="2583" spans="1:2" x14ac:dyDescent="0.25">
      <c r="A2583" t="s">
        <v>5160</v>
      </c>
      <c r="B2583" t="s">
        <v>5161</v>
      </c>
    </row>
    <row r="2584" spans="1:2" x14ac:dyDescent="0.25">
      <c r="A2584" t="s">
        <v>5162</v>
      </c>
      <c r="B2584" t="s">
        <v>5163</v>
      </c>
    </row>
    <row r="2585" spans="1:2" x14ac:dyDescent="0.25">
      <c r="A2585" t="s">
        <v>5164</v>
      </c>
      <c r="B2585" t="s">
        <v>5165</v>
      </c>
    </row>
    <row r="2586" spans="1:2" x14ac:dyDescent="0.25">
      <c r="A2586" t="s">
        <v>5166</v>
      </c>
      <c r="B2586" t="s">
        <v>5167</v>
      </c>
    </row>
    <row r="2587" spans="1:2" x14ac:dyDescent="0.25">
      <c r="A2587" t="s">
        <v>5168</v>
      </c>
      <c r="B2587" t="s">
        <v>5169</v>
      </c>
    </row>
    <row r="2588" spans="1:2" x14ac:dyDescent="0.25">
      <c r="A2588" t="s">
        <v>5170</v>
      </c>
      <c r="B2588" t="s">
        <v>5171</v>
      </c>
    </row>
    <row r="2589" spans="1:2" x14ac:dyDescent="0.25">
      <c r="A2589" t="s">
        <v>5172</v>
      </c>
      <c r="B2589" t="s">
        <v>5173</v>
      </c>
    </row>
    <row r="2590" spans="1:2" x14ac:dyDescent="0.25">
      <c r="A2590" t="s">
        <v>5174</v>
      </c>
      <c r="B2590" t="s">
        <v>5175</v>
      </c>
    </row>
    <row r="2591" spans="1:2" x14ac:dyDescent="0.25">
      <c r="A2591" t="s">
        <v>5176</v>
      </c>
      <c r="B2591" t="s">
        <v>5177</v>
      </c>
    </row>
    <row r="2592" spans="1:2" x14ac:dyDescent="0.25">
      <c r="A2592" t="s">
        <v>5178</v>
      </c>
      <c r="B2592" t="s">
        <v>5179</v>
      </c>
    </row>
    <row r="2593" spans="1:2" x14ac:dyDescent="0.25">
      <c r="A2593" t="s">
        <v>5180</v>
      </c>
      <c r="B2593" t="s">
        <v>5181</v>
      </c>
    </row>
    <row r="2594" spans="1:2" x14ac:dyDescent="0.25">
      <c r="A2594" t="s">
        <v>5182</v>
      </c>
      <c r="B2594" t="s">
        <v>5183</v>
      </c>
    </row>
    <row r="2595" spans="1:2" x14ac:dyDescent="0.25">
      <c r="A2595" t="s">
        <v>5184</v>
      </c>
      <c r="B2595" t="s">
        <v>5185</v>
      </c>
    </row>
    <row r="2596" spans="1:2" x14ac:dyDescent="0.25">
      <c r="A2596" t="s">
        <v>5186</v>
      </c>
      <c r="B2596" t="s">
        <v>5187</v>
      </c>
    </row>
    <row r="2597" spans="1:2" x14ac:dyDescent="0.25">
      <c r="A2597" t="s">
        <v>5188</v>
      </c>
      <c r="B2597" t="s">
        <v>5189</v>
      </c>
    </row>
    <row r="2598" spans="1:2" x14ac:dyDescent="0.25">
      <c r="A2598" t="s">
        <v>5190</v>
      </c>
      <c r="B2598" t="s">
        <v>5191</v>
      </c>
    </row>
    <row r="2599" spans="1:2" x14ac:dyDescent="0.25">
      <c r="A2599" t="s">
        <v>5192</v>
      </c>
      <c r="B2599" t="s">
        <v>5193</v>
      </c>
    </row>
    <row r="2600" spans="1:2" x14ac:dyDescent="0.25">
      <c r="A2600" t="s">
        <v>5194</v>
      </c>
      <c r="B2600" t="s">
        <v>5195</v>
      </c>
    </row>
    <row r="2601" spans="1:2" x14ac:dyDescent="0.25">
      <c r="A2601" t="s">
        <v>5196</v>
      </c>
      <c r="B2601" t="s">
        <v>5197</v>
      </c>
    </row>
    <row r="2602" spans="1:2" x14ac:dyDescent="0.25">
      <c r="A2602" t="s">
        <v>5198</v>
      </c>
      <c r="B2602" t="s">
        <v>5199</v>
      </c>
    </row>
    <row r="2603" spans="1:2" x14ac:dyDescent="0.25">
      <c r="A2603" t="s">
        <v>5200</v>
      </c>
      <c r="B2603" t="s">
        <v>5201</v>
      </c>
    </row>
    <row r="2604" spans="1:2" x14ac:dyDescent="0.25">
      <c r="A2604" t="s">
        <v>5202</v>
      </c>
      <c r="B2604" t="s">
        <v>5203</v>
      </c>
    </row>
    <row r="2605" spans="1:2" x14ac:dyDescent="0.25">
      <c r="A2605" t="s">
        <v>5204</v>
      </c>
      <c r="B2605" t="s">
        <v>5205</v>
      </c>
    </row>
    <row r="2606" spans="1:2" x14ac:dyDescent="0.25">
      <c r="A2606" t="s">
        <v>5206</v>
      </c>
      <c r="B2606" t="s">
        <v>5207</v>
      </c>
    </row>
    <row r="2607" spans="1:2" x14ac:dyDescent="0.25">
      <c r="A2607" t="s">
        <v>5208</v>
      </c>
      <c r="B2607" t="s">
        <v>5209</v>
      </c>
    </row>
    <row r="2608" spans="1:2" x14ac:dyDescent="0.25">
      <c r="A2608" t="s">
        <v>5210</v>
      </c>
      <c r="B2608" t="s">
        <v>5211</v>
      </c>
    </row>
    <row r="2609" spans="1:2" x14ac:dyDescent="0.25">
      <c r="A2609" t="s">
        <v>5212</v>
      </c>
      <c r="B2609" t="s">
        <v>5213</v>
      </c>
    </row>
    <row r="2610" spans="1:2" x14ac:dyDescent="0.25">
      <c r="A2610" t="s">
        <v>5214</v>
      </c>
      <c r="B2610" t="s">
        <v>5215</v>
      </c>
    </row>
    <row r="2611" spans="1:2" x14ac:dyDescent="0.25">
      <c r="A2611" t="s">
        <v>5216</v>
      </c>
      <c r="B2611" t="s">
        <v>5217</v>
      </c>
    </row>
    <row r="2612" spans="1:2" x14ac:dyDescent="0.25">
      <c r="A2612" t="s">
        <v>5218</v>
      </c>
      <c r="B2612" t="s">
        <v>5219</v>
      </c>
    </row>
    <row r="2613" spans="1:2" x14ac:dyDescent="0.25">
      <c r="A2613" t="s">
        <v>5220</v>
      </c>
      <c r="B2613" t="s">
        <v>5221</v>
      </c>
    </row>
    <row r="2614" spans="1:2" x14ac:dyDescent="0.25">
      <c r="A2614" t="s">
        <v>5222</v>
      </c>
      <c r="B2614" t="s">
        <v>5223</v>
      </c>
    </row>
    <row r="2615" spans="1:2" x14ac:dyDescent="0.25">
      <c r="A2615" t="s">
        <v>5224</v>
      </c>
      <c r="B2615" t="s">
        <v>5225</v>
      </c>
    </row>
    <row r="2616" spans="1:2" x14ac:dyDescent="0.25">
      <c r="A2616" t="s">
        <v>5226</v>
      </c>
      <c r="B2616" t="s">
        <v>5227</v>
      </c>
    </row>
    <row r="2617" spans="1:2" x14ac:dyDescent="0.25">
      <c r="A2617" t="s">
        <v>5228</v>
      </c>
      <c r="B2617" t="s">
        <v>5229</v>
      </c>
    </row>
    <row r="2618" spans="1:2" x14ac:dyDescent="0.25">
      <c r="A2618" t="s">
        <v>5230</v>
      </c>
      <c r="B2618" t="s">
        <v>5231</v>
      </c>
    </row>
    <row r="2619" spans="1:2" x14ac:dyDescent="0.25">
      <c r="A2619" t="s">
        <v>5232</v>
      </c>
      <c r="B2619" t="s">
        <v>5233</v>
      </c>
    </row>
    <row r="2620" spans="1:2" x14ac:dyDescent="0.25">
      <c r="A2620" t="s">
        <v>5234</v>
      </c>
      <c r="B2620" t="s">
        <v>5235</v>
      </c>
    </row>
    <row r="2621" spans="1:2" x14ac:dyDescent="0.25">
      <c r="A2621" t="s">
        <v>5236</v>
      </c>
      <c r="B2621" t="s">
        <v>5237</v>
      </c>
    </row>
    <row r="2622" spans="1:2" x14ac:dyDescent="0.25">
      <c r="A2622" t="s">
        <v>5238</v>
      </c>
      <c r="B2622" t="s">
        <v>5239</v>
      </c>
    </row>
    <row r="2623" spans="1:2" x14ac:dyDescent="0.25">
      <c r="A2623" t="s">
        <v>5240</v>
      </c>
      <c r="B2623" t="s">
        <v>5241</v>
      </c>
    </row>
    <row r="2624" spans="1:2" x14ac:dyDescent="0.25">
      <c r="A2624" t="s">
        <v>5242</v>
      </c>
      <c r="B2624" t="s">
        <v>5243</v>
      </c>
    </row>
    <row r="2625" spans="1:2" x14ac:dyDescent="0.25">
      <c r="A2625" t="s">
        <v>5244</v>
      </c>
      <c r="B2625" t="s">
        <v>5245</v>
      </c>
    </row>
    <row r="2626" spans="1:2" x14ac:dyDescent="0.25">
      <c r="A2626" t="s">
        <v>5246</v>
      </c>
      <c r="B2626" t="s">
        <v>5247</v>
      </c>
    </row>
    <row r="2627" spans="1:2" x14ac:dyDescent="0.25">
      <c r="A2627" t="s">
        <v>5248</v>
      </c>
      <c r="B2627" t="s">
        <v>5249</v>
      </c>
    </row>
    <row r="2628" spans="1:2" x14ac:dyDescent="0.25">
      <c r="A2628" t="s">
        <v>5250</v>
      </c>
      <c r="B2628" t="s">
        <v>5251</v>
      </c>
    </row>
    <row r="2629" spans="1:2" x14ac:dyDescent="0.25">
      <c r="A2629" t="s">
        <v>5252</v>
      </c>
      <c r="B2629" t="s">
        <v>5253</v>
      </c>
    </row>
    <row r="2630" spans="1:2" x14ac:dyDescent="0.25">
      <c r="A2630" t="s">
        <v>5254</v>
      </c>
      <c r="B2630" t="s">
        <v>5255</v>
      </c>
    </row>
    <row r="2631" spans="1:2" x14ac:dyDescent="0.25">
      <c r="A2631" t="s">
        <v>5256</v>
      </c>
      <c r="B2631" t="s">
        <v>5257</v>
      </c>
    </row>
    <row r="2632" spans="1:2" x14ac:dyDescent="0.25">
      <c r="A2632" t="s">
        <v>5258</v>
      </c>
      <c r="B2632" t="s">
        <v>5259</v>
      </c>
    </row>
    <row r="2633" spans="1:2" x14ac:dyDescent="0.25">
      <c r="A2633" t="s">
        <v>5260</v>
      </c>
      <c r="B2633" t="s">
        <v>5261</v>
      </c>
    </row>
    <row r="2634" spans="1:2" x14ac:dyDescent="0.25">
      <c r="A2634" t="s">
        <v>5262</v>
      </c>
      <c r="B2634" t="s">
        <v>5263</v>
      </c>
    </row>
    <row r="2635" spans="1:2" x14ac:dyDescent="0.25">
      <c r="A2635" t="s">
        <v>5264</v>
      </c>
      <c r="B2635" t="s">
        <v>5265</v>
      </c>
    </row>
    <row r="2636" spans="1:2" x14ac:dyDescent="0.25">
      <c r="A2636" t="s">
        <v>5266</v>
      </c>
      <c r="B2636" t="s">
        <v>5267</v>
      </c>
    </row>
    <row r="2637" spans="1:2" x14ac:dyDescent="0.25">
      <c r="A2637" t="s">
        <v>5268</v>
      </c>
      <c r="B2637" t="s">
        <v>5269</v>
      </c>
    </row>
    <row r="2638" spans="1:2" x14ac:dyDescent="0.25">
      <c r="A2638" t="s">
        <v>5270</v>
      </c>
      <c r="B2638" t="s">
        <v>5271</v>
      </c>
    </row>
    <row r="2639" spans="1:2" x14ac:dyDescent="0.25">
      <c r="A2639" t="s">
        <v>5272</v>
      </c>
      <c r="B2639" t="s">
        <v>5273</v>
      </c>
    </row>
    <row r="2640" spans="1:2" x14ac:dyDescent="0.25">
      <c r="A2640" t="s">
        <v>5274</v>
      </c>
      <c r="B2640" t="s">
        <v>5275</v>
      </c>
    </row>
    <row r="2641" spans="1:2" x14ac:dyDescent="0.25">
      <c r="A2641" t="s">
        <v>5276</v>
      </c>
      <c r="B2641" t="s">
        <v>5277</v>
      </c>
    </row>
    <row r="2642" spans="1:2" x14ac:dyDescent="0.25">
      <c r="A2642" t="s">
        <v>5278</v>
      </c>
      <c r="B2642" t="s">
        <v>5279</v>
      </c>
    </row>
    <row r="2643" spans="1:2" x14ac:dyDescent="0.25">
      <c r="A2643" t="s">
        <v>5280</v>
      </c>
      <c r="B2643" t="s">
        <v>5281</v>
      </c>
    </row>
    <row r="2644" spans="1:2" x14ac:dyDescent="0.25">
      <c r="A2644" t="s">
        <v>5282</v>
      </c>
      <c r="B2644" t="s">
        <v>5283</v>
      </c>
    </row>
    <row r="2645" spans="1:2" x14ac:dyDescent="0.25">
      <c r="A2645" t="s">
        <v>5284</v>
      </c>
      <c r="B2645" t="s">
        <v>5285</v>
      </c>
    </row>
    <row r="2646" spans="1:2" x14ac:dyDescent="0.25">
      <c r="A2646" t="s">
        <v>5286</v>
      </c>
      <c r="B2646" t="s">
        <v>5287</v>
      </c>
    </row>
    <row r="2647" spans="1:2" x14ac:dyDescent="0.25">
      <c r="A2647" t="s">
        <v>5288</v>
      </c>
      <c r="B2647" t="s">
        <v>5289</v>
      </c>
    </row>
    <row r="2648" spans="1:2" x14ac:dyDescent="0.25">
      <c r="A2648" t="s">
        <v>5290</v>
      </c>
      <c r="B2648" t="s">
        <v>5291</v>
      </c>
    </row>
    <row r="2649" spans="1:2" x14ac:dyDescent="0.25">
      <c r="A2649" t="s">
        <v>5292</v>
      </c>
      <c r="B2649" t="s">
        <v>5293</v>
      </c>
    </row>
    <row r="2650" spans="1:2" x14ac:dyDescent="0.25">
      <c r="A2650" t="s">
        <v>5294</v>
      </c>
      <c r="B2650" t="s">
        <v>5295</v>
      </c>
    </row>
    <row r="2651" spans="1:2" x14ac:dyDescent="0.25">
      <c r="A2651" t="s">
        <v>5296</v>
      </c>
      <c r="B2651" t="s">
        <v>5297</v>
      </c>
    </row>
    <row r="2652" spans="1:2" x14ac:dyDescent="0.25">
      <c r="A2652" t="s">
        <v>5298</v>
      </c>
      <c r="B2652" t="s">
        <v>5299</v>
      </c>
    </row>
    <row r="2653" spans="1:2" x14ac:dyDescent="0.25">
      <c r="A2653" t="s">
        <v>5300</v>
      </c>
      <c r="B2653" t="s">
        <v>5301</v>
      </c>
    </row>
    <row r="2654" spans="1:2" x14ac:dyDescent="0.25">
      <c r="A2654" t="s">
        <v>5302</v>
      </c>
      <c r="B2654" t="s">
        <v>5303</v>
      </c>
    </row>
    <row r="2655" spans="1:2" x14ac:dyDescent="0.25">
      <c r="A2655" t="s">
        <v>5304</v>
      </c>
      <c r="B2655" t="s">
        <v>5305</v>
      </c>
    </row>
    <row r="2656" spans="1:2" x14ac:dyDescent="0.25">
      <c r="A2656" t="s">
        <v>5306</v>
      </c>
      <c r="B2656" t="s">
        <v>5307</v>
      </c>
    </row>
    <row r="2657" spans="1:2" x14ac:dyDescent="0.25">
      <c r="A2657" t="s">
        <v>5308</v>
      </c>
      <c r="B2657" t="s">
        <v>5309</v>
      </c>
    </row>
    <row r="2658" spans="1:2" x14ac:dyDescent="0.25">
      <c r="A2658" t="s">
        <v>5310</v>
      </c>
      <c r="B2658" t="s">
        <v>5311</v>
      </c>
    </row>
    <row r="2659" spans="1:2" x14ac:dyDescent="0.25">
      <c r="A2659" t="s">
        <v>5312</v>
      </c>
      <c r="B2659" t="s">
        <v>5313</v>
      </c>
    </row>
    <row r="2660" spans="1:2" x14ac:dyDescent="0.25">
      <c r="A2660" t="s">
        <v>5314</v>
      </c>
      <c r="B2660" t="s">
        <v>5315</v>
      </c>
    </row>
    <row r="2661" spans="1:2" x14ac:dyDescent="0.25">
      <c r="A2661" t="s">
        <v>5316</v>
      </c>
      <c r="B2661" t="s">
        <v>5317</v>
      </c>
    </row>
    <row r="2662" spans="1:2" x14ac:dyDescent="0.25">
      <c r="A2662" t="s">
        <v>5318</v>
      </c>
      <c r="B2662" t="s">
        <v>5319</v>
      </c>
    </row>
    <row r="2663" spans="1:2" x14ac:dyDescent="0.25">
      <c r="A2663" t="s">
        <v>5320</v>
      </c>
      <c r="B2663" t="s">
        <v>5321</v>
      </c>
    </row>
    <row r="2664" spans="1:2" x14ac:dyDescent="0.25">
      <c r="A2664" t="s">
        <v>5322</v>
      </c>
      <c r="B2664" t="s">
        <v>5323</v>
      </c>
    </row>
    <row r="2665" spans="1:2" x14ac:dyDescent="0.25">
      <c r="A2665" t="s">
        <v>5324</v>
      </c>
      <c r="B2665" t="s">
        <v>5325</v>
      </c>
    </row>
    <row r="2666" spans="1:2" x14ac:dyDescent="0.25">
      <c r="A2666" t="s">
        <v>5326</v>
      </c>
      <c r="B2666" t="s">
        <v>5327</v>
      </c>
    </row>
    <row r="2667" spans="1:2" x14ac:dyDescent="0.25">
      <c r="A2667" t="s">
        <v>5328</v>
      </c>
      <c r="B2667" t="s">
        <v>5329</v>
      </c>
    </row>
    <row r="2668" spans="1:2" x14ac:dyDescent="0.25">
      <c r="A2668" t="s">
        <v>5330</v>
      </c>
      <c r="B2668" t="s">
        <v>5331</v>
      </c>
    </row>
    <row r="2669" spans="1:2" x14ac:dyDescent="0.25">
      <c r="A2669" t="s">
        <v>5332</v>
      </c>
      <c r="B2669" t="s">
        <v>5333</v>
      </c>
    </row>
    <row r="2670" spans="1:2" x14ac:dyDescent="0.25">
      <c r="A2670" t="s">
        <v>5334</v>
      </c>
      <c r="B2670" t="s">
        <v>5335</v>
      </c>
    </row>
    <row r="2671" spans="1:2" x14ac:dyDescent="0.25">
      <c r="A2671" t="s">
        <v>5336</v>
      </c>
      <c r="B2671" t="s">
        <v>5337</v>
      </c>
    </row>
    <row r="2672" spans="1:2" x14ac:dyDescent="0.25">
      <c r="A2672" t="s">
        <v>5338</v>
      </c>
      <c r="B2672" t="s">
        <v>5339</v>
      </c>
    </row>
    <row r="2673" spans="1:2" x14ac:dyDescent="0.25">
      <c r="A2673" t="s">
        <v>5340</v>
      </c>
      <c r="B2673" t="s">
        <v>5341</v>
      </c>
    </row>
    <row r="2674" spans="1:2" x14ac:dyDescent="0.25">
      <c r="A2674" t="s">
        <v>5342</v>
      </c>
      <c r="B2674" t="s">
        <v>5343</v>
      </c>
    </row>
    <row r="2675" spans="1:2" x14ac:dyDescent="0.25">
      <c r="A2675" t="s">
        <v>5344</v>
      </c>
      <c r="B2675" t="s">
        <v>5345</v>
      </c>
    </row>
    <row r="2676" spans="1:2" x14ac:dyDescent="0.25">
      <c r="A2676" t="s">
        <v>5346</v>
      </c>
      <c r="B2676" t="s">
        <v>5347</v>
      </c>
    </row>
    <row r="2677" spans="1:2" x14ac:dyDescent="0.25">
      <c r="A2677" t="s">
        <v>5348</v>
      </c>
      <c r="B2677" t="s">
        <v>5349</v>
      </c>
    </row>
    <row r="2678" spans="1:2" x14ac:dyDescent="0.25">
      <c r="A2678" t="s">
        <v>5350</v>
      </c>
      <c r="B2678" t="s">
        <v>5351</v>
      </c>
    </row>
    <row r="2679" spans="1:2" x14ac:dyDescent="0.25">
      <c r="A2679" t="s">
        <v>5352</v>
      </c>
      <c r="B2679" t="s">
        <v>5353</v>
      </c>
    </row>
    <row r="2680" spans="1:2" x14ac:dyDescent="0.25">
      <c r="A2680" t="s">
        <v>5354</v>
      </c>
      <c r="B2680" t="s">
        <v>5355</v>
      </c>
    </row>
    <row r="2681" spans="1:2" x14ac:dyDescent="0.25">
      <c r="A2681" t="s">
        <v>5356</v>
      </c>
      <c r="B2681" t="s">
        <v>5357</v>
      </c>
    </row>
    <row r="2682" spans="1:2" x14ac:dyDescent="0.25">
      <c r="A2682" t="s">
        <v>5358</v>
      </c>
      <c r="B2682" t="s">
        <v>5359</v>
      </c>
    </row>
    <row r="2683" spans="1:2" x14ac:dyDescent="0.25">
      <c r="A2683" t="s">
        <v>5360</v>
      </c>
      <c r="B2683" t="s">
        <v>5361</v>
      </c>
    </row>
    <row r="2684" spans="1:2" x14ac:dyDescent="0.25">
      <c r="A2684" t="s">
        <v>5362</v>
      </c>
      <c r="B2684" t="s">
        <v>5363</v>
      </c>
    </row>
    <row r="2685" spans="1:2" x14ac:dyDescent="0.25">
      <c r="A2685" t="s">
        <v>5364</v>
      </c>
      <c r="B2685" t="s">
        <v>5365</v>
      </c>
    </row>
    <row r="2686" spans="1:2" x14ac:dyDescent="0.25">
      <c r="A2686" t="s">
        <v>5366</v>
      </c>
      <c r="B2686" t="s">
        <v>5367</v>
      </c>
    </row>
    <row r="2687" spans="1:2" x14ac:dyDescent="0.25">
      <c r="A2687" t="s">
        <v>5368</v>
      </c>
      <c r="B2687" t="s">
        <v>5369</v>
      </c>
    </row>
    <row r="2688" spans="1:2" x14ac:dyDescent="0.25">
      <c r="A2688" t="s">
        <v>5370</v>
      </c>
      <c r="B2688" t="s">
        <v>5371</v>
      </c>
    </row>
    <row r="2689" spans="1:2" x14ac:dyDescent="0.25">
      <c r="A2689" t="s">
        <v>5372</v>
      </c>
      <c r="B2689" t="s">
        <v>5373</v>
      </c>
    </row>
    <row r="2690" spans="1:2" x14ac:dyDescent="0.25">
      <c r="A2690" t="s">
        <v>5374</v>
      </c>
      <c r="B2690" t="s">
        <v>5375</v>
      </c>
    </row>
    <row r="2691" spans="1:2" x14ac:dyDescent="0.25">
      <c r="A2691" t="s">
        <v>5376</v>
      </c>
      <c r="B2691" t="s">
        <v>5377</v>
      </c>
    </row>
    <row r="2692" spans="1:2" x14ac:dyDescent="0.25">
      <c r="A2692" t="s">
        <v>5378</v>
      </c>
      <c r="B2692" t="s">
        <v>5379</v>
      </c>
    </row>
    <row r="2693" spans="1:2" x14ac:dyDescent="0.25">
      <c r="A2693" t="s">
        <v>5380</v>
      </c>
      <c r="B2693" t="s">
        <v>5381</v>
      </c>
    </row>
    <row r="2694" spans="1:2" x14ac:dyDescent="0.25">
      <c r="A2694" t="s">
        <v>5382</v>
      </c>
      <c r="B2694" t="s">
        <v>5383</v>
      </c>
    </row>
    <row r="2695" spans="1:2" x14ac:dyDescent="0.25">
      <c r="A2695" t="s">
        <v>5384</v>
      </c>
      <c r="B2695" t="s">
        <v>5385</v>
      </c>
    </row>
    <row r="2696" spans="1:2" x14ac:dyDescent="0.25">
      <c r="A2696" t="s">
        <v>5386</v>
      </c>
      <c r="B2696" t="s">
        <v>5387</v>
      </c>
    </row>
    <row r="2697" spans="1:2" x14ac:dyDescent="0.25">
      <c r="A2697" t="s">
        <v>5388</v>
      </c>
      <c r="B2697" t="s">
        <v>5389</v>
      </c>
    </row>
    <row r="2698" spans="1:2" x14ac:dyDescent="0.25">
      <c r="A2698" t="s">
        <v>5390</v>
      </c>
      <c r="B2698" t="s">
        <v>5391</v>
      </c>
    </row>
    <row r="2699" spans="1:2" x14ac:dyDescent="0.25">
      <c r="A2699" t="s">
        <v>5392</v>
      </c>
      <c r="B2699" t="s">
        <v>5393</v>
      </c>
    </row>
    <row r="2700" spans="1:2" x14ac:dyDescent="0.25">
      <c r="A2700" t="s">
        <v>5394</v>
      </c>
      <c r="B2700" t="s">
        <v>5395</v>
      </c>
    </row>
    <row r="2701" spans="1:2" x14ac:dyDescent="0.25">
      <c r="A2701" t="s">
        <v>5396</v>
      </c>
      <c r="B2701" t="s">
        <v>5397</v>
      </c>
    </row>
    <row r="2702" spans="1:2" x14ac:dyDescent="0.25">
      <c r="A2702" t="s">
        <v>5398</v>
      </c>
      <c r="B2702" t="s">
        <v>5399</v>
      </c>
    </row>
    <row r="2703" spans="1:2" x14ac:dyDescent="0.25">
      <c r="A2703" t="s">
        <v>5400</v>
      </c>
      <c r="B2703" t="s">
        <v>5401</v>
      </c>
    </row>
    <row r="2704" spans="1:2" x14ac:dyDescent="0.25">
      <c r="A2704" t="s">
        <v>5402</v>
      </c>
      <c r="B2704" t="s">
        <v>5403</v>
      </c>
    </row>
    <row r="2705" spans="1:2" x14ac:dyDescent="0.25">
      <c r="A2705" t="s">
        <v>5404</v>
      </c>
      <c r="B2705" t="s">
        <v>5405</v>
      </c>
    </row>
    <row r="2706" spans="1:2" x14ac:dyDescent="0.25">
      <c r="A2706" t="s">
        <v>5406</v>
      </c>
      <c r="B2706" t="s">
        <v>5407</v>
      </c>
    </row>
    <row r="2707" spans="1:2" x14ac:dyDescent="0.25">
      <c r="A2707" t="s">
        <v>5408</v>
      </c>
      <c r="B2707" t="s">
        <v>5409</v>
      </c>
    </row>
    <row r="2708" spans="1:2" x14ac:dyDescent="0.25">
      <c r="A2708" t="s">
        <v>5410</v>
      </c>
      <c r="B2708" t="s">
        <v>5411</v>
      </c>
    </row>
    <row r="2709" spans="1:2" x14ac:dyDescent="0.25">
      <c r="A2709" t="s">
        <v>5412</v>
      </c>
      <c r="B2709" t="s">
        <v>5413</v>
      </c>
    </row>
    <row r="2710" spans="1:2" x14ac:dyDescent="0.25">
      <c r="A2710" t="s">
        <v>5414</v>
      </c>
      <c r="B2710" t="s">
        <v>5415</v>
      </c>
    </row>
    <row r="2711" spans="1:2" x14ac:dyDescent="0.25">
      <c r="A2711" t="s">
        <v>5416</v>
      </c>
      <c r="B2711" t="s">
        <v>5417</v>
      </c>
    </row>
    <row r="2712" spans="1:2" x14ac:dyDescent="0.25">
      <c r="A2712" t="s">
        <v>5418</v>
      </c>
      <c r="B2712" t="s">
        <v>5419</v>
      </c>
    </row>
    <row r="2713" spans="1:2" x14ac:dyDescent="0.25">
      <c r="A2713" t="s">
        <v>5420</v>
      </c>
      <c r="B2713" t="s">
        <v>5421</v>
      </c>
    </row>
    <row r="2714" spans="1:2" x14ac:dyDescent="0.25">
      <c r="A2714" t="s">
        <v>5422</v>
      </c>
      <c r="B2714" t="s">
        <v>5423</v>
      </c>
    </row>
    <row r="2715" spans="1:2" x14ac:dyDescent="0.25">
      <c r="A2715" t="s">
        <v>5424</v>
      </c>
      <c r="B2715" t="s">
        <v>5425</v>
      </c>
    </row>
    <row r="2716" spans="1:2" x14ac:dyDescent="0.25">
      <c r="A2716" t="s">
        <v>5426</v>
      </c>
      <c r="B2716" t="s">
        <v>5427</v>
      </c>
    </row>
    <row r="2717" spans="1:2" x14ac:dyDescent="0.25">
      <c r="A2717" t="s">
        <v>5428</v>
      </c>
      <c r="B2717" t="s">
        <v>5429</v>
      </c>
    </row>
    <row r="2718" spans="1:2" x14ac:dyDescent="0.25">
      <c r="A2718" t="s">
        <v>5430</v>
      </c>
      <c r="B2718" t="s">
        <v>5431</v>
      </c>
    </row>
    <row r="2719" spans="1:2" x14ac:dyDescent="0.25">
      <c r="A2719" t="s">
        <v>5432</v>
      </c>
      <c r="B2719" t="s">
        <v>5433</v>
      </c>
    </row>
    <row r="2720" spans="1:2" x14ac:dyDescent="0.25">
      <c r="A2720" t="s">
        <v>5434</v>
      </c>
      <c r="B2720" t="s">
        <v>5435</v>
      </c>
    </row>
    <row r="2721" spans="1:2" x14ac:dyDescent="0.25">
      <c r="A2721" t="s">
        <v>5436</v>
      </c>
      <c r="B2721" t="s">
        <v>5437</v>
      </c>
    </row>
    <row r="2722" spans="1:2" x14ac:dyDescent="0.25">
      <c r="A2722" t="s">
        <v>5438</v>
      </c>
      <c r="B2722" t="s">
        <v>5439</v>
      </c>
    </row>
    <row r="2723" spans="1:2" x14ac:dyDescent="0.25">
      <c r="A2723" t="s">
        <v>5440</v>
      </c>
      <c r="B2723" t="s">
        <v>5441</v>
      </c>
    </row>
    <row r="2724" spans="1:2" x14ac:dyDescent="0.25">
      <c r="A2724" t="s">
        <v>5442</v>
      </c>
      <c r="B2724" t="s">
        <v>5443</v>
      </c>
    </row>
    <row r="2725" spans="1:2" x14ac:dyDescent="0.25">
      <c r="A2725" t="s">
        <v>5444</v>
      </c>
      <c r="B2725" t="s">
        <v>5445</v>
      </c>
    </row>
    <row r="2726" spans="1:2" x14ac:dyDescent="0.25">
      <c r="A2726" t="s">
        <v>5446</v>
      </c>
      <c r="B2726" t="s">
        <v>5447</v>
      </c>
    </row>
    <row r="2727" spans="1:2" x14ac:dyDescent="0.25">
      <c r="A2727" t="s">
        <v>5448</v>
      </c>
      <c r="B2727" t="s">
        <v>5449</v>
      </c>
    </row>
    <row r="2728" spans="1:2" x14ac:dyDescent="0.25">
      <c r="A2728" t="s">
        <v>5450</v>
      </c>
      <c r="B2728" t="s">
        <v>5451</v>
      </c>
    </row>
    <row r="2729" spans="1:2" x14ac:dyDescent="0.25">
      <c r="A2729" t="s">
        <v>5452</v>
      </c>
      <c r="B2729" t="s">
        <v>5453</v>
      </c>
    </row>
    <row r="2730" spans="1:2" x14ac:dyDescent="0.25">
      <c r="A2730" t="s">
        <v>5454</v>
      </c>
      <c r="B2730" t="s">
        <v>5455</v>
      </c>
    </row>
    <row r="2731" spans="1:2" x14ac:dyDescent="0.25">
      <c r="A2731" t="s">
        <v>5456</v>
      </c>
      <c r="B2731" t="s">
        <v>5457</v>
      </c>
    </row>
    <row r="2732" spans="1:2" x14ac:dyDescent="0.25">
      <c r="A2732" t="s">
        <v>5458</v>
      </c>
      <c r="B2732" t="s">
        <v>5459</v>
      </c>
    </row>
    <row r="2733" spans="1:2" x14ac:dyDescent="0.25">
      <c r="A2733" t="s">
        <v>5460</v>
      </c>
      <c r="B2733" t="s">
        <v>5461</v>
      </c>
    </row>
    <row r="2734" spans="1:2" x14ac:dyDescent="0.25">
      <c r="A2734" t="s">
        <v>5462</v>
      </c>
      <c r="B2734" t="s">
        <v>5463</v>
      </c>
    </row>
    <row r="2735" spans="1:2" x14ac:dyDescent="0.25">
      <c r="A2735" t="s">
        <v>5464</v>
      </c>
      <c r="B2735" t="s">
        <v>5465</v>
      </c>
    </row>
    <row r="2736" spans="1:2" x14ac:dyDescent="0.25">
      <c r="A2736" t="s">
        <v>5466</v>
      </c>
      <c r="B2736" t="s">
        <v>5467</v>
      </c>
    </row>
    <row r="2737" spans="1:2" x14ac:dyDescent="0.25">
      <c r="A2737" t="s">
        <v>5468</v>
      </c>
      <c r="B2737" t="s">
        <v>5469</v>
      </c>
    </row>
    <row r="2738" spans="1:2" x14ac:dyDescent="0.25">
      <c r="A2738" t="s">
        <v>5470</v>
      </c>
      <c r="B2738" t="s">
        <v>5471</v>
      </c>
    </row>
    <row r="2739" spans="1:2" x14ac:dyDescent="0.25">
      <c r="A2739" t="s">
        <v>5472</v>
      </c>
      <c r="B2739" t="s">
        <v>5473</v>
      </c>
    </row>
    <row r="2740" spans="1:2" x14ac:dyDescent="0.25">
      <c r="A2740" t="s">
        <v>5474</v>
      </c>
      <c r="B2740" t="s">
        <v>5475</v>
      </c>
    </row>
    <row r="2741" spans="1:2" x14ac:dyDescent="0.25">
      <c r="A2741" t="s">
        <v>5476</v>
      </c>
      <c r="B2741" t="s">
        <v>5477</v>
      </c>
    </row>
    <row r="2742" spans="1:2" x14ac:dyDescent="0.25">
      <c r="A2742" t="s">
        <v>5478</v>
      </c>
      <c r="B2742" t="s">
        <v>5479</v>
      </c>
    </row>
    <row r="2743" spans="1:2" x14ac:dyDescent="0.25">
      <c r="A2743" t="s">
        <v>5480</v>
      </c>
      <c r="B2743" t="s">
        <v>5481</v>
      </c>
    </row>
    <row r="2744" spans="1:2" x14ac:dyDescent="0.25">
      <c r="A2744" t="s">
        <v>5482</v>
      </c>
      <c r="B2744" t="s">
        <v>5483</v>
      </c>
    </row>
    <row r="2745" spans="1:2" x14ac:dyDescent="0.25">
      <c r="A2745" t="s">
        <v>5484</v>
      </c>
      <c r="B2745" t="s">
        <v>5485</v>
      </c>
    </row>
    <row r="2746" spans="1:2" x14ac:dyDescent="0.25">
      <c r="A2746" t="s">
        <v>5486</v>
      </c>
      <c r="B2746" t="s">
        <v>5487</v>
      </c>
    </row>
    <row r="2747" spans="1:2" x14ac:dyDescent="0.25">
      <c r="A2747" t="s">
        <v>5488</v>
      </c>
      <c r="B2747" t="s">
        <v>5489</v>
      </c>
    </row>
    <row r="2748" spans="1:2" x14ac:dyDescent="0.25">
      <c r="A2748" t="s">
        <v>5490</v>
      </c>
      <c r="B2748" t="s">
        <v>5491</v>
      </c>
    </row>
    <row r="2749" spans="1:2" x14ac:dyDescent="0.25">
      <c r="A2749" t="s">
        <v>5492</v>
      </c>
      <c r="B2749" t="s">
        <v>5491</v>
      </c>
    </row>
    <row r="2750" spans="1:2" x14ac:dyDescent="0.25">
      <c r="A2750" t="s">
        <v>5493</v>
      </c>
      <c r="B2750" t="s">
        <v>5494</v>
      </c>
    </row>
    <row r="2751" spans="1:2" x14ac:dyDescent="0.25">
      <c r="A2751" t="s">
        <v>5495</v>
      </c>
      <c r="B2751" t="s">
        <v>5496</v>
      </c>
    </row>
    <row r="2752" spans="1:2" x14ac:dyDescent="0.25">
      <c r="A2752" t="s">
        <v>5497</v>
      </c>
      <c r="B2752" t="s">
        <v>5498</v>
      </c>
    </row>
    <row r="2753" spans="1:2" x14ac:dyDescent="0.25">
      <c r="A2753" t="s">
        <v>5499</v>
      </c>
      <c r="B2753" t="s">
        <v>5500</v>
      </c>
    </row>
    <row r="2754" spans="1:2" x14ac:dyDescent="0.25">
      <c r="A2754" t="s">
        <v>5501</v>
      </c>
      <c r="B2754" t="s">
        <v>5500</v>
      </c>
    </row>
    <row r="2755" spans="1:2" x14ac:dyDescent="0.25">
      <c r="A2755" t="s">
        <v>5502</v>
      </c>
      <c r="B2755" t="s">
        <v>5503</v>
      </c>
    </row>
    <row r="2756" spans="1:2" x14ac:dyDescent="0.25">
      <c r="A2756" t="s">
        <v>5504</v>
      </c>
      <c r="B2756" t="s">
        <v>5505</v>
      </c>
    </row>
    <row r="2757" spans="1:2" x14ac:dyDescent="0.25">
      <c r="A2757" t="s">
        <v>5506</v>
      </c>
      <c r="B2757" t="s">
        <v>5507</v>
      </c>
    </row>
    <row r="2758" spans="1:2" x14ac:dyDescent="0.25">
      <c r="A2758" t="s">
        <v>5508</v>
      </c>
      <c r="B2758" t="s">
        <v>5509</v>
      </c>
    </row>
    <row r="2759" spans="1:2" x14ac:dyDescent="0.25">
      <c r="A2759" t="s">
        <v>5510</v>
      </c>
      <c r="B2759" t="s">
        <v>5511</v>
      </c>
    </row>
    <row r="2760" spans="1:2" x14ac:dyDescent="0.25">
      <c r="A2760" t="s">
        <v>5512</v>
      </c>
      <c r="B2760" t="s">
        <v>5513</v>
      </c>
    </row>
    <row r="2761" spans="1:2" x14ac:dyDescent="0.25">
      <c r="A2761" t="s">
        <v>5514</v>
      </c>
      <c r="B2761" t="s">
        <v>5513</v>
      </c>
    </row>
    <row r="2762" spans="1:2" x14ac:dyDescent="0.25">
      <c r="A2762" t="s">
        <v>5515</v>
      </c>
      <c r="B2762" t="s">
        <v>5516</v>
      </c>
    </row>
    <row r="2763" spans="1:2" x14ac:dyDescent="0.25">
      <c r="A2763" t="s">
        <v>5517</v>
      </c>
      <c r="B2763" t="s">
        <v>5516</v>
      </c>
    </row>
    <row r="2764" spans="1:2" x14ac:dyDescent="0.25">
      <c r="A2764" t="s">
        <v>5518</v>
      </c>
      <c r="B2764" t="s">
        <v>5516</v>
      </c>
    </row>
    <row r="2765" spans="1:2" x14ac:dyDescent="0.25">
      <c r="A2765" t="s">
        <v>5519</v>
      </c>
      <c r="B2765" t="s">
        <v>5520</v>
      </c>
    </row>
    <row r="2766" spans="1:2" x14ac:dyDescent="0.25">
      <c r="A2766" t="s">
        <v>5521</v>
      </c>
      <c r="B2766" t="s">
        <v>5522</v>
      </c>
    </row>
    <row r="2767" spans="1:2" x14ac:dyDescent="0.25">
      <c r="A2767" t="s">
        <v>5523</v>
      </c>
      <c r="B2767" t="s">
        <v>5524</v>
      </c>
    </row>
    <row r="2768" spans="1:2" x14ac:dyDescent="0.25">
      <c r="A2768" t="s">
        <v>5525</v>
      </c>
      <c r="B2768" t="s">
        <v>5526</v>
      </c>
    </row>
    <row r="2769" spans="1:2" x14ac:dyDescent="0.25">
      <c r="A2769" t="s">
        <v>5527</v>
      </c>
      <c r="B2769" t="s">
        <v>5528</v>
      </c>
    </row>
    <row r="2770" spans="1:2" x14ac:dyDescent="0.25">
      <c r="A2770" t="s">
        <v>5529</v>
      </c>
      <c r="B2770" t="s">
        <v>5530</v>
      </c>
    </row>
    <row r="2771" spans="1:2" x14ac:dyDescent="0.25">
      <c r="A2771" t="s">
        <v>5531</v>
      </c>
      <c r="B2771" t="s">
        <v>5532</v>
      </c>
    </row>
    <row r="2772" spans="1:2" x14ac:dyDescent="0.25">
      <c r="A2772" t="s">
        <v>5533</v>
      </c>
      <c r="B2772" t="s">
        <v>5534</v>
      </c>
    </row>
    <row r="2773" spans="1:2" x14ac:dyDescent="0.25">
      <c r="A2773" t="s">
        <v>5535</v>
      </c>
      <c r="B2773" t="s">
        <v>5536</v>
      </c>
    </row>
    <row r="2774" spans="1:2" x14ac:dyDescent="0.25">
      <c r="A2774" t="s">
        <v>5537</v>
      </c>
      <c r="B2774" t="s">
        <v>5538</v>
      </c>
    </row>
    <row r="2775" spans="1:2" x14ac:dyDescent="0.25">
      <c r="A2775" t="s">
        <v>5539</v>
      </c>
      <c r="B2775" t="s">
        <v>5540</v>
      </c>
    </row>
    <row r="2776" spans="1:2" x14ac:dyDescent="0.25">
      <c r="A2776" t="s">
        <v>5541</v>
      </c>
      <c r="B2776" t="s">
        <v>5542</v>
      </c>
    </row>
    <row r="2777" spans="1:2" x14ac:dyDescent="0.25">
      <c r="A2777" t="s">
        <v>5543</v>
      </c>
      <c r="B2777" t="s">
        <v>5544</v>
      </c>
    </row>
    <row r="2778" spans="1:2" x14ac:dyDescent="0.25">
      <c r="A2778" t="s">
        <v>5545</v>
      </c>
      <c r="B2778" t="s">
        <v>5546</v>
      </c>
    </row>
    <row r="2779" spans="1:2" x14ac:dyDescent="0.25">
      <c r="A2779" t="s">
        <v>5547</v>
      </c>
      <c r="B2779" t="s">
        <v>5548</v>
      </c>
    </row>
    <row r="2780" spans="1:2" x14ac:dyDescent="0.25">
      <c r="A2780" t="s">
        <v>5549</v>
      </c>
      <c r="B2780" t="s">
        <v>5550</v>
      </c>
    </row>
    <row r="2781" spans="1:2" x14ac:dyDescent="0.25">
      <c r="A2781" t="s">
        <v>5551</v>
      </c>
      <c r="B2781" t="s">
        <v>5552</v>
      </c>
    </row>
    <row r="2782" spans="1:2" x14ac:dyDescent="0.25">
      <c r="A2782" t="s">
        <v>5553</v>
      </c>
      <c r="B2782" t="s">
        <v>5554</v>
      </c>
    </row>
    <row r="2783" spans="1:2" x14ac:dyDescent="0.25">
      <c r="A2783" t="s">
        <v>5555</v>
      </c>
      <c r="B2783" t="s">
        <v>5556</v>
      </c>
    </row>
    <row r="2784" spans="1:2" x14ac:dyDescent="0.25">
      <c r="A2784" t="s">
        <v>5557</v>
      </c>
      <c r="B2784" t="s">
        <v>5558</v>
      </c>
    </row>
    <row r="2785" spans="1:2" x14ac:dyDescent="0.25">
      <c r="A2785" t="s">
        <v>5559</v>
      </c>
      <c r="B2785" t="s">
        <v>5560</v>
      </c>
    </row>
    <row r="2786" spans="1:2" x14ac:dyDescent="0.25">
      <c r="A2786" t="s">
        <v>5561</v>
      </c>
      <c r="B2786" t="s">
        <v>5562</v>
      </c>
    </row>
    <row r="2787" spans="1:2" x14ac:dyDescent="0.25">
      <c r="A2787" t="s">
        <v>5563</v>
      </c>
      <c r="B2787" t="s">
        <v>5564</v>
      </c>
    </row>
    <row r="2788" spans="1:2" x14ac:dyDescent="0.25">
      <c r="A2788" t="s">
        <v>5565</v>
      </c>
      <c r="B2788" t="s">
        <v>5566</v>
      </c>
    </row>
    <row r="2789" spans="1:2" x14ac:dyDescent="0.25">
      <c r="A2789" t="s">
        <v>5567</v>
      </c>
      <c r="B2789" t="s">
        <v>5568</v>
      </c>
    </row>
    <row r="2790" spans="1:2" x14ac:dyDescent="0.25">
      <c r="A2790" t="s">
        <v>5569</v>
      </c>
      <c r="B2790" t="s">
        <v>5570</v>
      </c>
    </row>
    <row r="2791" spans="1:2" x14ac:dyDescent="0.25">
      <c r="A2791" t="s">
        <v>5571</v>
      </c>
      <c r="B2791" t="s">
        <v>5572</v>
      </c>
    </row>
    <row r="2792" spans="1:2" x14ac:dyDescent="0.25">
      <c r="A2792" t="s">
        <v>5573</v>
      </c>
      <c r="B2792" t="s">
        <v>5574</v>
      </c>
    </row>
    <row r="2793" spans="1:2" x14ac:dyDescent="0.25">
      <c r="A2793" t="s">
        <v>5575</v>
      </c>
      <c r="B2793" t="s">
        <v>5576</v>
      </c>
    </row>
    <row r="2794" spans="1:2" x14ac:dyDescent="0.25">
      <c r="A2794" t="s">
        <v>5577</v>
      </c>
      <c r="B2794" t="s">
        <v>5578</v>
      </c>
    </row>
    <row r="2795" spans="1:2" x14ac:dyDescent="0.25">
      <c r="A2795" t="s">
        <v>5579</v>
      </c>
      <c r="B2795" t="s">
        <v>5580</v>
      </c>
    </row>
    <row r="2796" spans="1:2" x14ac:dyDescent="0.25">
      <c r="A2796" t="s">
        <v>5581</v>
      </c>
      <c r="B2796" t="s">
        <v>5582</v>
      </c>
    </row>
    <row r="2797" spans="1:2" x14ac:dyDescent="0.25">
      <c r="A2797" t="s">
        <v>5583</v>
      </c>
      <c r="B2797" t="s">
        <v>5584</v>
      </c>
    </row>
    <row r="2798" spans="1:2" x14ac:dyDescent="0.25">
      <c r="A2798" t="s">
        <v>5585</v>
      </c>
      <c r="B2798" t="s">
        <v>5586</v>
      </c>
    </row>
    <row r="2799" spans="1:2" x14ac:dyDescent="0.25">
      <c r="A2799" t="s">
        <v>5587</v>
      </c>
      <c r="B2799" t="s">
        <v>5588</v>
      </c>
    </row>
    <row r="2800" spans="1:2" x14ac:dyDescent="0.25">
      <c r="A2800" t="s">
        <v>5589</v>
      </c>
      <c r="B2800" t="s">
        <v>5590</v>
      </c>
    </row>
    <row r="2801" spans="1:2" x14ac:dyDescent="0.25">
      <c r="A2801" t="s">
        <v>5591</v>
      </c>
      <c r="B2801" t="s">
        <v>5592</v>
      </c>
    </row>
    <row r="2802" spans="1:2" x14ac:dyDescent="0.25">
      <c r="A2802" t="s">
        <v>5593</v>
      </c>
      <c r="B2802" t="s">
        <v>5594</v>
      </c>
    </row>
    <row r="2803" spans="1:2" x14ac:dyDescent="0.25">
      <c r="A2803" t="s">
        <v>5595</v>
      </c>
      <c r="B2803" t="s">
        <v>5596</v>
      </c>
    </row>
    <row r="2804" spans="1:2" x14ac:dyDescent="0.25">
      <c r="A2804" t="s">
        <v>5597</v>
      </c>
      <c r="B2804" t="s">
        <v>5598</v>
      </c>
    </row>
    <row r="2805" spans="1:2" x14ac:dyDescent="0.25">
      <c r="A2805" t="s">
        <v>5599</v>
      </c>
      <c r="B2805" t="s">
        <v>5600</v>
      </c>
    </row>
    <row r="2806" spans="1:2" x14ac:dyDescent="0.25">
      <c r="A2806" t="s">
        <v>5601</v>
      </c>
      <c r="B2806" t="s">
        <v>5600</v>
      </c>
    </row>
    <row r="2807" spans="1:2" x14ac:dyDescent="0.25">
      <c r="A2807" t="s">
        <v>5602</v>
      </c>
      <c r="B2807" t="s">
        <v>5603</v>
      </c>
    </row>
    <row r="2808" spans="1:2" x14ac:dyDescent="0.25">
      <c r="A2808" t="s">
        <v>5604</v>
      </c>
      <c r="B2808" t="s">
        <v>5605</v>
      </c>
    </row>
    <row r="2809" spans="1:2" x14ac:dyDescent="0.25">
      <c r="A2809" t="s">
        <v>5606</v>
      </c>
      <c r="B2809" t="s">
        <v>5607</v>
      </c>
    </row>
    <row r="2810" spans="1:2" x14ac:dyDescent="0.25">
      <c r="A2810" t="s">
        <v>5608</v>
      </c>
      <c r="B2810" t="s">
        <v>5609</v>
      </c>
    </row>
    <row r="2811" spans="1:2" x14ac:dyDescent="0.25">
      <c r="A2811" t="s">
        <v>5610</v>
      </c>
      <c r="B2811" t="s">
        <v>5611</v>
      </c>
    </row>
    <row r="2812" spans="1:2" x14ac:dyDescent="0.25">
      <c r="A2812" t="s">
        <v>5612</v>
      </c>
      <c r="B2812" t="s">
        <v>5613</v>
      </c>
    </row>
    <row r="2813" spans="1:2" x14ac:dyDescent="0.25">
      <c r="A2813" t="s">
        <v>5614</v>
      </c>
      <c r="B2813" t="s">
        <v>5615</v>
      </c>
    </row>
    <row r="2814" spans="1:2" x14ac:dyDescent="0.25">
      <c r="A2814" t="s">
        <v>5616</v>
      </c>
      <c r="B2814" t="s">
        <v>5617</v>
      </c>
    </row>
    <row r="2815" spans="1:2" x14ac:dyDescent="0.25">
      <c r="A2815" t="s">
        <v>5618</v>
      </c>
      <c r="B2815" t="s">
        <v>5619</v>
      </c>
    </row>
    <row r="2816" spans="1:2" x14ac:dyDescent="0.25">
      <c r="A2816" t="s">
        <v>5620</v>
      </c>
      <c r="B2816" t="s">
        <v>5621</v>
      </c>
    </row>
    <row r="2817" spans="1:2" x14ac:dyDescent="0.25">
      <c r="A2817" t="s">
        <v>5622</v>
      </c>
      <c r="B2817" t="s">
        <v>5623</v>
      </c>
    </row>
    <row r="2818" spans="1:2" x14ac:dyDescent="0.25">
      <c r="A2818" t="s">
        <v>5624</v>
      </c>
      <c r="B2818" t="s">
        <v>5625</v>
      </c>
    </row>
    <row r="2819" spans="1:2" x14ac:dyDescent="0.25">
      <c r="A2819" t="s">
        <v>5626</v>
      </c>
      <c r="B2819" t="s">
        <v>5627</v>
      </c>
    </row>
    <row r="2820" spans="1:2" x14ac:dyDescent="0.25">
      <c r="A2820" t="s">
        <v>5628</v>
      </c>
      <c r="B2820" t="s">
        <v>5629</v>
      </c>
    </row>
    <row r="2821" spans="1:2" x14ac:dyDescent="0.25">
      <c r="A2821" t="s">
        <v>5630</v>
      </c>
      <c r="B2821" t="s">
        <v>5631</v>
      </c>
    </row>
    <row r="2822" spans="1:2" x14ac:dyDescent="0.25">
      <c r="A2822" t="s">
        <v>5632</v>
      </c>
      <c r="B2822" t="s">
        <v>5633</v>
      </c>
    </row>
    <row r="2823" spans="1:2" x14ac:dyDescent="0.25">
      <c r="A2823" t="s">
        <v>5634</v>
      </c>
      <c r="B2823" t="s">
        <v>5635</v>
      </c>
    </row>
    <row r="2824" spans="1:2" x14ac:dyDescent="0.25">
      <c r="A2824" t="s">
        <v>5636</v>
      </c>
      <c r="B2824" t="s">
        <v>5637</v>
      </c>
    </row>
    <row r="2825" spans="1:2" x14ac:dyDescent="0.25">
      <c r="A2825" t="s">
        <v>5638</v>
      </c>
      <c r="B2825" t="s">
        <v>5639</v>
      </c>
    </row>
    <row r="2826" spans="1:2" x14ac:dyDescent="0.25">
      <c r="A2826" t="s">
        <v>5640</v>
      </c>
      <c r="B2826" t="s">
        <v>5641</v>
      </c>
    </row>
    <row r="2827" spans="1:2" x14ac:dyDescent="0.25">
      <c r="A2827" t="s">
        <v>5642</v>
      </c>
      <c r="B2827" t="s">
        <v>5643</v>
      </c>
    </row>
    <row r="2828" spans="1:2" x14ac:dyDescent="0.25">
      <c r="A2828" t="s">
        <v>5644</v>
      </c>
      <c r="B2828" t="s">
        <v>5645</v>
      </c>
    </row>
    <row r="2829" spans="1:2" x14ac:dyDescent="0.25">
      <c r="A2829" t="s">
        <v>5646</v>
      </c>
      <c r="B2829" t="s">
        <v>5647</v>
      </c>
    </row>
    <row r="2830" spans="1:2" x14ac:dyDescent="0.25">
      <c r="A2830" t="s">
        <v>5648</v>
      </c>
      <c r="B2830" t="s">
        <v>5649</v>
      </c>
    </row>
    <row r="2831" spans="1:2" x14ac:dyDescent="0.25">
      <c r="A2831" t="s">
        <v>5650</v>
      </c>
      <c r="B2831" t="s">
        <v>5651</v>
      </c>
    </row>
    <row r="2832" spans="1:2" x14ac:dyDescent="0.25">
      <c r="A2832" t="s">
        <v>5652</v>
      </c>
      <c r="B2832" t="s">
        <v>5653</v>
      </c>
    </row>
    <row r="2833" spans="1:2" x14ac:dyDescent="0.25">
      <c r="A2833" t="s">
        <v>5654</v>
      </c>
      <c r="B2833" t="s">
        <v>5655</v>
      </c>
    </row>
    <row r="2834" spans="1:2" x14ac:dyDescent="0.25">
      <c r="A2834" t="s">
        <v>5656</v>
      </c>
      <c r="B2834" t="s">
        <v>5657</v>
      </c>
    </row>
    <row r="2835" spans="1:2" x14ac:dyDescent="0.25">
      <c r="A2835" t="s">
        <v>5658</v>
      </c>
      <c r="B2835" t="s">
        <v>5659</v>
      </c>
    </row>
    <row r="2836" spans="1:2" x14ac:dyDescent="0.25">
      <c r="A2836" t="s">
        <v>5660</v>
      </c>
      <c r="B2836" t="s">
        <v>5661</v>
      </c>
    </row>
    <row r="2837" spans="1:2" x14ac:dyDescent="0.25">
      <c r="A2837" t="s">
        <v>5662</v>
      </c>
      <c r="B2837" t="s">
        <v>5663</v>
      </c>
    </row>
    <row r="2838" spans="1:2" x14ac:dyDescent="0.25">
      <c r="A2838" t="s">
        <v>5664</v>
      </c>
      <c r="B2838" t="s">
        <v>5665</v>
      </c>
    </row>
    <row r="2839" spans="1:2" x14ac:dyDescent="0.25">
      <c r="A2839" t="s">
        <v>5666</v>
      </c>
      <c r="B2839" t="s">
        <v>5667</v>
      </c>
    </row>
    <row r="2840" spans="1:2" x14ac:dyDescent="0.25">
      <c r="A2840" t="s">
        <v>5668</v>
      </c>
      <c r="B2840" t="s">
        <v>5669</v>
      </c>
    </row>
    <row r="2841" spans="1:2" x14ac:dyDescent="0.25">
      <c r="A2841" t="s">
        <v>5670</v>
      </c>
      <c r="B2841" t="s">
        <v>5671</v>
      </c>
    </row>
    <row r="2842" spans="1:2" x14ac:dyDescent="0.25">
      <c r="A2842" t="s">
        <v>5672</v>
      </c>
      <c r="B2842" t="s">
        <v>5673</v>
      </c>
    </row>
    <row r="2843" spans="1:2" x14ac:dyDescent="0.25">
      <c r="A2843" t="s">
        <v>5674</v>
      </c>
      <c r="B2843" t="s">
        <v>5675</v>
      </c>
    </row>
    <row r="2844" spans="1:2" x14ac:dyDescent="0.25">
      <c r="A2844" t="s">
        <v>5676</v>
      </c>
      <c r="B2844" t="s">
        <v>5677</v>
      </c>
    </row>
    <row r="2845" spans="1:2" x14ac:dyDescent="0.25">
      <c r="A2845" t="s">
        <v>5678</v>
      </c>
      <c r="B2845" t="s">
        <v>5679</v>
      </c>
    </row>
    <row r="2846" spans="1:2" x14ac:dyDescent="0.25">
      <c r="A2846" t="s">
        <v>5680</v>
      </c>
      <c r="B2846" t="s">
        <v>5681</v>
      </c>
    </row>
    <row r="2847" spans="1:2" x14ac:dyDescent="0.25">
      <c r="A2847" t="s">
        <v>5682</v>
      </c>
      <c r="B2847" t="s">
        <v>5683</v>
      </c>
    </row>
    <row r="2848" spans="1:2" x14ac:dyDescent="0.25">
      <c r="A2848" t="s">
        <v>5684</v>
      </c>
      <c r="B2848" t="s">
        <v>5685</v>
      </c>
    </row>
    <row r="2849" spans="1:2" x14ac:dyDescent="0.25">
      <c r="A2849" t="s">
        <v>5686</v>
      </c>
      <c r="B2849" t="s">
        <v>5687</v>
      </c>
    </row>
    <row r="2850" spans="1:2" x14ac:dyDescent="0.25">
      <c r="A2850" t="s">
        <v>5688</v>
      </c>
      <c r="B2850" t="s">
        <v>5689</v>
      </c>
    </row>
    <row r="2851" spans="1:2" x14ac:dyDescent="0.25">
      <c r="A2851" t="s">
        <v>5690</v>
      </c>
      <c r="B2851" t="s">
        <v>5691</v>
      </c>
    </row>
    <row r="2852" spans="1:2" x14ac:dyDescent="0.25">
      <c r="A2852" t="s">
        <v>5692</v>
      </c>
      <c r="B2852" t="s">
        <v>5693</v>
      </c>
    </row>
    <row r="2853" spans="1:2" x14ac:dyDescent="0.25">
      <c r="A2853" t="s">
        <v>5694</v>
      </c>
      <c r="B2853" t="s">
        <v>5695</v>
      </c>
    </row>
    <row r="2854" spans="1:2" x14ac:dyDescent="0.25">
      <c r="A2854" t="s">
        <v>5696</v>
      </c>
      <c r="B2854" t="s">
        <v>5697</v>
      </c>
    </row>
    <row r="2855" spans="1:2" x14ac:dyDescent="0.25">
      <c r="A2855" t="s">
        <v>5698</v>
      </c>
      <c r="B2855" t="s">
        <v>5699</v>
      </c>
    </row>
    <row r="2856" spans="1:2" x14ac:dyDescent="0.25">
      <c r="A2856" t="s">
        <v>5700</v>
      </c>
      <c r="B2856" t="s">
        <v>5701</v>
      </c>
    </row>
    <row r="2857" spans="1:2" x14ac:dyDescent="0.25">
      <c r="A2857" t="s">
        <v>5702</v>
      </c>
      <c r="B2857" t="s">
        <v>5703</v>
      </c>
    </row>
    <row r="2858" spans="1:2" x14ac:dyDescent="0.25">
      <c r="A2858" t="s">
        <v>5704</v>
      </c>
      <c r="B2858" t="s">
        <v>5705</v>
      </c>
    </row>
    <row r="2859" spans="1:2" x14ac:dyDescent="0.25">
      <c r="A2859" t="s">
        <v>5706</v>
      </c>
      <c r="B2859" t="s">
        <v>5707</v>
      </c>
    </row>
    <row r="2860" spans="1:2" x14ac:dyDescent="0.25">
      <c r="A2860" t="s">
        <v>5708</v>
      </c>
      <c r="B2860" t="s">
        <v>5709</v>
      </c>
    </row>
    <row r="2861" spans="1:2" x14ac:dyDescent="0.25">
      <c r="A2861" t="s">
        <v>5710</v>
      </c>
      <c r="B2861" t="s">
        <v>5711</v>
      </c>
    </row>
    <row r="2862" spans="1:2" x14ac:dyDescent="0.25">
      <c r="A2862" t="s">
        <v>5712</v>
      </c>
      <c r="B2862" t="s">
        <v>5713</v>
      </c>
    </row>
    <row r="2863" spans="1:2" x14ac:dyDescent="0.25">
      <c r="A2863" t="s">
        <v>5714</v>
      </c>
      <c r="B2863" t="s">
        <v>5715</v>
      </c>
    </row>
    <row r="2864" spans="1:2" x14ac:dyDescent="0.25">
      <c r="A2864" t="s">
        <v>5716</v>
      </c>
      <c r="B2864" t="s">
        <v>5717</v>
      </c>
    </row>
    <row r="2865" spans="1:2" x14ac:dyDescent="0.25">
      <c r="A2865" t="s">
        <v>5718</v>
      </c>
      <c r="B2865" t="s">
        <v>5719</v>
      </c>
    </row>
    <row r="2866" spans="1:2" x14ac:dyDescent="0.25">
      <c r="A2866" t="s">
        <v>5720</v>
      </c>
      <c r="B2866" t="s">
        <v>5721</v>
      </c>
    </row>
    <row r="2867" spans="1:2" x14ac:dyDescent="0.25">
      <c r="A2867" t="s">
        <v>5722</v>
      </c>
      <c r="B2867" t="s">
        <v>5723</v>
      </c>
    </row>
    <row r="2868" spans="1:2" x14ac:dyDescent="0.25">
      <c r="A2868" t="s">
        <v>5724</v>
      </c>
      <c r="B2868" t="s">
        <v>5725</v>
      </c>
    </row>
    <row r="2869" spans="1:2" x14ac:dyDescent="0.25">
      <c r="A2869" t="s">
        <v>5726</v>
      </c>
      <c r="B2869" t="s">
        <v>5727</v>
      </c>
    </row>
    <row r="2870" spans="1:2" x14ac:dyDescent="0.25">
      <c r="A2870" t="s">
        <v>5728</v>
      </c>
      <c r="B2870" t="s">
        <v>5729</v>
      </c>
    </row>
    <row r="2871" spans="1:2" x14ac:dyDescent="0.25">
      <c r="A2871" t="s">
        <v>5730</v>
      </c>
      <c r="B2871" t="s">
        <v>5731</v>
      </c>
    </row>
    <row r="2872" spans="1:2" x14ac:dyDescent="0.25">
      <c r="A2872" t="s">
        <v>5732</v>
      </c>
      <c r="B2872" t="s">
        <v>5733</v>
      </c>
    </row>
    <row r="2873" spans="1:2" x14ac:dyDescent="0.25">
      <c r="A2873" t="s">
        <v>5734</v>
      </c>
      <c r="B2873" t="s">
        <v>5735</v>
      </c>
    </row>
    <row r="2874" spans="1:2" x14ac:dyDescent="0.25">
      <c r="A2874" t="s">
        <v>5736</v>
      </c>
      <c r="B2874" t="s">
        <v>5737</v>
      </c>
    </row>
    <row r="2875" spans="1:2" x14ac:dyDescent="0.25">
      <c r="A2875" t="s">
        <v>5738</v>
      </c>
      <c r="B2875" t="s">
        <v>5739</v>
      </c>
    </row>
    <row r="2876" spans="1:2" x14ac:dyDescent="0.25">
      <c r="A2876" t="s">
        <v>5740</v>
      </c>
      <c r="B2876" t="s">
        <v>5741</v>
      </c>
    </row>
    <row r="2877" spans="1:2" x14ac:dyDescent="0.25">
      <c r="A2877" t="s">
        <v>5742</v>
      </c>
      <c r="B2877" t="s">
        <v>5743</v>
      </c>
    </row>
    <row r="2878" spans="1:2" x14ac:dyDescent="0.25">
      <c r="A2878" t="s">
        <v>5744</v>
      </c>
      <c r="B2878" t="s">
        <v>5745</v>
      </c>
    </row>
    <row r="2879" spans="1:2" x14ac:dyDescent="0.25">
      <c r="A2879" t="s">
        <v>5746</v>
      </c>
      <c r="B2879" t="s">
        <v>5747</v>
      </c>
    </row>
    <row r="2880" spans="1:2" x14ac:dyDescent="0.25">
      <c r="A2880" t="s">
        <v>5748</v>
      </c>
      <c r="B2880" t="s">
        <v>5749</v>
      </c>
    </row>
    <row r="2881" spans="1:2" x14ac:dyDescent="0.25">
      <c r="A2881" t="s">
        <v>5750</v>
      </c>
      <c r="B2881" t="s">
        <v>5751</v>
      </c>
    </row>
    <row r="2882" spans="1:2" x14ac:dyDescent="0.25">
      <c r="A2882" t="s">
        <v>5752</v>
      </c>
      <c r="B2882" t="s">
        <v>5753</v>
      </c>
    </row>
    <row r="2883" spans="1:2" x14ac:dyDescent="0.25">
      <c r="A2883" t="s">
        <v>5754</v>
      </c>
      <c r="B2883" t="s">
        <v>5755</v>
      </c>
    </row>
    <row r="2884" spans="1:2" x14ac:dyDescent="0.25">
      <c r="A2884" t="s">
        <v>5756</v>
      </c>
      <c r="B2884" t="s">
        <v>5757</v>
      </c>
    </row>
    <row r="2885" spans="1:2" x14ac:dyDescent="0.25">
      <c r="A2885" t="s">
        <v>5758</v>
      </c>
      <c r="B2885" t="s">
        <v>5759</v>
      </c>
    </row>
    <row r="2886" spans="1:2" x14ac:dyDescent="0.25">
      <c r="A2886" t="s">
        <v>5760</v>
      </c>
      <c r="B2886" t="s">
        <v>5761</v>
      </c>
    </row>
    <row r="2887" spans="1:2" x14ac:dyDescent="0.25">
      <c r="A2887" t="s">
        <v>5762</v>
      </c>
      <c r="B2887" t="s">
        <v>5763</v>
      </c>
    </row>
    <row r="2888" spans="1:2" x14ac:dyDescent="0.25">
      <c r="A2888" t="s">
        <v>5764</v>
      </c>
      <c r="B2888" t="s">
        <v>5765</v>
      </c>
    </row>
    <row r="2889" spans="1:2" x14ac:dyDescent="0.25">
      <c r="A2889" t="s">
        <v>5766</v>
      </c>
      <c r="B2889" t="s">
        <v>5767</v>
      </c>
    </row>
    <row r="2890" spans="1:2" x14ac:dyDescent="0.25">
      <c r="A2890" t="s">
        <v>5768</v>
      </c>
      <c r="B2890" t="s">
        <v>5769</v>
      </c>
    </row>
    <row r="2891" spans="1:2" x14ac:dyDescent="0.25">
      <c r="A2891" t="s">
        <v>5770</v>
      </c>
      <c r="B2891" t="s">
        <v>5771</v>
      </c>
    </row>
    <row r="2892" spans="1:2" x14ac:dyDescent="0.25">
      <c r="A2892" t="s">
        <v>5772</v>
      </c>
      <c r="B2892" t="s">
        <v>5773</v>
      </c>
    </row>
    <row r="2893" spans="1:2" x14ac:dyDescent="0.25">
      <c r="A2893" t="s">
        <v>5774</v>
      </c>
      <c r="B2893" t="s">
        <v>5775</v>
      </c>
    </row>
    <row r="2894" spans="1:2" x14ac:dyDescent="0.25">
      <c r="A2894" t="s">
        <v>5776</v>
      </c>
      <c r="B2894" t="s">
        <v>5777</v>
      </c>
    </row>
    <row r="2895" spans="1:2" x14ac:dyDescent="0.25">
      <c r="A2895" t="s">
        <v>5778</v>
      </c>
      <c r="B2895" t="s">
        <v>5779</v>
      </c>
    </row>
    <row r="2896" spans="1:2" x14ac:dyDescent="0.25">
      <c r="A2896" t="s">
        <v>5780</v>
      </c>
      <c r="B2896" t="s">
        <v>5781</v>
      </c>
    </row>
    <row r="2897" spans="1:2" x14ac:dyDescent="0.25">
      <c r="A2897" t="s">
        <v>5782</v>
      </c>
      <c r="B2897" t="s">
        <v>5783</v>
      </c>
    </row>
    <row r="2898" spans="1:2" x14ac:dyDescent="0.25">
      <c r="A2898" t="s">
        <v>5784</v>
      </c>
      <c r="B2898" t="s">
        <v>5785</v>
      </c>
    </row>
    <row r="2899" spans="1:2" x14ac:dyDescent="0.25">
      <c r="A2899" t="s">
        <v>5786</v>
      </c>
      <c r="B2899" t="s">
        <v>5787</v>
      </c>
    </row>
    <row r="2900" spans="1:2" x14ac:dyDescent="0.25">
      <c r="A2900" t="s">
        <v>5788</v>
      </c>
      <c r="B2900" t="s">
        <v>5789</v>
      </c>
    </row>
    <row r="2901" spans="1:2" x14ac:dyDescent="0.25">
      <c r="A2901" t="s">
        <v>5790</v>
      </c>
      <c r="B2901" t="s">
        <v>5791</v>
      </c>
    </row>
    <row r="2902" spans="1:2" x14ac:dyDescent="0.25">
      <c r="A2902" t="s">
        <v>5792</v>
      </c>
      <c r="B2902" t="s">
        <v>5793</v>
      </c>
    </row>
    <row r="2903" spans="1:2" x14ac:dyDescent="0.25">
      <c r="A2903" t="s">
        <v>5794</v>
      </c>
      <c r="B2903" t="s">
        <v>5795</v>
      </c>
    </row>
    <row r="2904" spans="1:2" x14ac:dyDescent="0.25">
      <c r="A2904" t="s">
        <v>5796</v>
      </c>
      <c r="B2904" t="s">
        <v>5797</v>
      </c>
    </row>
    <row r="2905" spans="1:2" x14ac:dyDescent="0.25">
      <c r="A2905" t="s">
        <v>5798</v>
      </c>
      <c r="B2905" t="s">
        <v>5799</v>
      </c>
    </row>
    <row r="2906" spans="1:2" x14ac:dyDescent="0.25">
      <c r="A2906" t="s">
        <v>5800</v>
      </c>
      <c r="B2906" t="s">
        <v>5801</v>
      </c>
    </row>
    <row r="2907" spans="1:2" x14ac:dyDescent="0.25">
      <c r="A2907" t="s">
        <v>5802</v>
      </c>
      <c r="B2907" t="s">
        <v>5803</v>
      </c>
    </row>
    <row r="2908" spans="1:2" x14ac:dyDescent="0.25">
      <c r="A2908" t="s">
        <v>5804</v>
      </c>
      <c r="B2908" t="s">
        <v>5805</v>
      </c>
    </row>
    <row r="2909" spans="1:2" x14ac:dyDescent="0.25">
      <c r="A2909" t="s">
        <v>5806</v>
      </c>
      <c r="B2909" t="s">
        <v>5807</v>
      </c>
    </row>
    <row r="2910" spans="1:2" x14ac:dyDescent="0.25">
      <c r="A2910" t="s">
        <v>5808</v>
      </c>
      <c r="B2910" t="s">
        <v>5809</v>
      </c>
    </row>
    <row r="2911" spans="1:2" x14ac:dyDescent="0.25">
      <c r="A2911" t="s">
        <v>5810</v>
      </c>
      <c r="B2911" t="s">
        <v>5811</v>
      </c>
    </row>
    <row r="2912" spans="1:2" x14ac:dyDescent="0.25">
      <c r="A2912" t="s">
        <v>5812</v>
      </c>
      <c r="B2912" t="s">
        <v>5813</v>
      </c>
    </row>
    <row r="2913" spans="1:2" x14ac:dyDescent="0.25">
      <c r="A2913" t="s">
        <v>5814</v>
      </c>
      <c r="B2913" t="s">
        <v>5815</v>
      </c>
    </row>
    <row r="2914" spans="1:2" x14ac:dyDescent="0.25">
      <c r="A2914" t="s">
        <v>5816</v>
      </c>
      <c r="B2914" t="s">
        <v>5817</v>
      </c>
    </row>
    <row r="2915" spans="1:2" x14ac:dyDescent="0.25">
      <c r="A2915" t="s">
        <v>5818</v>
      </c>
      <c r="B2915" t="s">
        <v>5819</v>
      </c>
    </row>
    <row r="2916" spans="1:2" x14ac:dyDescent="0.25">
      <c r="A2916" t="s">
        <v>5820</v>
      </c>
      <c r="B2916" t="s">
        <v>5821</v>
      </c>
    </row>
    <row r="2917" spans="1:2" x14ac:dyDescent="0.25">
      <c r="A2917" t="s">
        <v>5822</v>
      </c>
      <c r="B2917" t="s">
        <v>5823</v>
      </c>
    </row>
    <row r="2918" spans="1:2" x14ac:dyDescent="0.25">
      <c r="A2918" t="s">
        <v>5824</v>
      </c>
      <c r="B2918" t="s">
        <v>5825</v>
      </c>
    </row>
    <row r="2919" spans="1:2" x14ac:dyDescent="0.25">
      <c r="A2919" t="s">
        <v>5826</v>
      </c>
      <c r="B2919" t="s">
        <v>5827</v>
      </c>
    </row>
    <row r="2920" spans="1:2" x14ac:dyDescent="0.25">
      <c r="A2920" t="s">
        <v>5828</v>
      </c>
      <c r="B2920" t="s">
        <v>5829</v>
      </c>
    </row>
    <row r="2921" spans="1:2" x14ac:dyDescent="0.25">
      <c r="A2921" t="s">
        <v>5830</v>
      </c>
      <c r="B2921" t="s">
        <v>5831</v>
      </c>
    </row>
    <row r="2922" spans="1:2" x14ac:dyDescent="0.25">
      <c r="A2922" t="s">
        <v>5832</v>
      </c>
      <c r="B2922" t="s">
        <v>5833</v>
      </c>
    </row>
    <row r="2923" spans="1:2" x14ac:dyDescent="0.25">
      <c r="A2923" t="s">
        <v>5834</v>
      </c>
      <c r="B2923" t="s">
        <v>5835</v>
      </c>
    </row>
    <row r="2924" spans="1:2" x14ac:dyDescent="0.25">
      <c r="A2924" t="s">
        <v>5836</v>
      </c>
      <c r="B2924" t="s">
        <v>5837</v>
      </c>
    </row>
    <row r="2925" spans="1:2" x14ac:dyDescent="0.25">
      <c r="A2925" t="s">
        <v>5838</v>
      </c>
      <c r="B2925" t="s">
        <v>5839</v>
      </c>
    </row>
    <row r="2926" spans="1:2" x14ac:dyDescent="0.25">
      <c r="A2926" t="s">
        <v>5840</v>
      </c>
      <c r="B2926" t="s">
        <v>5841</v>
      </c>
    </row>
    <row r="2927" spans="1:2" x14ac:dyDescent="0.25">
      <c r="A2927" t="s">
        <v>5842</v>
      </c>
      <c r="B2927" t="s">
        <v>5843</v>
      </c>
    </row>
    <row r="2928" spans="1:2" x14ac:dyDescent="0.25">
      <c r="A2928" t="s">
        <v>5844</v>
      </c>
      <c r="B2928" t="s">
        <v>5845</v>
      </c>
    </row>
    <row r="2929" spans="1:2" x14ac:dyDescent="0.25">
      <c r="A2929" t="s">
        <v>5846</v>
      </c>
      <c r="B2929" t="s">
        <v>5847</v>
      </c>
    </row>
    <row r="2930" spans="1:2" x14ac:dyDescent="0.25">
      <c r="A2930" t="s">
        <v>5848</v>
      </c>
      <c r="B2930" t="s">
        <v>5849</v>
      </c>
    </row>
    <row r="2931" spans="1:2" x14ac:dyDescent="0.25">
      <c r="A2931" t="s">
        <v>5850</v>
      </c>
      <c r="B2931" t="s">
        <v>5851</v>
      </c>
    </row>
    <row r="2932" spans="1:2" x14ac:dyDescent="0.25">
      <c r="A2932" t="s">
        <v>5852</v>
      </c>
      <c r="B2932" t="s">
        <v>5853</v>
      </c>
    </row>
    <row r="2933" spans="1:2" x14ac:dyDescent="0.25">
      <c r="A2933" t="s">
        <v>5854</v>
      </c>
      <c r="B2933" t="s">
        <v>5855</v>
      </c>
    </row>
    <row r="2934" spans="1:2" x14ac:dyDescent="0.25">
      <c r="A2934" t="s">
        <v>5856</v>
      </c>
      <c r="B2934" t="s">
        <v>5855</v>
      </c>
    </row>
    <row r="2935" spans="1:2" x14ac:dyDescent="0.25">
      <c r="A2935" t="s">
        <v>5857</v>
      </c>
      <c r="B2935" t="s">
        <v>5858</v>
      </c>
    </row>
    <row r="2936" spans="1:2" x14ac:dyDescent="0.25">
      <c r="A2936" t="s">
        <v>5859</v>
      </c>
      <c r="B2936" t="s">
        <v>5858</v>
      </c>
    </row>
    <row r="2937" spans="1:2" x14ac:dyDescent="0.25">
      <c r="A2937" t="s">
        <v>5860</v>
      </c>
      <c r="B2937" t="s">
        <v>5861</v>
      </c>
    </row>
    <row r="2938" spans="1:2" x14ac:dyDescent="0.25">
      <c r="A2938" t="s">
        <v>5862</v>
      </c>
      <c r="B2938" t="s">
        <v>5863</v>
      </c>
    </row>
    <row r="2939" spans="1:2" x14ac:dyDescent="0.25">
      <c r="A2939" t="s">
        <v>5864</v>
      </c>
      <c r="B2939" t="s">
        <v>5865</v>
      </c>
    </row>
    <row r="2940" spans="1:2" x14ac:dyDescent="0.25">
      <c r="A2940" t="s">
        <v>5866</v>
      </c>
      <c r="B2940" t="s">
        <v>5867</v>
      </c>
    </row>
    <row r="2941" spans="1:2" x14ac:dyDescent="0.25">
      <c r="A2941" t="s">
        <v>5868</v>
      </c>
      <c r="B2941" t="s">
        <v>5869</v>
      </c>
    </row>
    <row r="2942" spans="1:2" x14ac:dyDescent="0.25">
      <c r="A2942" t="s">
        <v>5870</v>
      </c>
      <c r="B2942" t="s">
        <v>5871</v>
      </c>
    </row>
    <row r="2943" spans="1:2" x14ac:dyDescent="0.25">
      <c r="A2943" t="s">
        <v>5872</v>
      </c>
      <c r="B2943" t="s">
        <v>5873</v>
      </c>
    </row>
    <row r="2944" spans="1:2" x14ac:dyDescent="0.25">
      <c r="A2944" t="s">
        <v>5874</v>
      </c>
      <c r="B2944" t="s">
        <v>5875</v>
      </c>
    </row>
    <row r="2945" spans="1:2" x14ac:dyDescent="0.25">
      <c r="A2945" t="s">
        <v>5876</v>
      </c>
      <c r="B2945" t="s">
        <v>5877</v>
      </c>
    </row>
    <row r="2946" spans="1:2" x14ac:dyDescent="0.25">
      <c r="A2946" t="s">
        <v>5878</v>
      </c>
      <c r="B2946" t="s">
        <v>5879</v>
      </c>
    </row>
    <row r="2947" spans="1:2" x14ac:dyDescent="0.25">
      <c r="A2947" t="s">
        <v>5880</v>
      </c>
      <c r="B2947" t="s">
        <v>5881</v>
      </c>
    </row>
    <row r="2948" spans="1:2" x14ac:dyDescent="0.25">
      <c r="A2948" t="s">
        <v>5882</v>
      </c>
      <c r="B2948" t="s">
        <v>5883</v>
      </c>
    </row>
    <row r="2949" spans="1:2" x14ac:dyDescent="0.25">
      <c r="A2949" t="s">
        <v>5884</v>
      </c>
      <c r="B2949" t="s">
        <v>5885</v>
      </c>
    </row>
    <row r="2950" spans="1:2" x14ac:dyDescent="0.25">
      <c r="A2950" t="s">
        <v>5886</v>
      </c>
      <c r="B2950" t="s">
        <v>5887</v>
      </c>
    </row>
    <row r="2951" spans="1:2" x14ac:dyDescent="0.25">
      <c r="A2951" t="s">
        <v>5888</v>
      </c>
      <c r="B2951" t="s">
        <v>5889</v>
      </c>
    </row>
    <row r="2952" spans="1:2" x14ac:dyDescent="0.25">
      <c r="A2952" t="s">
        <v>5890</v>
      </c>
      <c r="B2952" t="s">
        <v>5891</v>
      </c>
    </row>
    <row r="2953" spans="1:2" x14ac:dyDescent="0.25">
      <c r="A2953" t="s">
        <v>5892</v>
      </c>
      <c r="B2953" t="s">
        <v>5893</v>
      </c>
    </row>
    <row r="2954" spans="1:2" x14ac:dyDescent="0.25">
      <c r="A2954" t="s">
        <v>5894</v>
      </c>
      <c r="B2954" t="s">
        <v>5895</v>
      </c>
    </row>
    <row r="2955" spans="1:2" x14ac:dyDescent="0.25">
      <c r="A2955" t="s">
        <v>5896</v>
      </c>
      <c r="B2955" t="s">
        <v>5897</v>
      </c>
    </row>
    <row r="2956" spans="1:2" x14ac:dyDescent="0.25">
      <c r="A2956" t="s">
        <v>5898</v>
      </c>
      <c r="B2956" t="s">
        <v>5899</v>
      </c>
    </row>
    <row r="2957" spans="1:2" x14ac:dyDescent="0.25">
      <c r="A2957" t="s">
        <v>5900</v>
      </c>
      <c r="B2957" t="s">
        <v>5901</v>
      </c>
    </row>
    <row r="2958" spans="1:2" x14ac:dyDescent="0.25">
      <c r="A2958" t="s">
        <v>5902</v>
      </c>
      <c r="B2958" t="s">
        <v>5903</v>
      </c>
    </row>
    <row r="2959" spans="1:2" x14ac:dyDescent="0.25">
      <c r="A2959" t="s">
        <v>5904</v>
      </c>
      <c r="B2959" t="s">
        <v>5905</v>
      </c>
    </row>
    <row r="2960" spans="1:2" x14ac:dyDescent="0.25">
      <c r="A2960" t="s">
        <v>5906</v>
      </c>
      <c r="B2960" t="s">
        <v>5907</v>
      </c>
    </row>
    <row r="2961" spans="1:2" x14ac:dyDescent="0.25">
      <c r="A2961" t="s">
        <v>5908</v>
      </c>
      <c r="B2961" t="s">
        <v>5909</v>
      </c>
    </row>
    <row r="2962" spans="1:2" x14ac:dyDescent="0.25">
      <c r="A2962" t="s">
        <v>5910</v>
      </c>
      <c r="B2962" t="s">
        <v>5911</v>
      </c>
    </row>
    <row r="2963" spans="1:2" x14ac:dyDescent="0.25">
      <c r="A2963" t="s">
        <v>5912</v>
      </c>
      <c r="B2963" t="s">
        <v>5913</v>
      </c>
    </row>
    <row r="2964" spans="1:2" x14ac:dyDescent="0.25">
      <c r="A2964" t="s">
        <v>5914</v>
      </c>
      <c r="B2964" t="s">
        <v>5915</v>
      </c>
    </row>
    <row r="2965" spans="1:2" x14ac:dyDescent="0.25">
      <c r="A2965" t="s">
        <v>5916</v>
      </c>
      <c r="B2965" t="s">
        <v>5917</v>
      </c>
    </row>
    <row r="2966" spans="1:2" x14ac:dyDescent="0.25">
      <c r="A2966" t="s">
        <v>5918</v>
      </c>
      <c r="B2966" t="s">
        <v>5919</v>
      </c>
    </row>
    <row r="2967" spans="1:2" x14ac:dyDescent="0.25">
      <c r="A2967" t="s">
        <v>5920</v>
      </c>
      <c r="B2967" t="s">
        <v>5921</v>
      </c>
    </row>
    <row r="2968" spans="1:2" x14ac:dyDescent="0.25">
      <c r="A2968" t="s">
        <v>5922</v>
      </c>
      <c r="B2968" t="s">
        <v>5923</v>
      </c>
    </row>
    <row r="2969" spans="1:2" x14ac:dyDescent="0.25">
      <c r="A2969" t="s">
        <v>5924</v>
      </c>
      <c r="B2969" t="s">
        <v>5925</v>
      </c>
    </row>
    <row r="2970" spans="1:2" x14ac:dyDescent="0.25">
      <c r="A2970" t="s">
        <v>5926</v>
      </c>
      <c r="B2970" t="s">
        <v>5927</v>
      </c>
    </row>
    <row r="2971" spans="1:2" x14ac:dyDescent="0.25">
      <c r="A2971" t="s">
        <v>5928</v>
      </c>
      <c r="B2971" t="s">
        <v>5929</v>
      </c>
    </row>
    <row r="2972" spans="1:2" x14ac:dyDescent="0.25">
      <c r="A2972" t="s">
        <v>5930</v>
      </c>
      <c r="B2972" t="s">
        <v>5931</v>
      </c>
    </row>
    <row r="2973" spans="1:2" x14ac:dyDescent="0.25">
      <c r="A2973" t="s">
        <v>5932</v>
      </c>
      <c r="B2973" t="s">
        <v>5933</v>
      </c>
    </row>
    <row r="2974" spans="1:2" x14ac:dyDescent="0.25">
      <c r="A2974" t="s">
        <v>5934</v>
      </c>
      <c r="B2974" t="s">
        <v>5935</v>
      </c>
    </row>
    <row r="2975" spans="1:2" x14ac:dyDescent="0.25">
      <c r="A2975" t="s">
        <v>5936</v>
      </c>
      <c r="B2975" t="s">
        <v>5937</v>
      </c>
    </row>
    <row r="2976" spans="1:2" x14ac:dyDescent="0.25">
      <c r="A2976" t="s">
        <v>5938</v>
      </c>
      <c r="B2976" t="s">
        <v>5939</v>
      </c>
    </row>
    <row r="2977" spans="1:2" x14ac:dyDescent="0.25">
      <c r="A2977" t="s">
        <v>5940</v>
      </c>
      <c r="B2977" t="s">
        <v>5941</v>
      </c>
    </row>
    <row r="2978" spans="1:2" x14ac:dyDescent="0.25">
      <c r="A2978" t="s">
        <v>5942</v>
      </c>
      <c r="B2978" t="s">
        <v>5943</v>
      </c>
    </row>
    <row r="2979" spans="1:2" x14ac:dyDescent="0.25">
      <c r="A2979" t="s">
        <v>5944</v>
      </c>
      <c r="B2979" t="s">
        <v>5945</v>
      </c>
    </row>
    <row r="2980" spans="1:2" x14ac:dyDescent="0.25">
      <c r="A2980" t="s">
        <v>5946</v>
      </c>
      <c r="B2980" t="s">
        <v>5947</v>
      </c>
    </row>
    <row r="2981" spans="1:2" x14ac:dyDescent="0.25">
      <c r="A2981" t="s">
        <v>5948</v>
      </c>
      <c r="B2981" t="s">
        <v>5949</v>
      </c>
    </row>
    <row r="2982" spans="1:2" x14ac:dyDescent="0.25">
      <c r="A2982" t="s">
        <v>5950</v>
      </c>
      <c r="B2982" t="s">
        <v>5951</v>
      </c>
    </row>
    <row r="2983" spans="1:2" x14ac:dyDescent="0.25">
      <c r="A2983" t="s">
        <v>5952</v>
      </c>
      <c r="B2983" t="s">
        <v>5953</v>
      </c>
    </row>
    <row r="2984" spans="1:2" x14ac:dyDescent="0.25">
      <c r="A2984" t="s">
        <v>5954</v>
      </c>
      <c r="B2984" t="s">
        <v>5955</v>
      </c>
    </row>
    <row r="2985" spans="1:2" x14ac:dyDescent="0.25">
      <c r="A2985" t="s">
        <v>5956</v>
      </c>
      <c r="B2985" t="s">
        <v>5957</v>
      </c>
    </row>
    <row r="2986" spans="1:2" x14ac:dyDescent="0.25">
      <c r="A2986" t="s">
        <v>5958</v>
      </c>
      <c r="B2986" t="s">
        <v>5959</v>
      </c>
    </row>
    <row r="2987" spans="1:2" x14ac:dyDescent="0.25">
      <c r="A2987" t="s">
        <v>5960</v>
      </c>
      <c r="B2987" t="s">
        <v>5959</v>
      </c>
    </row>
    <row r="2988" spans="1:2" x14ac:dyDescent="0.25">
      <c r="A2988" t="s">
        <v>5961</v>
      </c>
      <c r="B2988" t="s">
        <v>5962</v>
      </c>
    </row>
    <row r="2989" spans="1:2" x14ac:dyDescent="0.25">
      <c r="A2989" t="s">
        <v>5963</v>
      </c>
      <c r="B2989" t="s">
        <v>5964</v>
      </c>
    </row>
    <row r="2990" spans="1:2" x14ac:dyDescent="0.25">
      <c r="A2990" t="s">
        <v>5965</v>
      </c>
      <c r="B2990" t="s">
        <v>5966</v>
      </c>
    </row>
    <row r="2991" spans="1:2" x14ac:dyDescent="0.25">
      <c r="A2991" t="s">
        <v>5967</v>
      </c>
      <c r="B2991" t="s">
        <v>5968</v>
      </c>
    </row>
    <row r="2992" spans="1:2" x14ac:dyDescent="0.25">
      <c r="A2992" t="s">
        <v>5969</v>
      </c>
      <c r="B2992" t="s">
        <v>5970</v>
      </c>
    </row>
    <row r="2993" spans="1:2" x14ac:dyDescent="0.25">
      <c r="A2993" t="s">
        <v>5971</v>
      </c>
      <c r="B2993" t="s">
        <v>5972</v>
      </c>
    </row>
    <row r="2994" spans="1:2" x14ac:dyDescent="0.25">
      <c r="A2994" t="s">
        <v>5973</v>
      </c>
      <c r="B2994" t="s">
        <v>5972</v>
      </c>
    </row>
    <row r="2995" spans="1:2" x14ac:dyDescent="0.25">
      <c r="A2995" t="s">
        <v>5974</v>
      </c>
      <c r="B2995" t="s">
        <v>5975</v>
      </c>
    </row>
    <row r="2996" spans="1:2" x14ac:dyDescent="0.25">
      <c r="A2996" t="s">
        <v>5976</v>
      </c>
      <c r="B2996" t="s">
        <v>5977</v>
      </c>
    </row>
    <row r="2997" spans="1:2" x14ac:dyDescent="0.25">
      <c r="A2997" t="s">
        <v>5978</v>
      </c>
      <c r="B2997" t="s">
        <v>5979</v>
      </c>
    </row>
    <row r="2998" spans="1:2" x14ac:dyDescent="0.25">
      <c r="A2998" t="s">
        <v>5980</v>
      </c>
      <c r="B2998" t="s">
        <v>5981</v>
      </c>
    </row>
    <row r="2999" spans="1:2" x14ac:dyDescent="0.25">
      <c r="A2999" t="s">
        <v>5982</v>
      </c>
      <c r="B2999" t="s">
        <v>5983</v>
      </c>
    </row>
    <row r="3000" spans="1:2" x14ac:dyDescent="0.25">
      <c r="A3000" t="s">
        <v>5984</v>
      </c>
      <c r="B3000" t="s">
        <v>5985</v>
      </c>
    </row>
    <row r="3001" spans="1:2" x14ac:dyDescent="0.25">
      <c r="A3001" t="s">
        <v>5986</v>
      </c>
      <c r="B3001" t="s">
        <v>5987</v>
      </c>
    </row>
    <row r="3002" spans="1:2" x14ac:dyDescent="0.25">
      <c r="A3002" t="s">
        <v>5988</v>
      </c>
      <c r="B3002" t="s">
        <v>5989</v>
      </c>
    </row>
    <row r="3003" spans="1:2" x14ac:dyDescent="0.25">
      <c r="A3003" t="s">
        <v>5990</v>
      </c>
      <c r="B3003" t="s">
        <v>5991</v>
      </c>
    </row>
    <row r="3004" spans="1:2" x14ac:dyDescent="0.25">
      <c r="A3004" t="s">
        <v>5992</v>
      </c>
      <c r="B3004" t="s">
        <v>5993</v>
      </c>
    </row>
    <row r="3005" spans="1:2" x14ac:dyDescent="0.25">
      <c r="A3005" t="s">
        <v>5994</v>
      </c>
      <c r="B3005" t="s">
        <v>5995</v>
      </c>
    </row>
    <row r="3006" spans="1:2" x14ac:dyDescent="0.25">
      <c r="A3006" t="s">
        <v>5996</v>
      </c>
      <c r="B3006" t="s">
        <v>5997</v>
      </c>
    </row>
    <row r="3007" spans="1:2" x14ac:dyDescent="0.25">
      <c r="A3007" t="s">
        <v>5998</v>
      </c>
      <c r="B3007" t="s">
        <v>5999</v>
      </c>
    </row>
    <row r="3008" spans="1:2" x14ac:dyDescent="0.25">
      <c r="A3008" t="s">
        <v>6000</v>
      </c>
      <c r="B3008" t="s">
        <v>6001</v>
      </c>
    </row>
    <row r="3009" spans="1:2" x14ac:dyDescent="0.25">
      <c r="A3009" t="s">
        <v>6002</v>
      </c>
      <c r="B3009" t="s">
        <v>6003</v>
      </c>
    </row>
    <row r="3010" spans="1:2" x14ac:dyDescent="0.25">
      <c r="A3010" t="s">
        <v>6004</v>
      </c>
      <c r="B3010" t="s">
        <v>6005</v>
      </c>
    </row>
    <row r="3011" spans="1:2" x14ac:dyDescent="0.25">
      <c r="A3011" t="s">
        <v>6006</v>
      </c>
      <c r="B3011" t="s">
        <v>6007</v>
      </c>
    </row>
    <row r="3012" spans="1:2" x14ac:dyDescent="0.25">
      <c r="A3012" t="s">
        <v>6008</v>
      </c>
      <c r="B3012" t="s">
        <v>6009</v>
      </c>
    </row>
    <row r="3013" spans="1:2" x14ac:dyDescent="0.25">
      <c r="A3013" t="s">
        <v>6010</v>
      </c>
      <c r="B3013" t="s">
        <v>6011</v>
      </c>
    </row>
    <row r="3014" spans="1:2" x14ac:dyDescent="0.25">
      <c r="A3014" t="s">
        <v>6012</v>
      </c>
      <c r="B3014" t="s">
        <v>6013</v>
      </c>
    </row>
    <row r="3015" spans="1:2" x14ac:dyDescent="0.25">
      <c r="A3015" t="s">
        <v>6014</v>
      </c>
      <c r="B3015" t="s">
        <v>6015</v>
      </c>
    </row>
    <row r="3016" spans="1:2" x14ac:dyDescent="0.25">
      <c r="A3016" t="s">
        <v>6016</v>
      </c>
      <c r="B3016" t="s">
        <v>6017</v>
      </c>
    </row>
    <row r="3017" spans="1:2" x14ac:dyDescent="0.25">
      <c r="A3017" t="s">
        <v>6018</v>
      </c>
      <c r="B3017" t="s">
        <v>6019</v>
      </c>
    </row>
    <row r="3018" spans="1:2" x14ac:dyDescent="0.25">
      <c r="A3018" t="s">
        <v>6020</v>
      </c>
      <c r="B3018" t="s">
        <v>6021</v>
      </c>
    </row>
    <row r="3019" spans="1:2" x14ac:dyDescent="0.25">
      <c r="A3019" t="s">
        <v>6022</v>
      </c>
      <c r="B3019" t="s">
        <v>6023</v>
      </c>
    </row>
    <row r="3020" spans="1:2" x14ac:dyDescent="0.25">
      <c r="A3020" t="s">
        <v>6024</v>
      </c>
      <c r="B3020" t="s">
        <v>6025</v>
      </c>
    </row>
    <row r="3021" spans="1:2" x14ac:dyDescent="0.25">
      <c r="A3021" t="s">
        <v>6026</v>
      </c>
      <c r="B3021" t="s">
        <v>6027</v>
      </c>
    </row>
    <row r="3022" spans="1:2" x14ac:dyDescent="0.25">
      <c r="A3022" t="s">
        <v>6028</v>
      </c>
      <c r="B3022" t="s">
        <v>6029</v>
      </c>
    </row>
    <row r="3023" spans="1:2" x14ac:dyDescent="0.25">
      <c r="A3023" t="s">
        <v>6030</v>
      </c>
      <c r="B3023" t="s">
        <v>6031</v>
      </c>
    </row>
    <row r="3024" spans="1:2" x14ac:dyDescent="0.25">
      <c r="A3024" t="s">
        <v>6032</v>
      </c>
      <c r="B3024" t="s">
        <v>6033</v>
      </c>
    </row>
    <row r="3025" spans="1:2" x14ac:dyDescent="0.25">
      <c r="A3025" t="s">
        <v>6034</v>
      </c>
      <c r="B3025" t="s">
        <v>6035</v>
      </c>
    </row>
    <row r="3026" spans="1:2" x14ac:dyDescent="0.25">
      <c r="A3026" t="s">
        <v>6036</v>
      </c>
      <c r="B3026" t="s">
        <v>6037</v>
      </c>
    </row>
    <row r="3027" spans="1:2" x14ac:dyDescent="0.25">
      <c r="A3027" t="s">
        <v>6038</v>
      </c>
      <c r="B3027" t="s">
        <v>6039</v>
      </c>
    </row>
    <row r="3028" spans="1:2" x14ac:dyDescent="0.25">
      <c r="A3028" t="s">
        <v>6040</v>
      </c>
      <c r="B3028" t="s">
        <v>6041</v>
      </c>
    </row>
    <row r="3029" spans="1:2" x14ac:dyDescent="0.25">
      <c r="A3029" t="s">
        <v>6042</v>
      </c>
      <c r="B3029" t="s">
        <v>6043</v>
      </c>
    </row>
    <row r="3030" spans="1:2" x14ac:dyDescent="0.25">
      <c r="A3030" t="s">
        <v>6044</v>
      </c>
      <c r="B3030" t="s">
        <v>6045</v>
      </c>
    </row>
    <row r="3031" spans="1:2" x14ac:dyDescent="0.25">
      <c r="A3031" t="s">
        <v>6046</v>
      </c>
      <c r="B3031" t="s">
        <v>6047</v>
      </c>
    </row>
    <row r="3032" spans="1:2" x14ac:dyDescent="0.25">
      <c r="A3032" t="s">
        <v>6048</v>
      </c>
      <c r="B3032" t="s">
        <v>6049</v>
      </c>
    </row>
    <row r="3033" spans="1:2" x14ac:dyDescent="0.25">
      <c r="A3033" t="s">
        <v>6050</v>
      </c>
      <c r="B3033" t="s">
        <v>6051</v>
      </c>
    </row>
    <row r="3034" spans="1:2" x14ac:dyDescent="0.25">
      <c r="A3034" t="s">
        <v>6052</v>
      </c>
      <c r="B3034" t="s">
        <v>6053</v>
      </c>
    </row>
    <row r="3035" spans="1:2" x14ac:dyDescent="0.25">
      <c r="A3035" t="s">
        <v>6054</v>
      </c>
      <c r="B3035" t="s">
        <v>6055</v>
      </c>
    </row>
    <row r="3036" spans="1:2" x14ac:dyDescent="0.25">
      <c r="A3036" t="s">
        <v>6056</v>
      </c>
      <c r="B3036" t="s">
        <v>6057</v>
      </c>
    </row>
    <row r="3037" spans="1:2" x14ac:dyDescent="0.25">
      <c r="A3037" t="s">
        <v>6058</v>
      </c>
      <c r="B3037" t="s">
        <v>6059</v>
      </c>
    </row>
    <row r="3038" spans="1:2" x14ac:dyDescent="0.25">
      <c r="A3038" t="s">
        <v>6060</v>
      </c>
      <c r="B3038" t="s">
        <v>6061</v>
      </c>
    </row>
    <row r="3039" spans="1:2" x14ac:dyDescent="0.25">
      <c r="A3039" t="s">
        <v>6062</v>
      </c>
      <c r="B3039" t="s">
        <v>6063</v>
      </c>
    </row>
    <row r="3040" spans="1:2" x14ac:dyDescent="0.25">
      <c r="A3040" t="s">
        <v>6064</v>
      </c>
      <c r="B3040" t="s">
        <v>6065</v>
      </c>
    </row>
    <row r="3041" spans="1:2" x14ac:dyDescent="0.25">
      <c r="A3041" t="s">
        <v>6066</v>
      </c>
      <c r="B3041" t="s">
        <v>6067</v>
      </c>
    </row>
    <row r="3042" spans="1:2" x14ac:dyDescent="0.25">
      <c r="A3042" t="s">
        <v>6068</v>
      </c>
      <c r="B3042" t="s">
        <v>6069</v>
      </c>
    </row>
    <row r="3043" spans="1:2" x14ac:dyDescent="0.25">
      <c r="A3043" t="s">
        <v>6070</v>
      </c>
      <c r="B3043" t="s">
        <v>6071</v>
      </c>
    </row>
    <row r="3044" spans="1:2" x14ac:dyDescent="0.25">
      <c r="A3044" t="s">
        <v>6072</v>
      </c>
      <c r="B3044" t="s">
        <v>6073</v>
      </c>
    </row>
    <row r="3045" spans="1:2" x14ac:dyDescent="0.25">
      <c r="A3045" t="s">
        <v>6074</v>
      </c>
      <c r="B3045" t="s">
        <v>6075</v>
      </c>
    </row>
    <row r="3046" spans="1:2" x14ac:dyDescent="0.25">
      <c r="A3046" t="s">
        <v>6076</v>
      </c>
      <c r="B3046" t="s">
        <v>6077</v>
      </c>
    </row>
    <row r="3047" spans="1:2" x14ac:dyDescent="0.25">
      <c r="A3047" t="s">
        <v>6078</v>
      </c>
      <c r="B3047" t="s">
        <v>6079</v>
      </c>
    </row>
    <row r="3048" spans="1:2" x14ac:dyDescent="0.25">
      <c r="A3048" t="s">
        <v>6080</v>
      </c>
      <c r="B3048" t="s">
        <v>6079</v>
      </c>
    </row>
    <row r="3049" spans="1:2" x14ac:dyDescent="0.25">
      <c r="A3049" t="s">
        <v>6081</v>
      </c>
      <c r="B3049" t="s">
        <v>6079</v>
      </c>
    </row>
    <row r="3050" spans="1:2" x14ac:dyDescent="0.25">
      <c r="A3050" t="s">
        <v>6082</v>
      </c>
      <c r="B3050" t="s">
        <v>6083</v>
      </c>
    </row>
    <row r="3051" spans="1:2" x14ac:dyDescent="0.25">
      <c r="A3051" t="s">
        <v>6084</v>
      </c>
      <c r="B3051" t="s">
        <v>6085</v>
      </c>
    </row>
    <row r="3052" spans="1:2" x14ac:dyDescent="0.25">
      <c r="A3052" t="s">
        <v>6086</v>
      </c>
      <c r="B3052" t="s">
        <v>6087</v>
      </c>
    </row>
    <row r="3053" spans="1:2" x14ac:dyDescent="0.25">
      <c r="A3053" t="s">
        <v>6088</v>
      </c>
      <c r="B3053" t="s">
        <v>6089</v>
      </c>
    </row>
    <row r="3054" spans="1:2" x14ac:dyDescent="0.25">
      <c r="A3054" t="s">
        <v>6090</v>
      </c>
      <c r="B3054" t="s">
        <v>6091</v>
      </c>
    </row>
    <row r="3055" spans="1:2" x14ac:dyDescent="0.25">
      <c r="A3055" t="s">
        <v>6092</v>
      </c>
      <c r="B3055" t="s">
        <v>6093</v>
      </c>
    </row>
    <row r="3056" spans="1:2" x14ac:dyDescent="0.25">
      <c r="A3056" t="s">
        <v>6094</v>
      </c>
      <c r="B3056" t="s">
        <v>6095</v>
      </c>
    </row>
    <row r="3057" spans="1:2" x14ac:dyDescent="0.25">
      <c r="A3057" t="s">
        <v>6096</v>
      </c>
      <c r="B3057" t="s">
        <v>6097</v>
      </c>
    </row>
    <row r="3058" spans="1:2" x14ac:dyDescent="0.25">
      <c r="A3058" t="s">
        <v>6098</v>
      </c>
      <c r="B3058" t="s">
        <v>6099</v>
      </c>
    </row>
    <row r="3059" spans="1:2" x14ac:dyDescent="0.25">
      <c r="A3059" t="s">
        <v>6100</v>
      </c>
      <c r="B3059" t="s">
        <v>6101</v>
      </c>
    </row>
    <row r="3060" spans="1:2" x14ac:dyDescent="0.25">
      <c r="A3060" t="s">
        <v>6102</v>
      </c>
      <c r="B3060" t="s">
        <v>6103</v>
      </c>
    </row>
    <row r="3061" spans="1:2" x14ac:dyDescent="0.25">
      <c r="A3061" t="s">
        <v>6104</v>
      </c>
      <c r="B3061" t="s">
        <v>6105</v>
      </c>
    </row>
    <row r="3062" spans="1:2" x14ac:dyDescent="0.25">
      <c r="A3062" t="s">
        <v>6106</v>
      </c>
      <c r="B3062" t="s">
        <v>6107</v>
      </c>
    </row>
    <row r="3063" spans="1:2" x14ac:dyDescent="0.25">
      <c r="A3063" t="s">
        <v>6108</v>
      </c>
      <c r="B3063" t="s">
        <v>6109</v>
      </c>
    </row>
    <row r="3064" spans="1:2" x14ac:dyDescent="0.25">
      <c r="A3064" t="s">
        <v>6110</v>
      </c>
      <c r="B3064" t="s">
        <v>6111</v>
      </c>
    </row>
    <row r="3065" spans="1:2" x14ac:dyDescent="0.25">
      <c r="A3065" t="s">
        <v>6112</v>
      </c>
      <c r="B3065" t="s">
        <v>6113</v>
      </c>
    </row>
    <row r="3066" spans="1:2" x14ac:dyDescent="0.25">
      <c r="A3066" t="s">
        <v>6114</v>
      </c>
      <c r="B3066" t="s">
        <v>6115</v>
      </c>
    </row>
    <row r="3067" spans="1:2" x14ac:dyDescent="0.25">
      <c r="A3067" t="s">
        <v>6116</v>
      </c>
      <c r="B3067" t="s">
        <v>6117</v>
      </c>
    </row>
    <row r="3068" spans="1:2" x14ac:dyDescent="0.25">
      <c r="A3068" t="s">
        <v>6118</v>
      </c>
      <c r="B3068" t="s">
        <v>6117</v>
      </c>
    </row>
    <row r="3069" spans="1:2" x14ac:dyDescent="0.25">
      <c r="A3069" t="s">
        <v>6119</v>
      </c>
      <c r="B3069" t="s">
        <v>6120</v>
      </c>
    </row>
    <row r="3070" spans="1:2" x14ac:dyDescent="0.25">
      <c r="A3070" t="s">
        <v>6121</v>
      </c>
      <c r="B3070" t="s">
        <v>6122</v>
      </c>
    </row>
    <row r="3071" spans="1:2" x14ac:dyDescent="0.25">
      <c r="A3071" t="s">
        <v>6123</v>
      </c>
      <c r="B3071" t="s">
        <v>6124</v>
      </c>
    </row>
    <row r="3072" spans="1:2" x14ac:dyDescent="0.25">
      <c r="A3072" t="s">
        <v>6125</v>
      </c>
      <c r="B3072" t="s">
        <v>6126</v>
      </c>
    </row>
    <row r="3073" spans="1:2" x14ac:dyDescent="0.25">
      <c r="A3073" t="s">
        <v>6127</v>
      </c>
      <c r="B3073" t="s">
        <v>6128</v>
      </c>
    </row>
    <row r="3074" spans="1:2" x14ac:dyDescent="0.25">
      <c r="A3074" t="s">
        <v>6129</v>
      </c>
      <c r="B3074" t="s">
        <v>6130</v>
      </c>
    </row>
    <row r="3075" spans="1:2" x14ac:dyDescent="0.25">
      <c r="A3075" t="s">
        <v>6131</v>
      </c>
      <c r="B3075" t="s">
        <v>6132</v>
      </c>
    </row>
    <row r="3076" spans="1:2" x14ac:dyDescent="0.25">
      <c r="A3076" t="s">
        <v>6133</v>
      </c>
      <c r="B3076" t="s">
        <v>6134</v>
      </c>
    </row>
    <row r="3077" spans="1:2" x14ac:dyDescent="0.25">
      <c r="A3077" t="s">
        <v>6135</v>
      </c>
      <c r="B3077" t="s">
        <v>6136</v>
      </c>
    </row>
    <row r="3078" spans="1:2" x14ac:dyDescent="0.25">
      <c r="A3078" t="s">
        <v>6137</v>
      </c>
      <c r="B3078" t="s">
        <v>6138</v>
      </c>
    </row>
    <row r="3079" spans="1:2" x14ac:dyDescent="0.25">
      <c r="A3079" t="s">
        <v>6139</v>
      </c>
      <c r="B3079" t="s">
        <v>6140</v>
      </c>
    </row>
    <row r="3080" spans="1:2" x14ac:dyDescent="0.25">
      <c r="A3080" t="s">
        <v>6141</v>
      </c>
      <c r="B3080" t="s">
        <v>6142</v>
      </c>
    </row>
    <row r="3081" spans="1:2" x14ac:dyDescent="0.25">
      <c r="A3081" t="s">
        <v>6143</v>
      </c>
      <c r="B3081" t="s">
        <v>6144</v>
      </c>
    </row>
    <row r="3082" spans="1:2" x14ac:dyDescent="0.25">
      <c r="A3082" t="s">
        <v>6145</v>
      </c>
      <c r="B3082" t="s">
        <v>6146</v>
      </c>
    </row>
    <row r="3083" spans="1:2" x14ac:dyDescent="0.25">
      <c r="A3083" t="s">
        <v>6147</v>
      </c>
      <c r="B3083" t="s">
        <v>6148</v>
      </c>
    </row>
    <row r="3084" spans="1:2" x14ac:dyDescent="0.25">
      <c r="A3084" t="s">
        <v>6149</v>
      </c>
      <c r="B3084" t="s">
        <v>6150</v>
      </c>
    </row>
    <row r="3085" spans="1:2" x14ac:dyDescent="0.25">
      <c r="A3085" t="s">
        <v>6151</v>
      </c>
      <c r="B3085" t="s">
        <v>6152</v>
      </c>
    </row>
    <row r="3086" spans="1:2" x14ac:dyDescent="0.25">
      <c r="A3086" t="s">
        <v>6153</v>
      </c>
      <c r="B3086" t="s">
        <v>6154</v>
      </c>
    </row>
    <row r="3087" spans="1:2" x14ac:dyDescent="0.25">
      <c r="A3087" t="s">
        <v>6155</v>
      </c>
      <c r="B3087" t="s">
        <v>6156</v>
      </c>
    </row>
    <row r="3088" spans="1:2" x14ac:dyDescent="0.25">
      <c r="A3088" t="s">
        <v>6157</v>
      </c>
      <c r="B3088" t="s">
        <v>6158</v>
      </c>
    </row>
    <row r="3089" spans="1:2" x14ac:dyDescent="0.25">
      <c r="A3089" t="s">
        <v>6159</v>
      </c>
      <c r="B3089" t="s">
        <v>6160</v>
      </c>
    </row>
    <row r="3090" spans="1:2" x14ac:dyDescent="0.25">
      <c r="A3090" t="s">
        <v>6161</v>
      </c>
      <c r="B3090" t="s">
        <v>6162</v>
      </c>
    </row>
    <row r="3091" spans="1:2" x14ac:dyDescent="0.25">
      <c r="A3091" t="s">
        <v>6163</v>
      </c>
      <c r="B3091" t="s">
        <v>6164</v>
      </c>
    </row>
    <row r="3092" spans="1:2" x14ac:dyDescent="0.25">
      <c r="A3092" t="s">
        <v>6165</v>
      </c>
      <c r="B3092" t="s">
        <v>6166</v>
      </c>
    </row>
    <row r="3093" spans="1:2" x14ac:dyDescent="0.25">
      <c r="A3093" t="s">
        <v>6167</v>
      </c>
      <c r="B3093" t="s">
        <v>6168</v>
      </c>
    </row>
    <row r="3094" spans="1:2" x14ac:dyDescent="0.25">
      <c r="A3094" t="s">
        <v>6169</v>
      </c>
      <c r="B3094" t="s">
        <v>6170</v>
      </c>
    </row>
    <row r="3095" spans="1:2" x14ac:dyDescent="0.25">
      <c r="A3095" t="s">
        <v>6171</v>
      </c>
      <c r="B3095" t="s">
        <v>6172</v>
      </c>
    </row>
    <row r="3096" spans="1:2" x14ac:dyDescent="0.25">
      <c r="A3096" t="s">
        <v>6173</v>
      </c>
      <c r="B3096" t="s">
        <v>6174</v>
      </c>
    </row>
    <row r="3097" spans="1:2" x14ac:dyDescent="0.25">
      <c r="A3097" t="s">
        <v>6175</v>
      </c>
      <c r="B3097" t="s">
        <v>6176</v>
      </c>
    </row>
    <row r="3098" spans="1:2" x14ac:dyDescent="0.25">
      <c r="A3098" t="s">
        <v>6177</v>
      </c>
      <c r="B3098" t="s">
        <v>6178</v>
      </c>
    </row>
    <row r="3099" spans="1:2" x14ac:dyDescent="0.25">
      <c r="A3099" t="s">
        <v>6179</v>
      </c>
      <c r="B3099" t="s">
        <v>6180</v>
      </c>
    </row>
    <row r="3100" spans="1:2" x14ac:dyDescent="0.25">
      <c r="A3100" t="s">
        <v>6181</v>
      </c>
      <c r="B3100" t="s">
        <v>6182</v>
      </c>
    </row>
    <row r="3101" spans="1:2" x14ac:dyDescent="0.25">
      <c r="A3101" t="s">
        <v>6183</v>
      </c>
      <c r="B3101" t="s">
        <v>6184</v>
      </c>
    </row>
    <row r="3102" spans="1:2" x14ac:dyDescent="0.25">
      <c r="A3102" t="s">
        <v>6185</v>
      </c>
      <c r="B3102" t="s">
        <v>6186</v>
      </c>
    </row>
    <row r="3103" spans="1:2" x14ac:dyDescent="0.25">
      <c r="A3103" t="s">
        <v>6187</v>
      </c>
      <c r="B3103" t="s">
        <v>6188</v>
      </c>
    </row>
    <row r="3104" spans="1:2" x14ac:dyDescent="0.25">
      <c r="A3104" t="s">
        <v>6189</v>
      </c>
      <c r="B3104" t="s">
        <v>6190</v>
      </c>
    </row>
    <row r="3105" spans="1:2" x14ac:dyDescent="0.25">
      <c r="A3105" t="s">
        <v>6191</v>
      </c>
      <c r="B3105" t="s">
        <v>6192</v>
      </c>
    </row>
    <row r="3106" spans="1:2" x14ac:dyDescent="0.25">
      <c r="A3106" t="s">
        <v>6193</v>
      </c>
      <c r="B3106" t="s">
        <v>6194</v>
      </c>
    </row>
    <row r="3107" spans="1:2" x14ac:dyDescent="0.25">
      <c r="A3107" t="s">
        <v>6195</v>
      </c>
      <c r="B3107" t="s">
        <v>6196</v>
      </c>
    </row>
    <row r="3108" spans="1:2" x14ac:dyDescent="0.25">
      <c r="A3108" t="s">
        <v>6197</v>
      </c>
      <c r="B3108" t="s">
        <v>6198</v>
      </c>
    </row>
    <row r="3109" spans="1:2" x14ac:dyDescent="0.25">
      <c r="A3109" t="s">
        <v>6199</v>
      </c>
      <c r="B3109" t="s">
        <v>6200</v>
      </c>
    </row>
    <row r="3110" spans="1:2" x14ac:dyDescent="0.25">
      <c r="A3110" t="s">
        <v>6201</v>
      </c>
      <c r="B3110" t="s">
        <v>6202</v>
      </c>
    </row>
    <row r="3111" spans="1:2" x14ac:dyDescent="0.25">
      <c r="A3111" t="s">
        <v>6203</v>
      </c>
      <c r="B3111" t="s">
        <v>6204</v>
      </c>
    </row>
    <row r="3112" spans="1:2" x14ac:dyDescent="0.25">
      <c r="A3112" t="s">
        <v>6205</v>
      </c>
      <c r="B3112" t="s">
        <v>6206</v>
      </c>
    </row>
    <row r="3113" spans="1:2" x14ac:dyDescent="0.25">
      <c r="A3113" t="s">
        <v>6207</v>
      </c>
      <c r="B3113" t="s">
        <v>6208</v>
      </c>
    </row>
    <row r="3114" spans="1:2" x14ac:dyDescent="0.25">
      <c r="A3114" t="s">
        <v>6209</v>
      </c>
      <c r="B3114" t="s">
        <v>6210</v>
      </c>
    </row>
    <row r="3115" spans="1:2" x14ac:dyDescent="0.25">
      <c r="A3115" t="s">
        <v>6211</v>
      </c>
      <c r="B3115" t="s">
        <v>6212</v>
      </c>
    </row>
    <row r="3116" spans="1:2" x14ac:dyDescent="0.25">
      <c r="A3116" t="s">
        <v>6213</v>
      </c>
      <c r="B3116" t="s">
        <v>6214</v>
      </c>
    </row>
    <row r="3117" spans="1:2" x14ac:dyDescent="0.25">
      <c r="A3117" t="s">
        <v>6215</v>
      </c>
      <c r="B3117" t="s">
        <v>6216</v>
      </c>
    </row>
    <row r="3118" spans="1:2" x14ac:dyDescent="0.25">
      <c r="A3118" t="s">
        <v>6217</v>
      </c>
      <c r="B3118" t="s">
        <v>6218</v>
      </c>
    </row>
    <row r="3119" spans="1:2" x14ac:dyDescent="0.25">
      <c r="A3119" t="s">
        <v>6219</v>
      </c>
      <c r="B3119" t="s">
        <v>6220</v>
      </c>
    </row>
    <row r="3120" spans="1:2" x14ac:dyDescent="0.25">
      <c r="A3120" t="s">
        <v>6221</v>
      </c>
      <c r="B3120" t="s">
        <v>6222</v>
      </c>
    </row>
    <row r="3121" spans="1:2" x14ac:dyDescent="0.25">
      <c r="A3121" t="s">
        <v>6223</v>
      </c>
      <c r="B3121" t="s">
        <v>6224</v>
      </c>
    </row>
    <row r="3122" spans="1:2" x14ac:dyDescent="0.25">
      <c r="A3122" t="s">
        <v>6225</v>
      </c>
      <c r="B3122" t="s">
        <v>6226</v>
      </c>
    </row>
    <row r="3123" spans="1:2" x14ac:dyDescent="0.25">
      <c r="A3123" t="s">
        <v>6227</v>
      </c>
      <c r="B3123" t="s">
        <v>6228</v>
      </c>
    </row>
    <row r="3124" spans="1:2" x14ac:dyDescent="0.25">
      <c r="A3124" t="s">
        <v>6229</v>
      </c>
      <c r="B3124" t="s">
        <v>6230</v>
      </c>
    </row>
    <row r="3125" spans="1:2" x14ac:dyDescent="0.25">
      <c r="A3125" t="s">
        <v>6231</v>
      </c>
      <c r="B3125" t="s">
        <v>6232</v>
      </c>
    </row>
    <row r="3126" spans="1:2" x14ac:dyDescent="0.25">
      <c r="A3126" t="s">
        <v>6233</v>
      </c>
      <c r="B3126" t="s">
        <v>6234</v>
      </c>
    </row>
    <row r="3127" spans="1:2" x14ac:dyDescent="0.25">
      <c r="A3127" t="s">
        <v>6235</v>
      </c>
      <c r="B3127" t="s">
        <v>6236</v>
      </c>
    </row>
    <row r="3128" spans="1:2" x14ac:dyDescent="0.25">
      <c r="A3128" t="s">
        <v>6237</v>
      </c>
      <c r="B3128" t="s">
        <v>6238</v>
      </c>
    </row>
    <row r="3129" spans="1:2" x14ac:dyDescent="0.25">
      <c r="A3129" t="s">
        <v>6239</v>
      </c>
      <c r="B3129" t="s">
        <v>6240</v>
      </c>
    </row>
    <row r="3130" spans="1:2" x14ac:dyDescent="0.25">
      <c r="A3130" t="s">
        <v>6241</v>
      </c>
      <c r="B3130" t="s">
        <v>6242</v>
      </c>
    </row>
    <row r="3131" spans="1:2" x14ac:dyDescent="0.25">
      <c r="A3131" t="s">
        <v>6243</v>
      </c>
      <c r="B3131" t="s">
        <v>6244</v>
      </c>
    </row>
    <row r="3132" spans="1:2" x14ac:dyDescent="0.25">
      <c r="A3132" t="s">
        <v>6245</v>
      </c>
      <c r="B3132" t="s">
        <v>6246</v>
      </c>
    </row>
    <row r="3133" spans="1:2" x14ac:dyDescent="0.25">
      <c r="A3133" t="s">
        <v>6247</v>
      </c>
      <c r="B3133" t="s">
        <v>6248</v>
      </c>
    </row>
    <row r="3134" spans="1:2" x14ac:dyDescent="0.25">
      <c r="A3134" t="s">
        <v>6249</v>
      </c>
      <c r="B3134" t="s">
        <v>6250</v>
      </c>
    </row>
    <row r="3135" spans="1:2" x14ac:dyDescent="0.25">
      <c r="A3135" t="s">
        <v>6251</v>
      </c>
      <c r="B3135" t="s">
        <v>6252</v>
      </c>
    </row>
    <row r="3136" spans="1:2" x14ac:dyDescent="0.25">
      <c r="A3136" t="s">
        <v>6253</v>
      </c>
      <c r="B3136" t="s">
        <v>6254</v>
      </c>
    </row>
    <row r="3137" spans="1:2" x14ac:dyDescent="0.25">
      <c r="A3137" t="s">
        <v>6255</v>
      </c>
      <c r="B3137" t="s">
        <v>6256</v>
      </c>
    </row>
    <row r="3138" spans="1:2" x14ac:dyDescent="0.25">
      <c r="A3138" t="s">
        <v>6257</v>
      </c>
      <c r="B3138" t="s">
        <v>6258</v>
      </c>
    </row>
    <row r="3139" spans="1:2" x14ac:dyDescent="0.25">
      <c r="A3139" t="s">
        <v>6259</v>
      </c>
      <c r="B3139" t="s">
        <v>6260</v>
      </c>
    </row>
    <row r="3140" spans="1:2" x14ac:dyDescent="0.25">
      <c r="A3140" t="s">
        <v>6261</v>
      </c>
      <c r="B3140" t="s">
        <v>6262</v>
      </c>
    </row>
    <row r="3141" spans="1:2" x14ac:dyDescent="0.25">
      <c r="A3141" t="s">
        <v>6263</v>
      </c>
      <c r="B3141" t="s">
        <v>6264</v>
      </c>
    </row>
    <row r="3142" spans="1:2" x14ac:dyDescent="0.25">
      <c r="A3142" t="s">
        <v>6265</v>
      </c>
      <c r="B3142" t="s">
        <v>6266</v>
      </c>
    </row>
    <row r="3143" spans="1:2" x14ac:dyDescent="0.25">
      <c r="A3143" t="s">
        <v>6267</v>
      </c>
      <c r="B3143" t="s">
        <v>6268</v>
      </c>
    </row>
    <row r="3144" spans="1:2" x14ac:dyDescent="0.25">
      <c r="A3144" t="s">
        <v>6269</v>
      </c>
      <c r="B3144" t="s">
        <v>6270</v>
      </c>
    </row>
    <row r="3145" spans="1:2" x14ac:dyDescent="0.25">
      <c r="A3145" t="s">
        <v>6271</v>
      </c>
      <c r="B3145" t="s">
        <v>6272</v>
      </c>
    </row>
    <row r="3146" spans="1:2" x14ac:dyDescent="0.25">
      <c r="A3146" t="s">
        <v>6273</v>
      </c>
      <c r="B3146" t="s">
        <v>6274</v>
      </c>
    </row>
    <row r="3147" spans="1:2" x14ac:dyDescent="0.25">
      <c r="A3147" t="s">
        <v>6275</v>
      </c>
      <c r="B3147" t="s">
        <v>6276</v>
      </c>
    </row>
    <row r="3148" spans="1:2" x14ac:dyDescent="0.25">
      <c r="A3148" t="s">
        <v>6277</v>
      </c>
      <c r="B3148" t="s">
        <v>6278</v>
      </c>
    </row>
    <row r="3149" spans="1:2" x14ac:dyDescent="0.25">
      <c r="A3149" t="s">
        <v>6279</v>
      </c>
      <c r="B3149" t="s">
        <v>6280</v>
      </c>
    </row>
    <row r="3150" spans="1:2" x14ac:dyDescent="0.25">
      <c r="A3150" t="s">
        <v>6281</v>
      </c>
      <c r="B3150" t="s">
        <v>6282</v>
      </c>
    </row>
    <row r="3151" spans="1:2" x14ac:dyDescent="0.25">
      <c r="A3151" t="s">
        <v>6283</v>
      </c>
      <c r="B3151" t="s">
        <v>6284</v>
      </c>
    </row>
    <row r="3152" spans="1:2" x14ac:dyDescent="0.25">
      <c r="A3152" t="s">
        <v>6285</v>
      </c>
      <c r="B3152" t="s">
        <v>6286</v>
      </c>
    </row>
    <row r="3153" spans="1:2" x14ac:dyDescent="0.25">
      <c r="A3153" t="s">
        <v>6287</v>
      </c>
      <c r="B3153" t="s">
        <v>6288</v>
      </c>
    </row>
    <row r="3154" spans="1:2" x14ac:dyDescent="0.25">
      <c r="A3154" t="s">
        <v>6289</v>
      </c>
      <c r="B3154" t="s">
        <v>6290</v>
      </c>
    </row>
    <row r="3155" spans="1:2" x14ac:dyDescent="0.25">
      <c r="A3155" t="s">
        <v>6291</v>
      </c>
      <c r="B3155" t="s">
        <v>6292</v>
      </c>
    </row>
    <row r="3156" spans="1:2" x14ac:dyDescent="0.25">
      <c r="A3156" t="s">
        <v>6293</v>
      </c>
      <c r="B3156" t="s">
        <v>6294</v>
      </c>
    </row>
    <row r="3157" spans="1:2" x14ac:dyDescent="0.25">
      <c r="A3157" t="s">
        <v>6295</v>
      </c>
      <c r="B3157" t="s">
        <v>6296</v>
      </c>
    </row>
    <row r="3158" spans="1:2" x14ac:dyDescent="0.25">
      <c r="A3158" t="s">
        <v>6297</v>
      </c>
      <c r="B3158" t="s">
        <v>6298</v>
      </c>
    </row>
    <row r="3159" spans="1:2" x14ac:dyDescent="0.25">
      <c r="A3159" t="s">
        <v>6299</v>
      </c>
      <c r="B3159" t="s">
        <v>6300</v>
      </c>
    </row>
    <row r="3160" spans="1:2" x14ac:dyDescent="0.25">
      <c r="A3160" t="s">
        <v>6301</v>
      </c>
      <c r="B3160" t="s">
        <v>6302</v>
      </c>
    </row>
    <row r="3161" spans="1:2" x14ac:dyDescent="0.25">
      <c r="A3161" t="s">
        <v>6303</v>
      </c>
      <c r="B3161" t="s">
        <v>6304</v>
      </c>
    </row>
    <row r="3162" spans="1:2" x14ac:dyDescent="0.25">
      <c r="A3162" t="s">
        <v>6305</v>
      </c>
      <c r="B3162" t="s">
        <v>6306</v>
      </c>
    </row>
    <row r="3163" spans="1:2" x14ac:dyDescent="0.25">
      <c r="A3163" t="s">
        <v>6307</v>
      </c>
      <c r="B3163" t="s">
        <v>6308</v>
      </c>
    </row>
    <row r="3164" spans="1:2" x14ac:dyDescent="0.25">
      <c r="A3164" t="s">
        <v>6309</v>
      </c>
      <c r="B3164" t="s">
        <v>6310</v>
      </c>
    </row>
    <row r="3165" spans="1:2" x14ac:dyDescent="0.25">
      <c r="A3165" t="s">
        <v>6311</v>
      </c>
      <c r="B3165" t="s">
        <v>6312</v>
      </c>
    </row>
    <row r="3166" spans="1:2" x14ac:dyDescent="0.25">
      <c r="A3166" t="s">
        <v>6313</v>
      </c>
      <c r="B3166" t="s">
        <v>6314</v>
      </c>
    </row>
    <row r="3167" spans="1:2" x14ac:dyDescent="0.25">
      <c r="A3167" t="s">
        <v>6315</v>
      </c>
      <c r="B3167" t="s">
        <v>6316</v>
      </c>
    </row>
    <row r="3168" spans="1:2" x14ac:dyDescent="0.25">
      <c r="A3168" t="s">
        <v>6317</v>
      </c>
      <c r="B3168" t="s">
        <v>6318</v>
      </c>
    </row>
    <row r="3169" spans="1:2" x14ac:dyDescent="0.25">
      <c r="A3169" t="s">
        <v>6319</v>
      </c>
      <c r="B3169" t="s">
        <v>6320</v>
      </c>
    </row>
    <row r="3170" spans="1:2" x14ac:dyDescent="0.25">
      <c r="A3170" t="s">
        <v>6321</v>
      </c>
      <c r="B3170" t="s">
        <v>6322</v>
      </c>
    </row>
    <row r="3171" spans="1:2" x14ac:dyDescent="0.25">
      <c r="A3171" t="s">
        <v>6323</v>
      </c>
      <c r="B3171" t="s">
        <v>6324</v>
      </c>
    </row>
    <row r="3172" spans="1:2" x14ac:dyDescent="0.25">
      <c r="A3172" t="s">
        <v>6325</v>
      </c>
      <c r="B3172" t="s">
        <v>6326</v>
      </c>
    </row>
    <row r="3173" spans="1:2" x14ac:dyDescent="0.25">
      <c r="A3173" t="s">
        <v>6327</v>
      </c>
      <c r="B3173" t="s">
        <v>6328</v>
      </c>
    </row>
    <row r="3174" spans="1:2" x14ac:dyDescent="0.25">
      <c r="A3174" t="s">
        <v>6329</v>
      </c>
      <c r="B3174" t="s">
        <v>6330</v>
      </c>
    </row>
    <row r="3175" spans="1:2" x14ac:dyDescent="0.25">
      <c r="A3175" t="s">
        <v>6331</v>
      </c>
      <c r="B3175" t="s">
        <v>6332</v>
      </c>
    </row>
    <row r="3176" spans="1:2" x14ac:dyDescent="0.25">
      <c r="A3176" t="s">
        <v>6333</v>
      </c>
      <c r="B3176" t="s">
        <v>6334</v>
      </c>
    </row>
    <row r="3177" spans="1:2" x14ac:dyDescent="0.25">
      <c r="A3177" t="s">
        <v>6335</v>
      </c>
      <c r="B3177" t="s">
        <v>6336</v>
      </c>
    </row>
    <row r="3178" spans="1:2" x14ac:dyDescent="0.25">
      <c r="A3178" t="s">
        <v>6337</v>
      </c>
      <c r="B3178" t="s">
        <v>6338</v>
      </c>
    </row>
    <row r="3179" spans="1:2" x14ac:dyDescent="0.25">
      <c r="A3179" t="s">
        <v>6339</v>
      </c>
      <c r="B3179" t="s">
        <v>6340</v>
      </c>
    </row>
    <row r="3180" spans="1:2" x14ac:dyDescent="0.25">
      <c r="A3180" t="s">
        <v>6341</v>
      </c>
      <c r="B3180" t="s">
        <v>6342</v>
      </c>
    </row>
    <row r="3181" spans="1:2" x14ac:dyDescent="0.25">
      <c r="A3181" t="s">
        <v>6343</v>
      </c>
      <c r="B3181" t="s">
        <v>6344</v>
      </c>
    </row>
    <row r="3182" spans="1:2" x14ac:dyDescent="0.25">
      <c r="A3182" t="s">
        <v>6345</v>
      </c>
      <c r="B3182" t="s">
        <v>6346</v>
      </c>
    </row>
    <row r="3183" spans="1:2" x14ac:dyDescent="0.25">
      <c r="A3183" t="s">
        <v>6347</v>
      </c>
      <c r="B3183" t="s">
        <v>6348</v>
      </c>
    </row>
    <row r="3184" spans="1:2" x14ac:dyDescent="0.25">
      <c r="A3184" t="s">
        <v>6349</v>
      </c>
      <c r="B3184" t="s">
        <v>6350</v>
      </c>
    </row>
    <row r="3185" spans="1:2" x14ac:dyDescent="0.25">
      <c r="A3185" t="s">
        <v>6351</v>
      </c>
      <c r="B3185" t="s">
        <v>6352</v>
      </c>
    </row>
    <row r="3186" spans="1:2" x14ac:dyDescent="0.25">
      <c r="A3186" t="s">
        <v>6353</v>
      </c>
      <c r="B3186" t="s">
        <v>6354</v>
      </c>
    </row>
    <row r="3187" spans="1:2" x14ac:dyDescent="0.25">
      <c r="A3187" t="s">
        <v>6355</v>
      </c>
      <c r="B3187" t="s">
        <v>6356</v>
      </c>
    </row>
    <row r="3188" spans="1:2" x14ac:dyDescent="0.25">
      <c r="A3188" t="s">
        <v>6357</v>
      </c>
      <c r="B3188" t="s">
        <v>6358</v>
      </c>
    </row>
    <row r="3189" spans="1:2" x14ac:dyDescent="0.25">
      <c r="A3189" t="s">
        <v>6359</v>
      </c>
      <c r="B3189" t="s">
        <v>6360</v>
      </c>
    </row>
    <row r="3190" spans="1:2" x14ac:dyDescent="0.25">
      <c r="A3190" t="s">
        <v>6361</v>
      </c>
      <c r="B3190" t="s">
        <v>6362</v>
      </c>
    </row>
    <row r="3191" spans="1:2" x14ac:dyDescent="0.25">
      <c r="A3191" t="s">
        <v>6363</v>
      </c>
      <c r="B3191" t="s">
        <v>6364</v>
      </c>
    </row>
    <row r="3192" spans="1:2" x14ac:dyDescent="0.25">
      <c r="A3192" t="s">
        <v>6365</v>
      </c>
      <c r="B3192" t="s">
        <v>6366</v>
      </c>
    </row>
    <row r="3193" spans="1:2" x14ac:dyDescent="0.25">
      <c r="A3193" t="s">
        <v>6367</v>
      </c>
      <c r="B3193" t="s">
        <v>6368</v>
      </c>
    </row>
    <row r="3194" spans="1:2" x14ac:dyDescent="0.25">
      <c r="A3194" t="s">
        <v>6369</v>
      </c>
      <c r="B3194" t="s">
        <v>6370</v>
      </c>
    </row>
    <row r="3195" spans="1:2" x14ac:dyDescent="0.25">
      <c r="A3195" t="s">
        <v>6371</v>
      </c>
      <c r="B3195" t="s">
        <v>6372</v>
      </c>
    </row>
    <row r="3196" spans="1:2" x14ac:dyDescent="0.25">
      <c r="A3196" t="s">
        <v>6373</v>
      </c>
      <c r="B3196" t="s">
        <v>6374</v>
      </c>
    </row>
    <row r="3197" spans="1:2" x14ac:dyDescent="0.25">
      <c r="A3197" t="s">
        <v>6375</v>
      </c>
      <c r="B3197" t="s">
        <v>6376</v>
      </c>
    </row>
    <row r="3198" spans="1:2" x14ac:dyDescent="0.25">
      <c r="A3198" t="s">
        <v>6377</v>
      </c>
      <c r="B3198" t="s">
        <v>6378</v>
      </c>
    </row>
    <row r="3199" spans="1:2" x14ac:dyDescent="0.25">
      <c r="A3199" t="s">
        <v>6379</v>
      </c>
      <c r="B3199" t="s">
        <v>6380</v>
      </c>
    </row>
    <row r="3200" spans="1:2" x14ac:dyDescent="0.25">
      <c r="A3200" t="s">
        <v>6381</v>
      </c>
      <c r="B3200" t="s">
        <v>6382</v>
      </c>
    </row>
    <row r="3201" spans="1:2" x14ac:dyDescent="0.25">
      <c r="A3201" t="s">
        <v>6383</v>
      </c>
      <c r="B3201" t="s">
        <v>6384</v>
      </c>
    </row>
    <row r="3202" spans="1:2" x14ac:dyDescent="0.25">
      <c r="A3202" t="s">
        <v>6385</v>
      </c>
      <c r="B3202" t="s">
        <v>6386</v>
      </c>
    </row>
    <row r="3203" spans="1:2" x14ac:dyDescent="0.25">
      <c r="A3203" t="s">
        <v>6387</v>
      </c>
      <c r="B3203" t="s">
        <v>6388</v>
      </c>
    </row>
    <row r="3204" spans="1:2" x14ac:dyDescent="0.25">
      <c r="A3204" t="s">
        <v>6389</v>
      </c>
      <c r="B3204" t="s">
        <v>6390</v>
      </c>
    </row>
    <row r="3205" spans="1:2" x14ac:dyDescent="0.25">
      <c r="A3205" t="s">
        <v>6391</v>
      </c>
      <c r="B3205" t="s">
        <v>6392</v>
      </c>
    </row>
    <row r="3206" spans="1:2" x14ac:dyDescent="0.25">
      <c r="A3206" t="s">
        <v>6393</v>
      </c>
      <c r="B3206" t="s">
        <v>6394</v>
      </c>
    </row>
    <row r="3207" spans="1:2" x14ac:dyDescent="0.25">
      <c r="A3207" t="s">
        <v>6395</v>
      </c>
      <c r="B3207" t="s">
        <v>6396</v>
      </c>
    </row>
    <row r="3208" spans="1:2" x14ac:dyDescent="0.25">
      <c r="A3208" t="s">
        <v>6397</v>
      </c>
      <c r="B3208" t="s">
        <v>6398</v>
      </c>
    </row>
    <row r="3209" spans="1:2" x14ac:dyDescent="0.25">
      <c r="A3209" t="s">
        <v>6399</v>
      </c>
      <c r="B3209" t="s">
        <v>6400</v>
      </c>
    </row>
    <row r="3210" spans="1:2" x14ac:dyDescent="0.25">
      <c r="A3210" t="s">
        <v>6401</v>
      </c>
      <c r="B3210" t="s">
        <v>6402</v>
      </c>
    </row>
    <row r="3211" spans="1:2" x14ac:dyDescent="0.25">
      <c r="A3211" t="s">
        <v>6403</v>
      </c>
      <c r="B3211" t="s">
        <v>6404</v>
      </c>
    </row>
    <row r="3212" spans="1:2" x14ac:dyDescent="0.25">
      <c r="A3212" t="s">
        <v>6405</v>
      </c>
      <c r="B3212" t="s">
        <v>6406</v>
      </c>
    </row>
    <row r="3213" spans="1:2" x14ac:dyDescent="0.25">
      <c r="A3213" t="s">
        <v>6407</v>
      </c>
      <c r="B3213" t="s">
        <v>6408</v>
      </c>
    </row>
    <row r="3214" spans="1:2" x14ac:dyDescent="0.25">
      <c r="A3214" t="s">
        <v>6409</v>
      </c>
      <c r="B3214" t="s">
        <v>6410</v>
      </c>
    </row>
    <row r="3215" spans="1:2" x14ac:dyDescent="0.25">
      <c r="A3215" t="s">
        <v>6411</v>
      </c>
      <c r="B3215" t="s">
        <v>6412</v>
      </c>
    </row>
    <row r="3216" spans="1:2" x14ac:dyDescent="0.25">
      <c r="A3216" t="s">
        <v>6413</v>
      </c>
      <c r="B3216" t="s">
        <v>6414</v>
      </c>
    </row>
    <row r="3217" spans="1:2" x14ac:dyDescent="0.25">
      <c r="A3217" t="s">
        <v>6415</v>
      </c>
      <c r="B3217" t="s">
        <v>6416</v>
      </c>
    </row>
    <row r="3218" spans="1:2" x14ac:dyDescent="0.25">
      <c r="A3218" t="s">
        <v>6417</v>
      </c>
      <c r="B3218" t="s">
        <v>6418</v>
      </c>
    </row>
    <row r="3219" spans="1:2" x14ac:dyDescent="0.25">
      <c r="A3219" t="s">
        <v>6419</v>
      </c>
      <c r="B3219" t="s">
        <v>6420</v>
      </c>
    </row>
    <row r="3220" spans="1:2" x14ac:dyDescent="0.25">
      <c r="A3220" t="s">
        <v>6421</v>
      </c>
      <c r="B3220" t="s">
        <v>6422</v>
      </c>
    </row>
    <row r="3221" spans="1:2" x14ac:dyDescent="0.25">
      <c r="A3221" t="s">
        <v>6423</v>
      </c>
      <c r="B3221" t="s">
        <v>6424</v>
      </c>
    </row>
    <row r="3222" spans="1:2" x14ac:dyDescent="0.25">
      <c r="A3222" t="s">
        <v>6425</v>
      </c>
      <c r="B3222" t="s">
        <v>6426</v>
      </c>
    </row>
    <row r="3223" spans="1:2" x14ac:dyDescent="0.25">
      <c r="A3223" t="s">
        <v>6427</v>
      </c>
      <c r="B3223" t="s">
        <v>6428</v>
      </c>
    </row>
    <row r="3224" spans="1:2" x14ac:dyDescent="0.25">
      <c r="A3224" t="s">
        <v>6429</v>
      </c>
      <c r="B3224" t="s">
        <v>6430</v>
      </c>
    </row>
    <row r="3225" spans="1:2" x14ac:dyDescent="0.25">
      <c r="A3225" t="s">
        <v>6431</v>
      </c>
      <c r="B3225" t="s">
        <v>6432</v>
      </c>
    </row>
    <row r="3226" spans="1:2" x14ac:dyDescent="0.25">
      <c r="A3226" t="s">
        <v>6433</v>
      </c>
      <c r="B3226" t="s">
        <v>6434</v>
      </c>
    </row>
    <row r="3227" spans="1:2" x14ac:dyDescent="0.25">
      <c r="A3227" t="s">
        <v>6435</v>
      </c>
      <c r="B3227" t="s">
        <v>6436</v>
      </c>
    </row>
    <row r="3228" spans="1:2" x14ac:dyDescent="0.25">
      <c r="A3228" t="s">
        <v>6437</v>
      </c>
      <c r="B3228" t="s">
        <v>6438</v>
      </c>
    </row>
    <row r="3229" spans="1:2" x14ac:dyDescent="0.25">
      <c r="A3229" t="s">
        <v>6439</v>
      </c>
      <c r="B3229" t="s">
        <v>6440</v>
      </c>
    </row>
    <row r="3230" spans="1:2" x14ac:dyDescent="0.25">
      <c r="A3230" t="s">
        <v>6441</v>
      </c>
      <c r="B3230" t="s">
        <v>6442</v>
      </c>
    </row>
    <row r="3231" spans="1:2" x14ac:dyDescent="0.25">
      <c r="A3231" t="s">
        <v>6443</v>
      </c>
      <c r="B3231" t="s">
        <v>6444</v>
      </c>
    </row>
    <row r="3232" spans="1:2" x14ac:dyDescent="0.25">
      <c r="A3232" t="s">
        <v>6445</v>
      </c>
      <c r="B3232" t="s">
        <v>6446</v>
      </c>
    </row>
    <row r="3233" spans="1:2" x14ac:dyDescent="0.25">
      <c r="A3233" t="s">
        <v>6447</v>
      </c>
      <c r="B3233" t="s">
        <v>6448</v>
      </c>
    </row>
    <row r="3234" spans="1:2" x14ac:dyDescent="0.25">
      <c r="A3234" t="s">
        <v>6449</v>
      </c>
      <c r="B3234" t="s">
        <v>6450</v>
      </c>
    </row>
    <row r="3235" spans="1:2" x14ac:dyDescent="0.25">
      <c r="A3235" t="s">
        <v>6451</v>
      </c>
      <c r="B3235" t="s">
        <v>6452</v>
      </c>
    </row>
    <row r="3236" spans="1:2" x14ac:dyDescent="0.25">
      <c r="A3236" t="s">
        <v>6453</v>
      </c>
      <c r="B3236" t="s">
        <v>6454</v>
      </c>
    </row>
    <row r="3237" spans="1:2" x14ac:dyDescent="0.25">
      <c r="A3237" t="s">
        <v>6455</v>
      </c>
      <c r="B3237" t="s">
        <v>6456</v>
      </c>
    </row>
    <row r="3238" spans="1:2" x14ac:dyDescent="0.25">
      <c r="A3238" t="s">
        <v>6457</v>
      </c>
      <c r="B3238" t="s">
        <v>6458</v>
      </c>
    </row>
    <row r="3239" spans="1:2" x14ac:dyDescent="0.25">
      <c r="A3239" t="s">
        <v>6459</v>
      </c>
      <c r="B3239" t="s">
        <v>6460</v>
      </c>
    </row>
    <row r="3240" spans="1:2" x14ac:dyDescent="0.25">
      <c r="A3240" t="s">
        <v>6461</v>
      </c>
      <c r="B3240" t="s">
        <v>6462</v>
      </c>
    </row>
    <row r="3241" spans="1:2" x14ac:dyDescent="0.25">
      <c r="A3241" t="s">
        <v>6463</v>
      </c>
      <c r="B3241" t="s">
        <v>6464</v>
      </c>
    </row>
    <row r="3242" spans="1:2" x14ac:dyDescent="0.25">
      <c r="A3242" t="s">
        <v>6465</v>
      </c>
      <c r="B3242" t="s">
        <v>6466</v>
      </c>
    </row>
    <row r="3243" spans="1:2" x14ac:dyDescent="0.25">
      <c r="A3243" t="s">
        <v>6467</v>
      </c>
      <c r="B3243" t="s">
        <v>6468</v>
      </c>
    </row>
    <row r="3244" spans="1:2" x14ac:dyDescent="0.25">
      <c r="A3244" t="s">
        <v>6469</v>
      </c>
      <c r="B3244" t="s">
        <v>6470</v>
      </c>
    </row>
    <row r="3245" spans="1:2" x14ac:dyDescent="0.25">
      <c r="A3245" t="s">
        <v>6471</v>
      </c>
      <c r="B3245" t="s">
        <v>6472</v>
      </c>
    </row>
    <row r="3246" spans="1:2" x14ac:dyDescent="0.25">
      <c r="A3246" t="s">
        <v>6473</v>
      </c>
      <c r="B3246" t="s">
        <v>6474</v>
      </c>
    </row>
    <row r="3247" spans="1:2" x14ac:dyDescent="0.25">
      <c r="A3247" t="s">
        <v>6475</v>
      </c>
      <c r="B3247" t="s">
        <v>6476</v>
      </c>
    </row>
    <row r="3248" spans="1:2" x14ac:dyDescent="0.25">
      <c r="A3248" t="s">
        <v>6477</v>
      </c>
      <c r="B3248" t="s">
        <v>6478</v>
      </c>
    </row>
    <row r="3249" spans="1:2" x14ac:dyDescent="0.25">
      <c r="A3249" t="s">
        <v>6479</v>
      </c>
      <c r="B3249" t="s">
        <v>6480</v>
      </c>
    </row>
    <row r="3250" spans="1:2" x14ac:dyDescent="0.25">
      <c r="A3250" t="s">
        <v>6481</v>
      </c>
      <c r="B3250" t="s">
        <v>6482</v>
      </c>
    </row>
    <row r="3251" spans="1:2" x14ac:dyDescent="0.25">
      <c r="A3251" t="s">
        <v>6483</v>
      </c>
      <c r="B3251" t="s">
        <v>6484</v>
      </c>
    </row>
    <row r="3252" spans="1:2" x14ac:dyDescent="0.25">
      <c r="A3252" t="s">
        <v>6485</v>
      </c>
      <c r="B3252" t="s">
        <v>6486</v>
      </c>
    </row>
    <row r="3253" spans="1:2" x14ac:dyDescent="0.25">
      <c r="A3253" t="s">
        <v>6487</v>
      </c>
      <c r="B3253" t="s">
        <v>6488</v>
      </c>
    </row>
    <row r="3254" spans="1:2" x14ac:dyDescent="0.25">
      <c r="A3254" t="s">
        <v>6489</v>
      </c>
      <c r="B3254" t="s">
        <v>6490</v>
      </c>
    </row>
    <row r="3255" spans="1:2" x14ac:dyDescent="0.25">
      <c r="A3255" t="s">
        <v>6491</v>
      </c>
      <c r="B3255" t="s">
        <v>6492</v>
      </c>
    </row>
    <row r="3256" spans="1:2" x14ac:dyDescent="0.25">
      <c r="A3256" t="s">
        <v>6493</v>
      </c>
      <c r="B3256" t="s">
        <v>6494</v>
      </c>
    </row>
    <row r="3257" spans="1:2" x14ac:dyDescent="0.25">
      <c r="A3257" t="s">
        <v>6495</v>
      </c>
      <c r="B3257" t="s">
        <v>6496</v>
      </c>
    </row>
    <row r="3258" spans="1:2" x14ac:dyDescent="0.25">
      <c r="A3258" t="s">
        <v>6497</v>
      </c>
      <c r="B3258" t="s">
        <v>6498</v>
      </c>
    </row>
    <row r="3259" spans="1:2" x14ac:dyDescent="0.25">
      <c r="A3259" t="s">
        <v>6499</v>
      </c>
      <c r="B3259" t="s">
        <v>6500</v>
      </c>
    </row>
    <row r="3260" spans="1:2" x14ac:dyDescent="0.25">
      <c r="A3260" t="s">
        <v>6501</v>
      </c>
      <c r="B3260" t="s">
        <v>6502</v>
      </c>
    </row>
    <row r="3261" spans="1:2" x14ac:dyDescent="0.25">
      <c r="A3261" t="s">
        <v>6503</v>
      </c>
      <c r="B3261" t="s">
        <v>6504</v>
      </c>
    </row>
    <row r="3262" spans="1:2" x14ac:dyDescent="0.25">
      <c r="A3262" t="s">
        <v>6505</v>
      </c>
      <c r="B3262" t="s">
        <v>6506</v>
      </c>
    </row>
    <row r="3263" spans="1:2" x14ac:dyDescent="0.25">
      <c r="A3263" t="s">
        <v>6507</v>
      </c>
      <c r="B3263" t="s">
        <v>6508</v>
      </c>
    </row>
    <row r="3264" spans="1:2" x14ac:dyDescent="0.25">
      <c r="A3264" t="s">
        <v>6509</v>
      </c>
      <c r="B3264" t="s">
        <v>6510</v>
      </c>
    </row>
    <row r="3265" spans="1:2" x14ac:dyDescent="0.25">
      <c r="A3265" t="s">
        <v>6511</v>
      </c>
      <c r="B3265" t="s">
        <v>6512</v>
      </c>
    </row>
    <row r="3266" spans="1:2" x14ac:dyDescent="0.25">
      <c r="A3266" t="s">
        <v>6513</v>
      </c>
      <c r="B3266" t="s">
        <v>6514</v>
      </c>
    </row>
    <row r="3267" spans="1:2" x14ac:dyDescent="0.25">
      <c r="A3267" t="s">
        <v>6515</v>
      </c>
      <c r="B3267" t="s">
        <v>6516</v>
      </c>
    </row>
    <row r="3268" spans="1:2" x14ac:dyDescent="0.25">
      <c r="A3268" t="s">
        <v>6517</v>
      </c>
      <c r="B3268" t="s">
        <v>6518</v>
      </c>
    </row>
    <row r="3269" spans="1:2" x14ac:dyDescent="0.25">
      <c r="A3269" t="s">
        <v>6519</v>
      </c>
      <c r="B3269" t="s">
        <v>6520</v>
      </c>
    </row>
    <row r="3270" spans="1:2" x14ac:dyDescent="0.25">
      <c r="A3270" t="s">
        <v>6521</v>
      </c>
      <c r="B3270" t="s">
        <v>6522</v>
      </c>
    </row>
    <row r="3271" spans="1:2" x14ac:dyDescent="0.25">
      <c r="A3271" t="s">
        <v>6523</v>
      </c>
      <c r="B3271" t="s">
        <v>6524</v>
      </c>
    </row>
    <row r="3272" spans="1:2" x14ac:dyDescent="0.25">
      <c r="A3272" t="s">
        <v>6525</v>
      </c>
      <c r="B3272" t="s">
        <v>6526</v>
      </c>
    </row>
    <row r="3273" spans="1:2" x14ac:dyDescent="0.25">
      <c r="A3273" t="s">
        <v>6527</v>
      </c>
      <c r="B3273" t="s">
        <v>6528</v>
      </c>
    </row>
    <row r="3274" spans="1:2" x14ac:dyDescent="0.25">
      <c r="A3274" t="s">
        <v>6529</v>
      </c>
      <c r="B3274" t="s">
        <v>6530</v>
      </c>
    </row>
    <row r="3275" spans="1:2" x14ac:dyDescent="0.25">
      <c r="A3275" t="s">
        <v>6531</v>
      </c>
      <c r="B3275" t="s">
        <v>6532</v>
      </c>
    </row>
    <row r="3276" spans="1:2" x14ac:dyDescent="0.25">
      <c r="A3276" t="s">
        <v>6533</v>
      </c>
      <c r="B3276" t="s">
        <v>6534</v>
      </c>
    </row>
    <row r="3277" spans="1:2" x14ac:dyDescent="0.25">
      <c r="A3277" t="s">
        <v>6535</v>
      </c>
      <c r="B3277" t="s">
        <v>6536</v>
      </c>
    </row>
    <row r="3278" spans="1:2" x14ac:dyDescent="0.25">
      <c r="A3278" t="s">
        <v>6537</v>
      </c>
      <c r="B3278" t="s">
        <v>6538</v>
      </c>
    </row>
    <row r="3279" spans="1:2" x14ac:dyDescent="0.25">
      <c r="A3279" t="s">
        <v>6539</v>
      </c>
      <c r="B3279" t="s">
        <v>6540</v>
      </c>
    </row>
    <row r="3280" spans="1:2" x14ac:dyDescent="0.25">
      <c r="A3280" t="s">
        <v>6541</v>
      </c>
      <c r="B3280" t="s">
        <v>6540</v>
      </c>
    </row>
    <row r="3281" spans="1:2" x14ac:dyDescent="0.25">
      <c r="A3281" t="s">
        <v>6542</v>
      </c>
      <c r="B3281" t="s">
        <v>6543</v>
      </c>
    </row>
    <row r="3282" spans="1:2" x14ac:dyDescent="0.25">
      <c r="A3282" t="s">
        <v>6544</v>
      </c>
      <c r="B3282" t="s">
        <v>6545</v>
      </c>
    </row>
    <row r="3283" spans="1:2" x14ac:dyDescent="0.25">
      <c r="A3283" t="s">
        <v>6546</v>
      </c>
      <c r="B3283" t="s">
        <v>6547</v>
      </c>
    </row>
    <row r="3284" spans="1:2" x14ac:dyDescent="0.25">
      <c r="A3284" t="s">
        <v>6548</v>
      </c>
      <c r="B3284" t="s">
        <v>6549</v>
      </c>
    </row>
    <row r="3285" spans="1:2" x14ac:dyDescent="0.25">
      <c r="A3285" t="s">
        <v>6550</v>
      </c>
      <c r="B3285" t="s">
        <v>6551</v>
      </c>
    </row>
    <row r="3286" spans="1:2" x14ac:dyDescent="0.25">
      <c r="A3286" t="s">
        <v>6552</v>
      </c>
      <c r="B3286" t="s">
        <v>6553</v>
      </c>
    </row>
    <row r="3287" spans="1:2" x14ac:dyDescent="0.25">
      <c r="A3287" t="s">
        <v>6554</v>
      </c>
      <c r="B3287" t="s">
        <v>6555</v>
      </c>
    </row>
    <row r="3288" spans="1:2" x14ac:dyDescent="0.25">
      <c r="A3288" t="s">
        <v>6556</v>
      </c>
      <c r="B3288" t="s">
        <v>6557</v>
      </c>
    </row>
    <row r="3289" spans="1:2" x14ac:dyDescent="0.25">
      <c r="A3289" t="s">
        <v>6558</v>
      </c>
      <c r="B3289" t="s">
        <v>6559</v>
      </c>
    </row>
    <row r="3290" spans="1:2" x14ac:dyDescent="0.25">
      <c r="A3290" t="s">
        <v>6560</v>
      </c>
      <c r="B3290" t="s">
        <v>6561</v>
      </c>
    </row>
    <row r="3291" spans="1:2" x14ac:dyDescent="0.25">
      <c r="A3291" t="s">
        <v>6562</v>
      </c>
      <c r="B3291" t="s">
        <v>6563</v>
      </c>
    </row>
    <row r="3292" spans="1:2" x14ac:dyDescent="0.25">
      <c r="A3292" t="s">
        <v>6564</v>
      </c>
      <c r="B3292" t="s">
        <v>6565</v>
      </c>
    </row>
    <row r="3293" spans="1:2" x14ac:dyDescent="0.25">
      <c r="A3293" t="s">
        <v>6566</v>
      </c>
      <c r="B3293" t="s">
        <v>6567</v>
      </c>
    </row>
    <row r="3294" spans="1:2" x14ac:dyDescent="0.25">
      <c r="A3294" t="s">
        <v>6568</v>
      </c>
      <c r="B3294" t="s">
        <v>6569</v>
      </c>
    </row>
    <row r="3295" spans="1:2" x14ac:dyDescent="0.25">
      <c r="A3295" t="s">
        <v>6570</v>
      </c>
      <c r="B3295" t="s">
        <v>6571</v>
      </c>
    </row>
    <row r="3296" spans="1:2" x14ac:dyDescent="0.25">
      <c r="A3296" t="s">
        <v>6572</v>
      </c>
      <c r="B3296" t="s">
        <v>6573</v>
      </c>
    </row>
    <row r="3297" spans="1:2" x14ac:dyDescent="0.25">
      <c r="A3297" t="s">
        <v>6574</v>
      </c>
      <c r="B3297" t="s">
        <v>6575</v>
      </c>
    </row>
    <row r="3298" spans="1:2" x14ac:dyDescent="0.25">
      <c r="A3298" t="s">
        <v>6576</v>
      </c>
      <c r="B3298" t="s">
        <v>6577</v>
      </c>
    </row>
    <row r="3299" spans="1:2" x14ac:dyDescent="0.25">
      <c r="A3299" t="s">
        <v>6578</v>
      </c>
      <c r="B3299" t="s">
        <v>6579</v>
      </c>
    </row>
    <row r="3300" spans="1:2" x14ac:dyDescent="0.25">
      <c r="A3300" t="s">
        <v>6580</v>
      </c>
      <c r="B3300" t="s">
        <v>6581</v>
      </c>
    </row>
    <row r="3301" spans="1:2" x14ac:dyDescent="0.25">
      <c r="A3301" t="s">
        <v>6582</v>
      </c>
      <c r="B3301" t="s">
        <v>6583</v>
      </c>
    </row>
    <row r="3302" spans="1:2" x14ac:dyDescent="0.25">
      <c r="A3302" t="s">
        <v>6584</v>
      </c>
      <c r="B3302" t="s">
        <v>6585</v>
      </c>
    </row>
    <row r="3303" spans="1:2" x14ac:dyDescent="0.25">
      <c r="A3303" t="s">
        <v>6586</v>
      </c>
      <c r="B3303" t="s">
        <v>6587</v>
      </c>
    </row>
    <row r="3304" spans="1:2" x14ac:dyDescent="0.25">
      <c r="A3304" t="s">
        <v>6588</v>
      </c>
      <c r="B3304" t="s">
        <v>6589</v>
      </c>
    </row>
    <row r="3305" spans="1:2" x14ac:dyDescent="0.25">
      <c r="A3305" t="s">
        <v>6590</v>
      </c>
      <c r="B3305" t="s">
        <v>6591</v>
      </c>
    </row>
    <row r="3306" spans="1:2" x14ac:dyDescent="0.25">
      <c r="A3306" t="s">
        <v>6592</v>
      </c>
      <c r="B3306" t="s">
        <v>6593</v>
      </c>
    </row>
    <row r="3307" spans="1:2" x14ac:dyDescent="0.25">
      <c r="A3307" t="s">
        <v>6594</v>
      </c>
      <c r="B3307" t="s">
        <v>6595</v>
      </c>
    </row>
    <row r="3308" spans="1:2" x14ac:dyDescent="0.25">
      <c r="A3308" t="s">
        <v>6596</v>
      </c>
      <c r="B3308" t="s">
        <v>6597</v>
      </c>
    </row>
    <row r="3309" spans="1:2" x14ac:dyDescent="0.25">
      <c r="A3309" t="s">
        <v>6598</v>
      </c>
      <c r="B3309" t="s">
        <v>6599</v>
      </c>
    </row>
    <row r="3310" spans="1:2" x14ac:dyDescent="0.25">
      <c r="A3310" t="s">
        <v>6600</v>
      </c>
      <c r="B3310" t="s">
        <v>6601</v>
      </c>
    </row>
    <row r="3311" spans="1:2" x14ac:dyDescent="0.25">
      <c r="A3311" t="s">
        <v>6602</v>
      </c>
      <c r="B3311" t="s">
        <v>6603</v>
      </c>
    </row>
    <row r="3312" spans="1:2" x14ac:dyDescent="0.25">
      <c r="A3312" t="s">
        <v>6604</v>
      </c>
      <c r="B3312" t="s">
        <v>6605</v>
      </c>
    </row>
    <row r="3313" spans="1:2" x14ac:dyDescent="0.25">
      <c r="A3313" t="s">
        <v>6606</v>
      </c>
      <c r="B3313" t="s">
        <v>6607</v>
      </c>
    </row>
    <row r="3314" spans="1:2" x14ac:dyDescent="0.25">
      <c r="A3314" t="s">
        <v>6608</v>
      </c>
      <c r="B3314" t="s">
        <v>6609</v>
      </c>
    </row>
    <row r="3315" spans="1:2" x14ac:dyDescent="0.25">
      <c r="A3315" t="s">
        <v>6610</v>
      </c>
      <c r="B3315" t="s">
        <v>6611</v>
      </c>
    </row>
    <row r="3316" spans="1:2" x14ac:dyDescent="0.25">
      <c r="A3316" t="s">
        <v>6612</v>
      </c>
      <c r="B3316" t="s">
        <v>6613</v>
      </c>
    </row>
    <row r="3317" spans="1:2" x14ac:dyDescent="0.25">
      <c r="A3317" t="s">
        <v>6614</v>
      </c>
      <c r="B3317" t="s">
        <v>6615</v>
      </c>
    </row>
    <row r="3318" spans="1:2" x14ac:dyDescent="0.25">
      <c r="A3318" t="s">
        <v>6616</v>
      </c>
      <c r="B3318" t="s">
        <v>6617</v>
      </c>
    </row>
    <row r="3319" spans="1:2" x14ac:dyDescent="0.25">
      <c r="A3319" t="s">
        <v>6618</v>
      </c>
      <c r="B3319" t="s">
        <v>6619</v>
      </c>
    </row>
    <row r="3320" spans="1:2" x14ac:dyDescent="0.25">
      <c r="A3320" t="s">
        <v>6620</v>
      </c>
      <c r="B3320" t="s">
        <v>6621</v>
      </c>
    </row>
    <row r="3321" spans="1:2" x14ac:dyDescent="0.25">
      <c r="A3321" t="s">
        <v>6622</v>
      </c>
      <c r="B3321" t="s">
        <v>6623</v>
      </c>
    </row>
    <row r="3322" spans="1:2" x14ac:dyDescent="0.25">
      <c r="A3322" t="s">
        <v>6624</v>
      </c>
      <c r="B3322" t="s">
        <v>6625</v>
      </c>
    </row>
    <row r="3323" spans="1:2" x14ac:dyDescent="0.25">
      <c r="A3323" t="s">
        <v>6626</v>
      </c>
      <c r="B3323" t="s">
        <v>6627</v>
      </c>
    </row>
    <row r="3324" spans="1:2" x14ac:dyDescent="0.25">
      <c r="A3324" t="s">
        <v>6628</v>
      </c>
      <c r="B3324" t="s">
        <v>6629</v>
      </c>
    </row>
    <row r="3325" spans="1:2" x14ac:dyDescent="0.25">
      <c r="A3325" t="s">
        <v>6630</v>
      </c>
      <c r="B3325" t="s">
        <v>6631</v>
      </c>
    </row>
    <row r="3326" spans="1:2" x14ac:dyDescent="0.25">
      <c r="A3326" t="s">
        <v>6632</v>
      </c>
      <c r="B3326" t="s">
        <v>6633</v>
      </c>
    </row>
    <row r="3327" spans="1:2" x14ac:dyDescent="0.25">
      <c r="A3327" t="s">
        <v>6634</v>
      </c>
      <c r="B3327" t="s">
        <v>6635</v>
      </c>
    </row>
    <row r="3328" spans="1:2" x14ac:dyDescent="0.25">
      <c r="A3328" t="s">
        <v>6636</v>
      </c>
      <c r="B3328" t="s">
        <v>6637</v>
      </c>
    </row>
    <row r="3329" spans="1:2" x14ac:dyDescent="0.25">
      <c r="A3329" t="s">
        <v>6638</v>
      </c>
      <c r="B3329" t="s">
        <v>6639</v>
      </c>
    </row>
    <row r="3330" spans="1:2" x14ac:dyDescent="0.25">
      <c r="A3330" t="s">
        <v>6640</v>
      </c>
      <c r="B3330" t="s">
        <v>6641</v>
      </c>
    </row>
    <row r="3331" spans="1:2" x14ac:dyDescent="0.25">
      <c r="A3331" t="s">
        <v>6642</v>
      </c>
      <c r="B3331" t="s">
        <v>6643</v>
      </c>
    </row>
    <row r="3332" spans="1:2" x14ac:dyDescent="0.25">
      <c r="A3332" t="s">
        <v>6644</v>
      </c>
      <c r="B3332" t="s">
        <v>6645</v>
      </c>
    </row>
    <row r="3333" spans="1:2" x14ac:dyDescent="0.25">
      <c r="A3333" t="s">
        <v>6646</v>
      </c>
      <c r="B3333" t="s">
        <v>6647</v>
      </c>
    </row>
    <row r="3334" spans="1:2" x14ac:dyDescent="0.25">
      <c r="A3334" t="s">
        <v>6648</v>
      </c>
      <c r="B3334" t="s">
        <v>6649</v>
      </c>
    </row>
    <row r="3335" spans="1:2" x14ac:dyDescent="0.25">
      <c r="A3335" t="s">
        <v>6650</v>
      </c>
      <c r="B3335" t="s">
        <v>6651</v>
      </c>
    </row>
    <row r="3336" spans="1:2" x14ac:dyDescent="0.25">
      <c r="A3336" t="s">
        <v>6652</v>
      </c>
      <c r="B3336" t="s">
        <v>6653</v>
      </c>
    </row>
    <row r="3337" spans="1:2" x14ac:dyDescent="0.25">
      <c r="A3337" t="s">
        <v>6654</v>
      </c>
      <c r="B3337" t="s">
        <v>6655</v>
      </c>
    </row>
    <row r="3338" spans="1:2" x14ac:dyDescent="0.25">
      <c r="A3338" t="s">
        <v>6656</v>
      </c>
      <c r="B3338" t="s">
        <v>6657</v>
      </c>
    </row>
    <row r="3339" spans="1:2" x14ac:dyDescent="0.25">
      <c r="A3339" t="s">
        <v>6658</v>
      </c>
      <c r="B3339" t="s">
        <v>6659</v>
      </c>
    </row>
    <row r="3340" spans="1:2" x14ac:dyDescent="0.25">
      <c r="A3340" t="s">
        <v>6660</v>
      </c>
      <c r="B3340" t="s">
        <v>6661</v>
      </c>
    </row>
    <row r="3341" spans="1:2" x14ac:dyDescent="0.25">
      <c r="A3341" t="s">
        <v>6662</v>
      </c>
      <c r="B3341" t="s">
        <v>6663</v>
      </c>
    </row>
    <row r="3342" spans="1:2" x14ac:dyDescent="0.25">
      <c r="A3342" t="s">
        <v>6664</v>
      </c>
      <c r="B3342" t="s">
        <v>6665</v>
      </c>
    </row>
    <row r="3343" spans="1:2" x14ac:dyDescent="0.25">
      <c r="A3343" t="s">
        <v>6666</v>
      </c>
      <c r="B3343" t="s">
        <v>6667</v>
      </c>
    </row>
    <row r="3344" spans="1:2" x14ac:dyDescent="0.25">
      <c r="A3344" t="s">
        <v>6668</v>
      </c>
      <c r="B3344" t="s">
        <v>6669</v>
      </c>
    </row>
    <row r="3345" spans="1:2" x14ac:dyDescent="0.25">
      <c r="A3345" t="s">
        <v>6670</v>
      </c>
      <c r="B3345" t="s">
        <v>6671</v>
      </c>
    </row>
    <row r="3346" spans="1:2" x14ac:dyDescent="0.25">
      <c r="A3346" t="s">
        <v>6672</v>
      </c>
      <c r="B3346" t="s">
        <v>6673</v>
      </c>
    </row>
    <row r="3347" spans="1:2" x14ac:dyDescent="0.25">
      <c r="A3347" t="s">
        <v>6674</v>
      </c>
      <c r="B3347" t="s">
        <v>6675</v>
      </c>
    </row>
    <row r="3348" spans="1:2" x14ac:dyDescent="0.25">
      <c r="A3348" t="s">
        <v>6676</v>
      </c>
      <c r="B3348" t="s">
        <v>6677</v>
      </c>
    </row>
    <row r="3349" spans="1:2" x14ac:dyDescent="0.25">
      <c r="A3349" t="s">
        <v>6678</v>
      </c>
      <c r="B3349" t="s">
        <v>6677</v>
      </c>
    </row>
    <row r="3350" spans="1:2" x14ac:dyDescent="0.25">
      <c r="A3350" t="s">
        <v>6679</v>
      </c>
      <c r="B3350" t="s">
        <v>6680</v>
      </c>
    </row>
    <row r="3351" spans="1:2" x14ac:dyDescent="0.25">
      <c r="A3351" t="s">
        <v>6681</v>
      </c>
      <c r="B3351" t="s">
        <v>6682</v>
      </c>
    </row>
    <row r="3352" spans="1:2" x14ac:dyDescent="0.25">
      <c r="A3352" t="s">
        <v>6683</v>
      </c>
      <c r="B3352" t="s">
        <v>6684</v>
      </c>
    </row>
    <row r="3353" spans="1:2" x14ac:dyDescent="0.25">
      <c r="A3353" t="s">
        <v>6685</v>
      </c>
      <c r="B3353" t="s">
        <v>6686</v>
      </c>
    </row>
    <row r="3354" spans="1:2" x14ac:dyDescent="0.25">
      <c r="A3354" t="s">
        <v>6687</v>
      </c>
      <c r="B3354" t="s">
        <v>6688</v>
      </c>
    </row>
    <row r="3355" spans="1:2" x14ac:dyDescent="0.25">
      <c r="A3355" t="s">
        <v>6689</v>
      </c>
      <c r="B3355" t="s">
        <v>6688</v>
      </c>
    </row>
    <row r="3356" spans="1:2" x14ac:dyDescent="0.25">
      <c r="A3356" t="s">
        <v>6690</v>
      </c>
      <c r="B3356" t="s">
        <v>6691</v>
      </c>
    </row>
    <row r="3357" spans="1:2" x14ac:dyDescent="0.25">
      <c r="A3357" t="s">
        <v>6692</v>
      </c>
      <c r="B3357" t="s">
        <v>6693</v>
      </c>
    </row>
    <row r="3358" spans="1:2" x14ac:dyDescent="0.25">
      <c r="A3358" t="s">
        <v>6694</v>
      </c>
      <c r="B3358" t="s">
        <v>6695</v>
      </c>
    </row>
    <row r="3359" spans="1:2" x14ac:dyDescent="0.25">
      <c r="A3359" t="s">
        <v>6696</v>
      </c>
      <c r="B3359" t="s">
        <v>6697</v>
      </c>
    </row>
    <row r="3360" spans="1:2" x14ac:dyDescent="0.25">
      <c r="A3360" t="s">
        <v>6698</v>
      </c>
      <c r="B3360" t="s">
        <v>6699</v>
      </c>
    </row>
    <row r="3361" spans="1:2" x14ac:dyDescent="0.25">
      <c r="A3361" t="s">
        <v>6700</v>
      </c>
      <c r="B3361" t="s">
        <v>6701</v>
      </c>
    </row>
    <row r="3362" spans="1:2" x14ac:dyDescent="0.25">
      <c r="A3362" t="s">
        <v>6702</v>
      </c>
      <c r="B3362" t="s">
        <v>6703</v>
      </c>
    </row>
    <row r="3363" spans="1:2" x14ac:dyDescent="0.25">
      <c r="A3363" t="s">
        <v>6704</v>
      </c>
      <c r="B3363" t="s">
        <v>6705</v>
      </c>
    </row>
    <row r="3364" spans="1:2" x14ac:dyDescent="0.25">
      <c r="A3364" t="s">
        <v>6706</v>
      </c>
      <c r="B3364" t="s">
        <v>6707</v>
      </c>
    </row>
    <row r="3365" spans="1:2" x14ac:dyDescent="0.25">
      <c r="A3365" t="s">
        <v>6708</v>
      </c>
      <c r="B3365" t="s">
        <v>6709</v>
      </c>
    </row>
    <row r="3366" spans="1:2" x14ac:dyDescent="0.25">
      <c r="A3366" t="s">
        <v>6710</v>
      </c>
      <c r="B3366" t="s">
        <v>6711</v>
      </c>
    </row>
    <row r="3367" spans="1:2" x14ac:dyDescent="0.25">
      <c r="A3367" t="s">
        <v>6712</v>
      </c>
      <c r="B3367" t="s">
        <v>6713</v>
      </c>
    </row>
    <row r="3368" spans="1:2" x14ac:dyDescent="0.25">
      <c r="A3368" t="s">
        <v>6714</v>
      </c>
      <c r="B3368" t="s">
        <v>6715</v>
      </c>
    </row>
    <row r="3369" spans="1:2" x14ac:dyDescent="0.25">
      <c r="A3369" t="s">
        <v>6716</v>
      </c>
      <c r="B3369" t="s">
        <v>6717</v>
      </c>
    </row>
    <row r="3370" spans="1:2" x14ac:dyDescent="0.25">
      <c r="A3370" t="s">
        <v>6718</v>
      </c>
      <c r="B3370" t="s">
        <v>6719</v>
      </c>
    </row>
    <row r="3371" spans="1:2" x14ac:dyDescent="0.25">
      <c r="A3371" t="s">
        <v>6720</v>
      </c>
      <c r="B3371" t="s">
        <v>6721</v>
      </c>
    </row>
    <row r="3372" spans="1:2" x14ac:dyDescent="0.25">
      <c r="A3372" t="s">
        <v>6722</v>
      </c>
      <c r="B3372" t="s">
        <v>6721</v>
      </c>
    </row>
    <row r="3373" spans="1:2" x14ac:dyDescent="0.25">
      <c r="A3373" t="s">
        <v>6723</v>
      </c>
      <c r="B3373" t="s">
        <v>6724</v>
      </c>
    </row>
    <row r="3374" spans="1:2" x14ac:dyDescent="0.25">
      <c r="A3374" t="s">
        <v>6725</v>
      </c>
      <c r="B3374" t="s">
        <v>6726</v>
      </c>
    </row>
    <row r="3375" spans="1:2" x14ac:dyDescent="0.25">
      <c r="A3375" t="s">
        <v>6727</v>
      </c>
      <c r="B3375" t="s">
        <v>6728</v>
      </c>
    </row>
    <row r="3376" spans="1:2" x14ac:dyDescent="0.25">
      <c r="A3376" t="s">
        <v>6729</v>
      </c>
      <c r="B3376" t="s">
        <v>6730</v>
      </c>
    </row>
    <row r="3377" spans="1:2" x14ac:dyDescent="0.25">
      <c r="A3377" t="s">
        <v>6731</v>
      </c>
      <c r="B3377" t="s">
        <v>6732</v>
      </c>
    </row>
    <row r="3378" spans="1:2" x14ac:dyDescent="0.25">
      <c r="A3378" t="s">
        <v>6733</v>
      </c>
      <c r="B3378" t="s">
        <v>6734</v>
      </c>
    </row>
    <row r="3379" spans="1:2" x14ac:dyDescent="0.25">
      <c r="A3379" t="s">
        <v>6735</v>
      </c>
      <c r="B3379" t="s">
        <v>6736</v>
      </c>
    </row>
    <row r="3380" spans="1:2" x14ac:dyDescent="0.25">
      <c r="A3380" t="s">
        <v>6737</v>
      </c>
      <c r="B3380" t="s">
        <v>6738</v>
      </c>
    </row>
    <row r="3381" spans="1:2" x14ac:dyDescent="0.25">
      <c r="A3381" t="s">
        <v>6739</v>
      </c>
      <c r="B3381" t="s">
        <v>6740</v>
      </c>
    </row>
    <row r="3382" spans="1:2" x14ac:dyDescent="0.25">
      <c r="A3382" t="s">
        <v>6741</v>
      </c>
      <c r="B3382" t="s">
        <v>6742</v>
      </c>
    </row>
    <row r="3383" spans="1:2" x14ac:dyDescent="0.25">
      <c r="A3383" t="s">
        <v>6743</v>
      </c>
      <c r="B3383" t="s">
        <v>6744</v>
      </c>
    </row>
    <row r="3384" spans="1:2" x14ac:dyDescent="0.25">
      <c r="A3384" t="s">
        <v>6745</v>
      </c>
      <c r="B3384" t="s">
        <v>6746</v>
      </c>
    </row>
    <row r="3385" spans="1:2" x14ac:dyDescent="0.25">
      <c r="A3385" t="s">
        <v>6747</v>
      </c>
      <c r="B3385" t="s">
        <v>6748</v>
      </c>
    </row>
    <row r="3386" spans="1:2" x14ac:dyDescent="0.25">
      <c r="A3386" t="s">
        <v>6749</v>
      </c>
      <c r="B3386" t="s">
        <v>6750</v>
      </c>
    </row>
    <row r="3387" spans="1:2" x14ac:dyDescent="0.25">
      <c r="A3387" t="s">
        <v>6751</v>
      </c>
      <c r="B3387" t="s">
        <v>6752</v>
      </c>
    </row>
    <row r="3388" spans="1:2" x14ac:dyDescent="0.25">
      <c r="A3388" t="s">
        <v>6753</v>
      </c>
      <c r="B3388" t="s">
        <v>6754</v>
      </c>
    </row>
    <row r="3389" spans="1:2" x14ac:dyDescent="0.25">
      <c r="A3389" t="s">
        <v>6755</v>
      </c>
      <c r="B3389" t="s">
        <v>6756</v>
      </c>
    </row>
    <row r="3390" spans="1:2" x14ac:dyDescent="0.25">
      <c r="A3390" t="s">
        <v>6757</v>
      </c>
      <c r="B3390" t="s">
        <v>6758</v>
      </c>
    </row>
    <row r="3391" spans="1:2" x14ac:dyDescent="0.25">
      <c r="A3391" t="s">
        <v>6759</v>
      </c>
      <c r="B3391" t="s">
        <v>6760</v>
      </c>
    </row>
    <row r="3392" spans="1:2" x14ac:dyDescent="0.25">
      <c r="A3392" t="s">
        <v>6761</v>
      </c>
      <c r="B3392" t="s">
        <v>6762</v>
      </c>
    </row>
    <row r="3393" spans="1:2" x14ac:dyDescent="0.25">
      <c r="A3393" t="s">
        <v>6763</v>
      </c>
      <c r="B3393" t="s">
        <v>6764</v>
      </c>
    </row>
    <row r="3394" spans="1:2" x14ac:dyDescent="0.25">
      <c r="A3394" t="s">
        <v>6765</v>
      </c>
      <c r="B3394" t="s">
        <v>6764</v>
      </c>
    </row>
    <row r="3395" spans="1:2" x14ac:dyDescent="0.25">
      <c r="A3395" t="s">
        <v>6766</v>
      </c>
      <c r="B3395" t="s">
        <v>6767</v>
      </c>
    </row>
    <row r="3396" spans="1:2" x14ac:dyDescent="0.25">
      <c r="A3396" t="s">
        <v>6768</v>
      </c>
      <c r="B3396" t="s">
        <v>6769</v>
      </c>
    </row>
    <row r="3397" spans="1:2" x14ac:dyDescent="0.25">
      <c r="A3397" t="s">
        <v>6770</v>
      </c>
      <c r="B3397" t="s">
        <v>6771</v>
      </c>
    </row>
    <row r="3398" spans="1:2" x14ac:dyDescent="0.25">
      <c r="A3398" t="s">
        <v>6772</v>
      </c>
      <c r="B3398" t="s">
        <v>6773</v>
      </c>
    </row>
    <row r="3399" spans="1:2" x14ac:dyDescent="0.25">
      <c r="A3399" t="s">
        <v>6774</v>
      </c>
      <c r="B3399" t="s">
        <v>6775</v>
      </c>
    </row>
    <row r="3400" spans="1:2" x14ac:dyDescent="0.25">
      <c r="A3400" t="s">
        <v>6776</v>
      </c>
      <c r="B3400" t="s">
        <v>6777</v>
      </c>
    </row>
    <row r="3401" spans="1:2" x14ac:dyDescent="0.25">
      <c r="A3401" t="s">
        <v>6778</v>
      </c>
      <c r="B3401" t="s">
        <v>6779</v>
      </c>
    </row>
    <row r="3402" spans="1:2" x14ac:dyDescent="0.25">
      <c r="A3402" t="s">
        <v>6780</v>
      </c>
      <c r="B3402" t="s">
        <v>6781</v>
      </c>
    </row>
    <row r="3403" spans="1:2" x14ac:dyDescent="0.25">
      <c r="A3403" t="s">
        <v>6782</v>
      </c>
      <c r="B3403" t="s">
        <v>6783</v>
      </c>
    </row>
    <row r="3404" spans="1:2" x14ac:dyDescent="0.25">
      <c r="A3404" t="s">
        <v>6784</v>
      </c>
      <c r="B3404" t="s">
        <v>6785</v>
      </c>
    </row>
    <row r="3405" spans="1:2" x14ac:dyDescent="0.25">
      <c r="A3405" t="s">
        <v>6786</v>
      </c>
      <c r="B3405" t="s">
        <v>6787</v>
      </c>
    </row>
    <row r="3406" spans="1:2" x14ac:dyDescent="0.25">
      <c r="A3406" t="s">
        <v>6788</v>
      </c>
      <c r="B3406" t="s">
        <v>6789</v>
      </c>
    </row>
    <row r="3407" spans="1:2" x14ac:dyDescent="0.25">
      <c r="A3407" t="s">
        <v>6790</v>
      </c>
      <c r="B3407" t="s">
        <v>6791</v>
      </c>
    </row>
    <row r="3408" spans="1:2" x14ac:dyDescent="0.25">
      <c r="A3408" t="s">
        <v>6792</v>
      </c>
      <c r="B3408" t="s">
        <v>6793</v>
      </c>
    </row>
    <row r="3409" spans="1:2" x14ac:dyDescent="0.25">
      <c r="A3409" t="s">
        <v>6794</v>
      </c>
      <c r="B3409" t="s">
        <v>6795</v>
      </c>
    </row>
    <row r="3410" spans="1:2" x14ac:dyDescent="0.25">
      <c r="A3410" t="s">
        <v>6796</v>
      </c>
      <c r="B3410" t="s">
        <v>6797</v>
      </c>
    </row>
    <row r="3411" spans="1:2" x14ac:dyDescent="0.25">
      <c r="A3411" t="s">
        <v>6798</v>
      </c>
      <c r="B3411" t="s">
        <v>6799</v>
      </c>
    </row>
    <row r="3412" spans="1:2" x14ac:dyDescent="0.25">
      <c r="A3412" t="s">
        <v>6800</v>
      </c>
      <c r="B3412" t="s">
        <v>6801</v>
      </c>
    </row>
    <row r="3413" spans="1:2" x14ac:dyDescent="0.25">
      <c r="A3413" t="s">
        <v>6802</v>
      </c>
      <c r="B3413" t="s">
        <v>6803</v>
      </c>
    </row>
    <row r="3414" spans="1:2" x14ac:dyDescent="0.25">
      <c r="A3414" t="s">
        <v>6804</v>
      </c>
      <c r="B3414" t="s">
        <v>6805</v>
      </c>
    </row>
    <row r="3415" spans="1:2" x14ac:dyDescent="0.25">
      <c r="A3415" t="s">
        <v>6806</v>
      </c>
      <c r="B3415" t="s">
        <v>6807</v>
      </c>
    </row>
    <row r="3416" spans="1:2" x14ac:dyDescent="0.25">
      <c r="A3416" t="s">
        <v>6808</v>
      </c>
      <c r="B3416" t="s">
        <v>6809</v>
      </c>
    </row>
    <row r="3417" spans="1:2" x14ac:dyDescent="0.25">
      <c r="A3417" t="s">
        <v>6810</v>
      </c>
      <c r="B3417" t="s">
        <v>6811</v>
      </c>
    </row>
    <row r="3418" spans="1:2" x14ac:dyDescent="0.25">
      <c r="A3418" t="s">
        <v>6812</v>
      </c>
      <c r="B3418" t="s">
        <v>6813</v>
      </c>
    </row>
    <row r="3419" spans="1:2" x14ac:dyDescent="0.25">
      <c r="A3419" t="s">
        <v>6814</v>
      </c>
      <c r="B3419" t="s">
        <v>6815</v>
      </c>
    </row>
    <row r="3420" spans="1:2" x14ac:dyDescent="0.25">
      <c r="A3420" t="s">
        <v>6816</v>
      </c>
      <c r="B3420" t="s">
        <v>6817</v>
      </c>
    </row>
    <row r="3421" spans="1:2" x14ac:dyDescent="0.25">
      <c r="A3421" t="s">
        <v>6818</v>
      </c>
      <c r="B3421" t="s">
        <v>6819</v>
      </c>
    </row>
    <row r="3422" spans="1:2" x14ac:dyDescent="0.25">
      <c r="A3422" t="s">
        <v>6820</v>
      </c>
      <c r="B3422" t="s">
        <v>6821</v>
      </c>
    </row>
    <row r="3423" spans="1:2" x14ac:dyDescent="0.25">
      <c r="A3423" t="s">
        <v>6822</v>
      </c>
      <c r="B3423" t="s">
        <v>6823</v>
      </c>
    </row>
    <row r="3424" spans="1:2" x14ac:dyDescent="0.25">
      <c r="A3424" t="s">
        <v>6824</v>
      </c>
      <c r="B3424" t="s">
        <v>6825</v>
      </c>
    </row>
    <row r="3425" spans="1:2" x14ac:dyDescent="0.25">
      <c r="A3425" t="s">
        <v>6826</v>
      </c>
      <c r="B3425" t="s">
        <v>6825</v>
      </c>
    </row>
    <row r="3426" spans="1:2" x14ac:dyDescent="0.25">
      <c r="A3426" t="s">
        <v>6827</v>
      </c>
      <c r="B3426" t="s">
        <v>6828</v>
      </c>
    </row>
    <row r="3427" spans="1:2" x14ac:dyDescent="0.25">
      <c r="A3427" t="s">
        <v>6829</v>
      </c>
      <c r="B3427" t="s">
        <v>6830</v>
      </c>
    </row>
    <row r="3428" spans="1:2" x14ac:dyDescent="0.25">
      <c r="A3428" t="s">
        <v>6831</v>
      </c>
      <c r="B3428" t="s">
        <v>6832</v>
      </c>
    </row>
    <row r="3429" spans="1:2" x14ac:dyDescent="0.25">
      <c r="A3429" t="s">
        <v>6833</v>
      </c>
      <c r="B3429" t="s">
        <v>6834</v>
      </c>
    </row>
    <row r="3430" spans="1:2" x14ac:dyDescent="0.25">
      <c r="A3430" t="s">
        <v>6835</v>
      </c>
      <c r="B3430" t="s">
        <v>6836</v>
      </c>
    </row>
    <row r="3431" spans="1:2" x14ac:dyDescent="0.25">
      <c r="A3431" t="s">
        <v>6837</v>
      </c>
      <c r="B3431" t="s">
        <v>6838</v>
      </c>
    </row>
    <row r="3432" spans="1:2" x14ac:dyDescent="0.25">
      <c r="A3432" t="s">
        <v>6839</v>
      </c>
      <c r="B3432" t="s">
        <v>6840</v>
      </c>
    </row>
    <row r="3433" spans="1:2" x14ac:dyDescent="0.25">
      <c r="A3433" t="s">
        <v>6841</v>
      </c>
      <c r="B3433" t="s">
        <v>6840</v>
      </c>
    </row>
    <row r="3434" spans="1:2" x14ac:dyDescent="0.25">
      <c r="A3434" t="s">
        <v>6842</v>
      </c>
      <c r="B3434" t="s">
        <v>6843</v>
      </c>
    </row>
    <row r="3435" spans="1:2" x14ac:dyDescent="0.25">
      <c r="A3435" t="s">
        <v>6844</v>
      </c>
      <c r="B3435" t="s">
        <v>6845</v>
      </c>
    </row>
    <row r="3436" spans="1:2" x14ac:dyDescent="0.25">
      <c r="A3436" t="s">
        <v>6846</v>
      </c>
      <c r="B3436" t="s">
        <v>6847</v>
      </c>
    </row>
    <row r="3437" spans="1:2" x14ac:dyDescent="0.25">
      <c r="A3437" t="s">
        <v>6848</v>
      </c>
      <c r="B3437" t="s">
        <v>6849</v>
      </c>
    </row>
    <row r="3438" spans="1:2" x14ac:dyDescent="0.25">
      <c r="A3438" t="s">
        <v>6850</v>
      </c>
      <c r="B3438" t="s">
        <v>6851</v>
      </c>
    </row>
    <row r="3439" spans="1:2" x14ac:dyDescent="0.25">
      <c r="A3439" t="s">
        <v>6852</v>
      </c>
      <c r="B3439" t="s">
        <v>6853</v>
      </c>
    </row>
    <row r="3440" spans="1:2" x14ac:dyDescent="0.25">
      <c r="A3440" t="s">
        <v>6854</v>
      </c>
      <c r="B3440" t="s">
        <v>6855</v>
      </c>
    </row>
    <row r="3441" spans="1:2" x14ac:dyDescent="0.25">
      <c r="A3441" t="s">
        <v>6856</v>
      </c>
      <c r="B3441" t="s">
        <v>6857</v>
      </c>
    </row>
    <row r="3442" spans="1:2" x14ac:dyDescent="0.25">
      <c r="A3442" t="s">
        <v>6858</v>
      </c>
      <c r="B3442" t="s">
        <v>6859</v>
      </c>
    </row>
    <row r="3443" spans="1:2" x14ac:dyDescent="0.25">
      <c r="A3443" t="s">
        <v>6860</v>
      </c>
      <c r="B3443" t="s">
        <v>6861</v>
      </c>
    </row>
    <row r="3444" spans="1:2" x14ac:dyDescent="0.25">
      <c r="A3444" t="s">
        <v>6862</v>
      </c>
      <c r="B3444" t="s">
        <v>6863</v>
      </c>
    </row>
    <row r="3445" spans="1:2" x14ac:dyDescent="0.25">
      <c r="A3445" t="s">
        <v>6864</v>
      </c>
      <c r="B3445" t="s">
        <v>6865</v>
      </c>
    </row>
    <row r="3446" spans="1:2" x14ac:dyDescent="0.25">
      <c r="A3446" t="s">
        <v>6866</v>
      </c>
      <c r="B3446" t="s">
        <v>6867</v>
      </c>
    </row>
    <row r="3447" spans="1:2" x14ac:dyDescent="0.25">
      <c r="A3447" t="s">
        <v>6868</v>
      </c>
      <c r="B3447" t="s">
        <v>6869</v>
      </c>
    </row>
    <row r="3448" spans="1:2" x14ac:dyDescent="0.25">
      <c r="A3448" t="s">
        <v>6870</v>
      </c>
      <c r="B3448" t="s">
        <v>6871</v>
      </c>
    </row>
    <row r="3449" spans="1:2" x14ac:dyDescent="0.25">
      <c r="A3449" t="s">
        <v>6872</v>
      </c>
      <c r="B3449" t="s">
        <v>6873</v>
      </c>
    </row>
    <row r="3450" spans="1:2" x14ac:dyDescent="0.25">
      <c r="A3450" t="s">
        <v>6874</v>
      </c>
      <c r="B3450" t="s">
        <v>6875</v>
      </c>
    </row>
    <row r="3451" spans="1:2" x14ac:dyDescent="0.25">
      <c r="A3451" t="s">
        <v>6876</v>
      </c>
      <c r="B3451" t="s">
        <v>6877</v>
      </c>
    </row>
    <row r="3452" spans="1:2" x14ac:dyDescent="0.25">
      <c r="A3452" t="s">
        <v>6878</v>
      </c>
      <c r="B3452" t="s">
        <v>6879</v>
      </c>
    </row>
    <row r="3453" spans="1:2" x14ac:dyDescent="0.25">
      <c r="A3453" t="s">
        <v>6880</v>
      </c>
      <c r="B3453" t="s">
        <v>6881</v>
      </c>
    </row>
    <row r="3454" spans="1:2" x14ac:dyDescent="0.25">
      <c r="A3454" t="s">
        <v>6882</v>
      </c>
      <c r="B3454" t="s">
        <v>6883</v>
      </c>
    </row>
    <row r="3455" spans="1:2" x14ac:dyDescent="0.25">
      <c r="A3455" t="s">
        <v>6884</v>
      </c>
      <c r="B3455" t="s">
        <v>6885</v>
      </c>
    </row>
    <row r="3456" spans="1:2" x14ac:dyDescent="0.25">
      <c r="A3456" t="s">
        <v>6886</v>
      </c>
      <c r="B3456" t="s">
        <v>6887</v>
      </c>
    </row>
    <row r="3457" spans="1:2" x14ac:dyDescent="0.25">
      <c r="A3457" t="s">
        <v>6888</v>
      </c>
      <c r="B3457" t="s">
        <v>6889</v>
      </c>
    </row>
    <row r="3458" spans="1:2" x14ac:dyDescent="0.25">
      <c r="A3458" t="s">
        <v>6890</v>
      </c>
      <c r="B3458" t="s">
        <v>6891</v>
      </c>
    </row>
    <row r="3459" spans="1:2" x14ac:dyDescent="0.25">
      <c r="A3459" t="s">
        <v>6892</v>
      </c>
      <c r="B3459" t="s">
        <v>6893</v>
      </c>
    </row>
    <row r="3460" spans="1:2" x14ac:dyDescent="0.25">
      <c r="A3460" t="s">
        <v>6894</v>
      </c>
      <c r="B3460" t="s">
        <v>6895</v>
      </c>
    </row>
    <row r="3461" spans="1:2" x14ac:dyDescent="0.25">
      <c r="A3461" t="s">
        <v>6896</v>
      </c>
      <c r="B3461" t="s">
        <v>6897</v>
      </c>
    </row>
    <row r="3462" spans="1:2" x14ac:dyDescent="0.25">
      <c r="A3462" t="s">
        <v>6898</v>
      </c>
      <c r="B3462" t="s">
        <v>6899</v>
      </c>
    </row>
    <row r="3463" spans="1:2" x14ac:dyDescent="0.25">
      <c r="A3463" t="s">
        <v>6900</v>
      </c>
      <c r="B3463" t="s">
        <v>6901</v>
      </c>
    </row>
    <row r="3464" spans="1:2" x14ac:dyDescent="0.25">
      <c r="A3464" t="s">
        <v>6902</v>
      </c>
      <c r="B3464" t="s">
        <v>6903</v>
      </c>
    </row>
    <row r="3465" spans="1:2" x14ac:dyDescent="0.25">
      <c r="A3465" t="s">
        <v>6904</v>
      </c>
      <c r="B3465" t="s">
        <v>6905</v>
      </c>
    </row>
    <row r="3466" spans="1:2" x14ac:dyDescent="0.25">
      <c r="A3466" t="s">
        <v>6906</v>
      </c>
      <c r="B3466" t="s">
        <v>6907</v>
      </c>
    </row>
    <row r="3467" spans="1:2" x14ac:dyDescent="0.25">
      <c r="A3467" t="s">
        <v>6908</v>
      </c>
      <c r="B3467" t="s">
        <v>6909</v>
      </c>
    </row>
    <row r="3468" spans="1:2" x14ac:dyDescent="0.25">
      <c r="A3468" t="s">
        <v>6910</v>
      </c>
      <c r="B3468" t="s">
        <v>6911</v>
      </c>
    </row>
    <row r="3469" spans="1:2" x14ac:dyDescent="0.25">
      <c r="A3469" t="s">
        <v>6912</v>
      </c>
      <c r="B3469" t="s">
        <v>6913</v>
      </c>
    </row>
    <row r="3470" spans="1:2" x14ac:dyDescent="0.25">
      <c r="A3470" t="s">
        <v>6914</v>
      </c>
      <c r="B3470" t="s">
        <v>6915</v>
      </c>
    </row>
    <row r="3471" spans="1:2" x14ac:dyDescent="0.25">
      <c r="A3471" t="s">
        <v>6916</v>
      </c>
      <c r="B3471" t="s">
        <v>6917</v>
      </c>
    </row>
    <row r="3472" spans="1:2" x14ac:dyDescent="0.25">
      <c r="A3472" t="s">
        <v>6918</v>
      </c>
      <c r="B3472" t="s">
        <v>6919</v>
      </c>
    </row>
    <row r="3473" spans="1:2" x14ac:dyDescent="0.25">
      <c r="A3473" t="s">
        <v>6920</v>
      </c>
      <c r="B3473" t="s">
        <v>6921</v>
      </c>
    </row>
    <row r="3474" spans="1:2" x14ac:dyDescent="0.25">
      <c r="A3474" t="s">
        <v>6922</v>
      </c>
      <c r="B3474" t="s">
        <v>6923</v>
      </c>
    </row>
    <row r="3475" spans="1:2" x14ac:dyDescent="0.25">
      <c r="A3475" t="s">
        <v>6924</v>
      </c>
      <c r="B3475" t="s">
        <v>6925</v>
      </c>
    </row>
    <row r="3476" spans="1:2" x14ac:dyDescent="0.25">
      <c r="A3476" t="s">
        <v>6926</v>
      </c>
      <c r="B3476" t="s">
        <v>6927</v>
      </c>
    </row>
    <row r="3477" spans="1:2" x14ac:dyDescent="0.25">
      <c r="A3477" t="s">
        <v>6928</v>
      </c>
      <c r="B3477" t="s">
        <v>6929</v>
      </c>
    </row>
    <row r="3478" spans="1:2" x14ac:dyDescent="0.25">
      <c r="A3478" t="s">
        <v>6930</v>
      </c>
      <c r="B3478" t="s">
        <v>6931</v>
      </c>
    </row>
    <row r="3479" spans="1:2" x14ac:dyDescent="0.25">
      <c r="A3479" t="s">
        <v>6932</v>
      </c>
      <c r="B3479" t="s">
        <v>6933</v>
      </c>
    </row>
    <row r="3480" spans="1:2" x14ac:dyDescent="0.25">
      <c r="A3480" t="s">
        <v>6934</v>
      </c>
      <c r="B3480" t="s">
        <v>6935</v>
      </c>
    </row>
    <row r="3481" spans="1:2" x14ac:dyDescent="0.25">
      <c r="A3481" t="s">
        <v>6936</v>
      </c>
      <c r="B3481" t="s">
        <v>6937</v>
      </c>
    </row>
    <row r="3482" spans="1:2" x14ac:dyDescent="0.25">
      <c r="A3482" t="s">
        <v>6938</v>
      </c>
      <c r="B3482" t="s">
        <v>6939</v>
      </c>
    </row>
    <row r="3483" spans="1:2" x14ac:dyDescent="0.25">
      <c r="A3483" t="s">
        <v>6940</v>
      </c>
      <c r="B3483" t="s">
        <v>6941</v>
      </c>
    </row>
    <row r="3484" spans="1:2" x14ac:dyDescent="0.25">
      <c r="A3484" t="s">
        <v>6942</v>
      </c>
      <c r="B3484" t="s">
        <v>6943</v>
      </c>
    </row>
    <row r="3485" spans="1:2" x14ac:dyDescent="0.25">
      <c r="A3485" t="s">
        <v>6944</v>
      </c>
      <c r="B3485" t="s">
        <v>6945</v>
      </c>
    </row>
    <row r="3486" spans="1:2" x14ac:dyDescent="0.25">
      <c r="A3486" t="s">
        <v>6946</v>
      </c>
      <c r="B3486" t="s">
        <v>6947</v>
      </c>
    </row>
    <row r="3487" spans="1:2" x14ac:dyDescent="0.25">
      <c r="A3487" t="s">
        <v>6948</v>
      </c>
      <c r="B3487" t="s">
        <v>6949</v>
      </c>
    </row>
    <row r="3488" spans="1:2" x14ac:dyDescent="0.25">
      <c r="A3488" t="s">
        <v>6950</v>
      </c>
      <c r="B3488" t="s">
        <v>6951</v>
      </c>
    </row>
    <row r="3489" spans="1:2" x14ac:dyDescent="0.25">
      <c r="A3489" t="s">
        <v>6952</v>
      </c>
      <c r="B3489" t="s">
        <v>6953</v>
      </c>
    </row>
    <row r="3490" spans="1:2" x14ac:dyDescent="0.25">
      <c r="A3490" t="s">
        <v>6954</v>
      </c>
      <c r="B3490" t="s">
        <v>6955</v>
      </c>
    </row>
    <row r="3491" spans="1:2" x14ac:dyDescent="0.25">
      <c r="A3491" t="s">
        <v>6956</v>
      </c>
      <c r="B3491" t="s">
        <v>6957</v>
      </c>
    </row>
    <row r="3492" spans="1:2" x14ac:dyDescent="0.25">
      <c r="A3492" t="s">
        <v>6958</v>
      </c>
      <c r="B3492" t="s">
        <v>6959</v>
      </c>
    </row>
    <row r="3493" spans="1:2" x14ac:dyDescent="0.25">
      <c r="A3493" t="s">
        <v>6960</v>
      </c>
      <c r="B3493" t="s">
        <v>6961</v>
      </c>
    </row>
    <row r="3494" spans="1:2" x14ac:dyDescent="0.25">
      <c r="A3494" t="s">
        <v>6962</v>
      </c>
      <c r="B3494" t="s">
        <v>6963</v>
      </c>
    </row>
    <row r="3495" spans="1:2" x14ac:dyDescent="0.25">
      <c r="A3495" t="s">
        <v>6964</v>
      </c>
      <c r="B3495" t="s">
        <v>6965</v>
      </c>
    </row>
    <row r="3496" spans="1:2" x14ac:dyDescent="0.25">
      <c r="A3496" t="s">
        <v>6966</v>
      </c>
      <c r="B3496" t="s">
        <v>6967</v>
      </c>
    </row>
    <row r="3497" spans="1:2" x14ac:dyDescent="0.25">
      <c r="A3497" t="s">
        <v>6968</v>
      </c>
      <c r="B3497" t="s">
        <v>6969</v>
      </c>
    </row>
    <row r="3498" spans="1:2" x14ac:dyDescent="0.25">
      <c r="A3498" t="s">
        <v>6970</v>
      </c>
      <c r="B3498" t="s">
        <v>6971</v>
      </c>
    </row>
    <row r="3499" spans="1:2" x14ac:dyDescent="0.25">
      <c r="A3499" t="s">
        <v>6972</v>
      </c>
      <c r="B3499" t="s">
        <v>6973</v>
      </c>
    </row>
    <row r="3500" spans="1:2" x14ac:dyDescent="0.25">
      <c r="A3500" t="s">
        <v>6974</v>
      </c>
      <c r="B3500" t="s">
        <v>6975</v>
      </c>
    </row>
    <row r="3501" spans="1:2" x14ac:dyDescent="0.25">
      <c r="A3501" t="s">
        <v>6976</v>
      </c>
      <c r="B3501" t="s">
        <v>6977</v>
      </c>
    </row>
    <row r="3502" spans="1:2" x14ac:dyDescent="0.25">
      <c r="A3502" t="s">
        <v>6978</v>
      </c>
      <c r="B3502" t="s">
        <v>6979</v>
      </c>
    </row>
    <row r="3503" spans="1:2" x14ac:dyDescent="0.25">
      <c r="A3503" t="s">
        <v>6980</v>
      </c>
      <c r="B3503" t="s">
        <v>6981</v>
      </c>
    </row>
    <row r="3504" spans="1:2" x14ac:dyDescent="0.25">
      <c r="A3504" t="s">
        <v>6982</v>
      </c>
      <c r="B3504" t="s">
        <v>6983</v>
      </c>
    </row>
    <row r="3505" spans="1:2" x14ac:dyDescent="0.25">
      <c r="A3505" t="s">
        <v>6984</v>
      </c>
      <c r="B3505" t="s">
        <v>6985</v>
      </c>
    </row>
    <row r="3506" spans="1:2" x14ac:dyDescent="0.25">
      <c r="A3506" t="s">
        <v>6986</v>
      </c>
      <c r="B3506" t="s">
        <v>6987</v>
      </c>
    </row>
    <row r="3507" spans="1:2" x14ac:dyDescent="0.25">
      <c r="A3507" t="s">
        <v>6988</v>
      </c>
      <c r="B3507" t="s">
        <v>6989</v>
      </c>
    </row>
    <row r="3508" spans="1:2" x14ac:dyDescent="0.25">
      <c r="A3508" t="s">
        <v>6990</v>
      </c>
      <c r="B3508" t="s">
        <v>6991</v>
      </c>
    </row>
    <row r="3509" spans="1:2" x14ac:dyDescent="0.25">
      <c r="A3509" t="s">
        <v>6992</v>
      </c>
      <c r="B3509" t="s">
        <v>6993</v>
      </c>
    </row>
    <row r="3510" spans="1:2" x14ac:dyDescent="0.25">
      <c r="A3510" t="s">
        <v>6994</v>
      </c>
      <c r="B3510" t="s">
        <v>6995</v>
      </c>
    </row>
    <row r="3511" spans="1:2" x14ac:dyDescent="0.25">
      <c r="A3511" t="s">
        <v>6996</v>
      </c>
      <c r="B3511" t="s">
        <v>6997</v>
      </c>
    </row>
    <row r="3512" spans="1:2" x14ac:dyDescent="0.25">
      <c r="A3512" t="s">
        <v>6998</v>
      </c>
      <c r="B3512" t="s">
        <v>6999</v>
      </c>
    </row>
    <row r="3513" spans="1:2" x14ac:dyDescent="0.25">
      <c r="A3513" t="s">
        <v>7000</v>
      </c>
      <c r="B3513" t="s">
        <v>7001</v>
      </c>
    </row>
    <row r="3514" spans="1:2" x14ac:dyDescent="0.25">
      <c r="A3514" t="s">
        <v>7002</v>
      </c>
      <c r="B3514" t="s">
        <v>7003</v>
      </c>
    </row>
    <row r="3515" spans="1:2" x14ac:dyDescent="0.25">
      <c r="A3515" t="s">
        <v>7004</v>
      </c>
      <c r="B3515" t="s">
        <v>7005</v>
      </c>
    </row>
    <row r="3516" spans="1:2" x14ac:dyDescent="0.25">
      <c r="A3516" t="s">
        <v>7006</v>
      </c>
      <c r="B3516" t="s">
        <v>7007</v>
      </c>
    </row>
    <row r="3517" spans="1:2" x14ac:dyDescent="0.25">
      <c r="A3517" t="s">
        <v>7008</v>
      </c>
      <c r="B3517" t="s">
        <v>7009</v>
      </c>
    </row>
    <row r="3518" spans="1:2" x14ac:dyDescent="0.25">
      <c r="A3518" t="s">
        <v>7010</v>
      </c>
      <c r="B3518" t="s">
        <v>7011</v>
      </c>
    </row>
    <row r="3519" spans="1:2" x14ac:dyDescent="0.25">
      <c r="A3519" t="s">
        <v>7012</v>
      </c>
      <c r="B3519" t="s">
        <v>7013</v>
      </c>
    </row>
    <row r="3520" spans="1:2" x14ac:dyDescent="0.25">
      <c r="A3520" t="s">
        <v>7014</v>
      </c>
      <c r="B3520" t="s">
        <v>7015</v>
      </c>
    </row>
    <row r="3521" spans="1:2" x14ac:dyDescent="0.25">
      <c r="A3521" t="s">
        <v>7016</v>
      </c>
      <c r="B3521" t="s">
        <v>7017</v>
      </c>
    </row>
    <row r="3522" spans="1:2" x14ac:dyDescent="0.25">
      <c r="A3522" t="s">
        <v>7018</v>
      </c>
      <c r="B3522" t="s">
        <v>7019</v>
      </c>
    </row>
    <row r="3523" spans="1:2" x14ac:dyDescent="0.25">
      <c r="A3523" t="s">
        <v>7020</v>
      </c>
      <c r="B3523" t="s">
        <v>7021</v>
      </c>
    </row>
    <row r="3524" spans="1:2" x14ac:dyDescent="0.25">
      <c r="A3524" t="s">
        <v>7022</v>
      </c>
      <c r="B3524" t="s">
        <v>7023</v>
      </c>
    </row>
    <row r="3525" spans="1:2" x14ac:dyDescent="0.25">
      <c r="A3525" t="s">
        <v>7024</v>
      </c>
      <c r="B3525" t="s">
        <v>7025</v>
      </c>
    </row>
    <row r="3526" spans="1:2" x14ac:dyDescent="0.25">
      <c r="A3526" t="s">
        <v>7026</v>
      </c>
      <c r="B3526" t="s">
        <v>7027</v>
      </c>
    </row>
    <row r="3527" spans="1:2" x14ac:dyDescent="0.25">
      <c r="A3527" t="s">
        <v>7028</v>
      </c>
      <c r="B3527" t="s">
        <v>7029</v>
      </c>
    </row>
    <row r="3528" spans="1:2" x14ac:dyDescent="0.25">
      <c r="A3528" t="s">
        <v>7030</v>
      </c>
      <c r="B3528" t="s">
        <v>7031</v>
      </c>
    </row>
    <row r="3529" spans="1:2" x14ac:dyDescent="0.25">
      <c r="A3529" t="s">
        <v>7032</v>
      </c>
      <c r="B3529" t="s">
        <v>7033</v>
      </c>
    </row>
    <row r="3530" spans="1:2" x14ac:dyDescent="0.25">
      <c r="A3530" t="s">
        <v>7034</v>
      </c>
      <c r="B3530" t="s">
        <v>7035</v>
      </c>
    </row>
    <row r="3531" spans="1:2" x14ac:dyDescent="0.25">
      <c r="A3531" t="s">
        <v>7036</v>
      </c>
      <c r="B3531" t="s">
        <v>7037</v>
      </c>
    </row>
    <row r="3532" spans="1:2" x14ac:dyDescent="0.25">
      <c r="A3532" t="s">
        <v>7038</v>
      </c>
      <c r="B3532" t="s">
        <v>7039</v>
      </c>
    </row>
    <row r="3533" spans="1:2" x14ac:dyDescent="0.25">
      <c r="A3533" t="s">
        <v>7040</v>
      </c>
      <c r="B3533" t="s">
        <v>7041</v>
      </c>
    </row>
    <row r="3534" spans="1:2" x14ac:dyDescent="0.25">
      <c r="A3534" t="s">
        <v>7042</v>
      </c>
      <c r="B3534" t="s">
        <v>7043</v>
      </c>
    </row>
    <row r="3535" spans="1:2" x14ac:dyDescent="0.25">
      <c r="A3535" t="s">
        <v>7044</v>
      </c>
      <c r="B3535" t="s">
        <v>7045</v>
      </c>
    </row>
    <row r="3536" spans="1:2" x14ac:dyDescent="0.25">
      <c r="A3536" t="s">
        <v>7046</v>
      </c>
      <c r="B3536" t="s">
        <v>7047</v>
      </c>
    </row>
    <row r="3537" spans="1:2" x14ac:dyDescent="0.25">
      <c r="A3537" t="s">
        <v>7048</v>
      </c>
      <c r="B3537" t="s">
        <v>7049</v>
      </c>
    </row>
    <row r="3538" spans="1:2" x14ac:dyDescent="0.25">
      <c r="A3538" t="s">
        <v>7050</v>
      </c>
      <c r="B3538" t="s">
        <v>7051</v>
      </c>
    </row>
    <row r="3539" spans="1:2" x14ac:dyDescent="0.25">
      <c r="A3539" t="s">
        <v>7052</v>
      </c>
      <c r="B3539" t="s">
        <v>7053</v>
      </c>
    </row>
    <row r="3540" spans="1:2" x14ac:dyDescent="0.25">
      <c r="A3540" t="s">
        <v>7054</v>
      </c>
      <c r="B3540" t="s">
        <v>7055</v>
      </c>
    </row>
    <row r="3541" spans="1:2" x14ac:dyDescent="0.25">
      <c r="A3541" t="s">
        <v>7056</v>
      </c>
      <c r="B3541" t="s">
        <v>7057</v>
      </c>
    </row>
    <row r="3542" spans="1:2" x14ac:dyDescent="0.25">
      <c r="A3542" t="s">
        <v>7058</v>
      </c>
      <c r="B3542" t="s">
        <v>7059</v>
      </c>
    </row>
    <row r="3543" spans="1:2" x14ac:dyDescent="0.25">
      <c r="A3543" t="s">
        <v>7060</v>
      </c>
      <c r="B3543" t="s">
        <v>7061</v>
      </c>
    </row>
    <row r="3544" spans="1:2" x14ac:dyDescent="0.25">
      <c r="A3544" t="s">
        <v>7062</v>
      </c>
      <c r="B3544" t="s">
        <v>7063</v>
      </c>
    </row>
    <row r="3545" spans="1:2" x14ac:dyDescent="0.25">
      <c r="A3545" t="s">
        <v>7064</v>
      </c>
      <c r="B3545" t="s">
        <v>7065</v>
      </c>
    </row>
    <row r="3546" spans="1:2" x14ac:dyDescent="0.25">
      <c r="A3546" t="s">
        <v>7066</v>
      </c>
      <c r="B3546" t="s">
        <v>7067</v>
      </c>
    </row>
    <row r="3547" spans="1:2" x14ac:dyDescent="0.25">
      <c r="A3547" t="s">
        <v>7068</v>
      </c>
      <c r="B3547" t="s">
        <v>7069</v>
      </c>
    </row>
    <row r="3548" spans="1:2" x14ac:dyDescent="0.25">
      <c r="A3548" t="s">
        <v>7070</v>
      </c>
      <c r="B3548" t="s">
        <v>7071</v>
      </c>
    </row>
    <row r="3549" spans="1:2" x14ac:dyDescent="0.25">
      <c r="A3549" t="s">
        <v>7072</v>
      </c>
      <c r="B3549" t="s">
        <v>7073</v>
      </c>
    </row>
    <row r="3550" spans="1:2" x14ac:dyDescent="0.25">
      <c r="A3550" t="s">
        <v>7074</v>
      </c>
      <c r="B3550" t="s">
        <v>7075</v>
      </c>
    </row>
    <row r="3551" spans="1:2" x14ac:dyDescent="0.25">
      <c r="A3551" t="s">
        <v>7076</v>
      </c>
      <c r="B3551" t="s">
        <v>7077</v>
      </c>
    </row>
    <row r="3552" spans="1:2" x14ac:dyDescent="0.25">
      <c r="A3552" t="s">
        <v>7078</v>
      </c>
      <c r="B3552" t="s">
        <v>7079</v>
      </c>
    </row>
    <row r="3553" spans="1:2" x14ac:dyDescent="0.25">
      <c r="A3553" t="s">
        <v>7080</v>
      </c>
      <c r="B3553" t="s">
        <v>7081</v>
      </c>
    </row>
    <row r="3554" spans="1:2" x14ac:dyDescent="0.25">
      <c r="A3554" t="s">
        <v>7082</v>
      </c>
      <c r="B3554" t="s">
        <v>7083</v>
      </c>
    </row>
    <row r="3555" spans="1:2" x14ac:dyDescent="0.25">
      <c r="A3555" t="s">
        <v>7084</v>
      </c>
      <c r="B3555" t="s">
        <v>7085</v>
      </c>
    </row>
    <row r="3556" spans="1:2" x14ac:dyDescent="0.25">
      <c r="A3556" t="s">
        <v>7086</v>
      </c>
      <c r="B3556" t="s">
        <v>7087</v>
      </c>
    </row>
    <row r="3557" spans="1:2" x14ac:dyDescent="0.25">
      <c r="A3557" t="s">
        <v>7088</v>
      </c>
      <c r="B3557" t="s">
        <v>7089</v>
      </c>
    </row>
    <row r="3558" spans="1:2" x14ac:dyDescent="0.25">
      <c r="A3558" t="s">
        <v>7090</v>
      </c>
      <c r="B3558" t="s">
        <v>7091</v>
      </c>
    </row>
    <row r="3559" spans="1:2" x14ac:dyDescent="0.25">
      <c r="A3559" t="s">
        <v>7092</v>
      </c>
      <c r="B3559" t="s">
        <v>7093</v>
      </c>
    </row>
    <row r="3560" spans="1:2" x14ac:dyDescent="0.25">
      <c r="A3560" t="s">
        <v>7094</v>
      </c>
      <c r="B3560" t="s">
        <v>7095</v>
      </c>
    </row>
    <row r="3561" spans="1:2" x14ac:dyDescent="0.25">
      <c r="A3561" t="s">
        <v>7096</v>
      </c>
      <c r="B3561" t="s">
        <v>7097</v>
      </c>
    </row>
    <row r="3562" spans="1:2" x14ac:dyDescent="0.25">
      <c r="A3562" t="s">
        <v>7098</v>
      </c>
      <c r="B3562" t="s">
        <v>7099</v>
      </c>
    </row>
    <row r="3563" spans="1:2" x14ac:dyDescent="0.25">
      <c r="A3563" t="s">
        <v>7100</v>
      </c>
      <c r="B3563" t="s">
        <v>7101</v>
      </c>
    </row>
    <row r="3564" spans="1:2" x14ac:dyDescent="0.25">
      <c r="A3564" t="s">
        <v>7102</v>
      </c>
      <c r="B3564" t="s">
        <v>7103</v>
      </c>
    </row>
    <row r="3565" spans="1:2" x14ac:dyDescent="0.25">
      <c r="A3565" t="s">
        <v>7104</v>
      </c>
      <c r="B3565" t="s">
        <v>7105</v>
      </c>
    </row>
    <row r="3566" spans="1:2" x14ac:dyDescent="0.25">
      <c r="A3566" t="s">
        <v>7106</v>
      </c>
      <c r="B3566" t="s">
        <v>7107</v>
      </c>
    </row>
    <row r="3567" spans="1:2" x14ac:dyDescent="0.25">
      <c r="A3567" t="s">
        <v>7108</v>
      </c>
      <c r="B3567" t="s">
        <v>7109</v>
      </c>
    </row>
    <row r="3568" spans="1:2" x14ac:dyDescent="0.25">
      <c r="A3568" t="s">
        <v>7110</v>
      </c>
      <c r="B3568" t="s">
        <v>7111</v>
      </c>
    </row>
    <row r="3569" spans="1:2" x14ac:dyDescent="0.25">
      <c r="A3569" t="s">
        <v>7112</v>
      </c>
      <c r="B3569" t="s">
        <v>7113</v>
      </c>
    </row>
    <row r="3570" spans="1:2" x14ac:dyDescent="0.25">
      <c r="A3570" t="s">
        <v>7114</v>
      </c>
      <c r="B3570" t="s">
        <v>7115</v>
      </c>
    </row>
    <row r="3571" spans="1:2" x14ac:dyDescent="0.25">
      <c r="A3571" t="s">
        <v>7116</v>
      </c>
      <c r="B3571" t="s">
        <v>7117</v>
      </c>
    </row>
    <row r="3572" spans="1:2" x14ac:dyDescent="0.25">
      <c r="A3572" t="s">
        <v>7118</v>
      </c>
      <c r="B3572" t="s">
        <v>7119</v>
      </c>
    </row>
    <row r="3573" spans="1:2" x14ac:dyDescent="0.25">
      <c r="A3573" t="s">
        <v>7120</v>
      </c>
      <c r="B3573" t="s">
        <v>7121</v>
      </c>
    </row>
    <row r="3574" spans="1:2" x14ac:dyDescent="0.25">
      <c r="A3574" t="s">
        <v>7122</v>
      </c>
      <c r="B3574" t="s">
        <v>7123</v>
      </c>
    </row>
    <row r="3575" spans="1:2" x14ac:dyDescent="0.25">
      <c r="A3575" t="s">
        <v>7124</v>
      </c>
      <c r="B3575" t="s">
        <v>7125</v>
      </c>
    </row>
    <row r="3576" spans="1:2" x14ac:dyDescent="0.25">
      <c r="A3576" t="s">
        <v>7126</v>
      </c>
      <c r="B3576" t="s">
        <v>7127</v>
      </c>
    </row>
    <row r="3577" spans="1:2" x14ac:dyDescent="0.25">
      <c r="A3577" t="s">
        <v>7128</v>
      </c>
      <c r="B3577" t="s">
        <v>7129</v>
      </c>
    </row>
    <row r="3578" spans="1:2" x14ac:dyDescent="0.25">
      <c r="A3578" t="s">
        <v>7130</v>
      </c>
      <c r="B3578" t="s">
        <v>7131</v>
      </c>
    </row>
    <row r="3579" spans="1:2" x14ac:dyDescent="0.25">
      <c r="A3579" t="s">
        <v>7132</v>
      </c>
      <c r="B3579" t="s">
        <v>7133</v>
      </c>
    </row>
    <row r="3580" spans="1:2" x14ac:dyDescent="0.25">
      <c r="A3580" t="s">
        <v>7134</v>
      </c>
      <c r="B3580" t="s">
        <v>7135</v>
      </c>
    </row>
    <row r="3581" spans="1:2" x14ac:dyDescent="0.25">
      <c r="A3581" t="s">
        <v>7136</v>
      </c>
      <c r="B3581" t="s">
        <v>7137</v>
      </c>
    </row>
    <row r="3582" spans="1:2" x14ac:dyDescent="0.25">
      <c r="A3582" t="s">
        <v>7138</v>
      </c>
      <c r="B3582" t="s">
        <v>7139</v>
      </c>
    </row>
    <row r="3583" spans="1:2" x14ac:dyDescent="0.25">
      <c r="A3583" t="s">
        <v>7140</v>
      </c>
      <c r="B3583" t="s">
        <v>7141</v>
      </c>
    </row>
    <row r="3584" spans="1:2" x14ac:dyDescent="0.25">
      <c r="A3584" t="s">
        <v>7142</v>
      </c>
      <c r="B3584" t="s">
        <v>7143</v>
      </c>
    </row>
    <row r="3585" spans="1:2" x14ac:dyDescent="0.25">
      <c r="A3585" t="s">
        <v>7144</v>
      </c>
      <c r="B3585" t="s">
        <v>7145</v>
      </c>
    </row>
    <row r="3586" spans="1:2" x14ac:dyDescent="0.25">
      <c r="A3586" t="s">
        <v>7146</v>
      </c>
      <c r="B3586" t="s">
        <v>7147</v>
      </c>
    </row>
    <row r="3587" spans="1:2" x14ac:dyDescent="0.25">
      <c r="A3587" t="s">
        <v>7148</v>
      </c>
      <c r="B3587" t="s">
        <v>7149</v>
      </c>
    </row>
    <row r="3588" spans="1:2" x14ac:dyDescent="0.25">
      <c r="A3588" t="s">
        <v>7150</v>
      </c>
      <c r="B3588" t="s">
        <v>7151</v>
      </c>
    </row>
    <row r="3589" spans="1:2" x14ac:dyDescent="0.25">
      <c r="A3589" t="s">
        <v>7152</v>
      </c>
      <c r="B3589" t="s">
        <v>7153</v>
      </c>
    </row>
    <row r="3590" spans="1:2" x14ac:dyDescent="0.25">
      <c r="A3590" t="s">
        <v>7154</v>
      </c>
      <c r="B3590" t="s">
        <v>7155</v>
      </c>
    </row>
    <row r="3591" spans="1:2" x14ac:dyDescent="0.25">
      <c r="A3591" t="s">
        <v>7156</v>
      </c>
      <c r="B3591" t="s">
        <v>7157</v>
      </c>
    </row>
    <row r="3592" spans="1:2" x14ac:dyDescent="0.25">
      <c r="A3592" t="s">
        <v>7158</v>
      </c>
      <c r="B3592" t="s">
        <v>7157</v>
      </c>
    </row>
    <row r="3593" spans="1:2" x14ac:dyDescent="0.25">
      <c r="A3593" t="s">
        <v>7159</v>
      </c>
      <c r="B3593" t="s">
        <v>7160</v>
      </c>
    </row>
    <row r="3594" spans="1:2" x14ac:dyDescent="0.25">
      <c r="A3594" t="s">
        <v>7161</v>
      </c>
      <c r="B3594" t="s">
        <v>7162</v>
      </c>
    </row>
    <row r="3595" spans="1:2" x14ac:dyDescent="0.25">
      <c r="A3595" t="s">
        <v>7163</v>
      </c>
      <c r="B3595" t="s">
        <v>7164</v>
      </c>
    </row>
    <row r="3596" spans="1:2" x14ac:dyDescent="0.25">
      <c r="A3596" t="s">
        <v>7165</v>
      </c>
      <c r="B3596" t="s">
        <v>7166</v>
      </c>
    </row>
    <row r="3597" spans="1:2" x14ac:dyDescent="0.25">
      <c r="A3597" t="s">
        <v>7167</v>
      </c>
      <c r="B3597" t="s">
        <v>7168</v>
      </c>
    </row>
    <row r="3598" spans="1:2" x14ac:dyDescent="0.25">
      <c r="A3598" t="s">
        <v>7169</v>
      </c>
      <c r="B3598" t="s">
        <v>7170</v>
      </c>
    </row>
    <row r="3599" spans="1:2" x14ac:dyDescent="0.25">
      <c r="A3599" t="s">
        <v>7171</v>
      </c>
      <c r="B3599" t="s">
        <v>7172</v>
      </c>
    </row>
    <row r="3600" spans="1:2" x14ac:dyDescent="0.25">
      <c r="A3600" t="s">
        <v>7173</v>
      </c>
      <c r="B3600" t="s">
        <v>7174</v>
      </c>
    </row>
    <row r="3601" spans="1:2" x14ac:dyDescent="0.25">
      <c r="A3601" t="s">
        <v>7175</v>
      </c>
      <c r="B3601" t="s">
        <v>7176</v>
      </c>
    </row>
    <row r="3602" spans="1:2" x14ac:dyDescent="0.25">
      <c r="A3602" t="s">
        <v>7177</v>
      </c>
      <c r="B3602" t="s">
        <v>7178</v>
      </c>
    </row>
    <row r="3603" spans="1:2" x14ac:dyDescent="0.25">
      <c r="A3603" t="s">
        <v>7179</v>
      </c>
      <c r="B3603" t="s">
        <v>7180</v>
      </c>
    </row>
    <row r="3604" spans="1:2" x14ac:dyDescent="0.25">
      <c r="A3604" t="s">
        <v>7181</v>
      </c>
      <c r="B3604" t="s">
        <v>7182</v>
      </c>
    </row>
    <row r="3605" spans="1:2" x14ac:dyDescent="0.25">
      <c r="A3605" t="s">
        <v>7183</v>
      </c>
      <c r="B3605" t="s">
        <v>7184</v>
      </c>
    </row>
    <row r="3606" spans="1:2" x14ac:dyDescent="0.25">
      <c r="A3606" t="s">
        <v>7185</v>
      </c>
      <c r="B3606" t="s">
        <v>7186</v>
      </c>
    </row>
    <row r="3607" spans="1:2" x14ac:dyDescent="0.25">
      <c r="A3607" t="s">
        <v>7187</v>
      </c>
      <c r="B3607" t="s">
        <v>7188</v>
      </c>
    </row>
    <row r="3608" spans="1:2" x14ac:dyDescent="0.25">
      <c r="A3608" t="s">
        <v>7189</v>
      </c>
      <c r="B3608" t="s">
        <v>7190</v>
      </c>
    </row>
    <row r="3609" spans="1:2" x14ac:dyDescent="0.25">
      <c r="A3609" t="s">
        <v>7191</v>
      </c>
      <c r="B3609" t="s">
        <v>7192</v>
      </c>
    </row>
    <row r="3610" spans="1:2" x14ac:dyDescent="0.25">
      <c r="A3610" t="s">
        <v>7193</v>
      </c>
      <c r="B3610" t="s">
        <v>7194</v>
      </c>
    </row>
    <row r="3611" spans="1:2" x14ac:dyDescent="0.25">
      <c r="A3611" t="s">
        <v>7195</v>
      </c>
      <c r="B3611" t="s">
        <v>7196</v>
      </c>
    </row>
    <row r="3612" spans="1:2" x14ac:dyDescent="0.25">
      <c r="A3612" t="s">
        <v>7197</v>
      </c>
      <c r="B3612" t="s">
        <v>7198</v>
      </c>
    </row>
    <row r="3613" spans="1:2" x14ac:dyDescent="0.25">
      <c r="A3613" t="s">
        <v>7199</v>
      </c>
      <c r="B3613" t="s">
        <v>7200</v>
      </c>
    </row>
    <row r="3614" spans="1:2" x14ac:dyDescent="0.25">
      <c r="A3614" t="s">
        <v>7201</v>
      </c>
      <c r="B3614" t="s">
        <v>7202</v>
      </c>
    </row>
    <row r="3615" spans="1:2" x14ac:dyDescent="0.25">
      <c r="A3615" t="s">
        <v>7203</v>
      </c>
      <c r="B3615" t="s">
        <v>7204</v>
      </c>
    </row>
    <row r="3616" spans="1:2" x14ac:dyDescent="0.25">
      <c r="A3616" t="s">
        <v>7205</v>
      </c>
      <c r="B3616" t="s">
        <v>7206</v>
      </c>
    </row>
    <row r="3617" spans="1:2" x14ac:dyDescent="0.25">
      <c r="A3617" t="s">
        <v>7207</v>
      </c>
      <c r="B3617" t="s">
        <v>7208</v>
      </c>
    </row>
    <row r="3618" spans="1:2" x14ac:dyDescent="0.25">
      <c r="A3618" t="s">
        <v>7209</v>
      </c>
      <c r="B3618" t="s">
        <v>7210</v>
      </c>
    </row>
    <row r="3619" spans="1:2" x14ac:dyDescent="0.25">
      <c r="A3619" t="s">
        <v>7211</v>
      </c>
      <c r="B3619" t="s">
        <v>7212</v>
      </c>
    </row>
    <row r="3620" spans="1:2" x14ac:dyDescent="0.25">
      <c r="A3620" t="s">
        <v>7213</v>
      </c>
      <c r="B3620" t="s">
        <v>7214</v>
      </c>
    </row>
    <row r="3621" spans="1:2" x14ac:dyDescent="0.25">
      <c r="A3621" t="s">
        <v>7215</v>
      </c>
      <c r="B3621" t="s">
        <v>7216</v>
      </c>
    </row>
    <row r="3622" spans="1:2" x14ac:dyDescent="0.25">
      <c r="A3622" t="s">
        <v>7217</v>
      </c>
      <c r="B3622" t="s">
        <v>7218</v>
      </c>
    </row>
    <row r="3623" spans="1:2" x14ac:dyDescent="0.25">
      <c r="A3623" t="s">
        <v>7219</v>
      </c>
      <c r="B3623" t="s">
        <v>7220</v>
      </c>
    </row>
    <row r="3624" spans="1:2" x14ac:dyDescent="0.25">
      <c r="A3624" t="s">
        <v>7221</v>
      </c>
      <c r="B3624" t="s">
        <v>7222</v>
      </c>
    </row>
    <row r="3625" spans="1:2" x14ac:dyDescent="0.25">
      <c r="A3625" t="s">
        <v>7223</v>
      </c>
      <c r="B3625" t="s">
        <v>7224</v>
      </c>
    </row>
    <row r="3626" spans="1:2" x14ac:dyDescent="0.25">
      <c r="A3626" t="s">
        <v>7225</v>
      </c>
      <c r="B3626" t="s">
        <v>7226</v>
      </c>
    </row>
    <row r="3627" spans="1:2" x14ac:dyDescent="0.25">
      <c r="A3627" t="s">
        <v>7227</v>
      </c>
      <c r="B3627" t="s">
        <v>7228</v>
      </c>
    </row>
    <row r="3628" spans="1:2" x14ac:dyDescent="0.25">
      <c r="A3628" t="s">
        <v>7229</v>
      </c>
      <c r="B3628" t="s">
        <v>7230</v>
      </c>
    </row>
    <row r="3629" spans="1:2" x14ac:dyDescent="0.25">
      <c r="A3629" t="s">
        <v>7231</v>
      </c>
      <c r="B3629" t="s">
        <v>7232</v>
      </c>
    </row>
    <row r="3630" spans="1:2" x14ac:dyDescent="0.25">
      <c r="A3630" t="s">
        <v>7233</v>
      </c>
      <c r="B3630" t="s">
        <v>7234</v>
      </c>
    </row>
    <row r="3631" spans="1:2" x14ac:dyDescent="0.25">
      <c r="A3631" t="s">
        <v>7235</v>
      </c>
      <c r="B3631" t="s">
        <v>7236</v>
      </c>
    </row>
    <row r="3632" spans="1:2" x14ac:dyDescent="0.25">
      <c r="A3632" t="s">
        <v>7237</v>
      </c>
      <c r="B3632" t="s">
        <v>7238</v>
      </c>
    </row>
    <row r="3633" spans="1:2" x14ac:dyDescent="0.25">
      <c r="A3633" t="s">
        <v>7239</v>
      </c>
      <c r="B3633" t="s">
        <v>7240</v>
      </c>
    </row>
    <row r="3634" spans="1:2" x14ac:dyDescent="0.25">
      <c r="A3634" t="s">
        <v>7241</v>
      </c>
      <c r="B3634" t="s">
        <v>7242</v>
      </c>
    </row>
    <row r="3635" spans="1:2" x14ac:dyDescent="0.25">
      <c r="A3635" t="s">
        <v>7243</v>
      </c>
      <c r="B3635" t="s">
        <v>7244</v>
      </c>
    </row>
    <row r="3636" spans="1:2" x14ac:dyDescent="0.25">
      <c r="A3636" t="s">
        <v>7245</v>
      </c>
      <c r="B3636" t="s">
        <v>7246</v>
      </c>
    </row>
    <row r="3637" spans="1:2" x14ac:dyDescent="0.25">
      <c r="A3637" t="s">
        <v>7247</v>
      </c>
      <c r="B3637" t="s">
        <v>7248</v>
      </c>
    </row>
    <row r="3638" spans="1:2" x14ac:dyDescent="0.25">
      <c r="A3638" t="s">
        <v>7249</v>
      </c>
      <c r="B3638" t="s">
        <v>7250</v>
      </c>
    </row>
    <row r="3639" spans="1:2" x14ac:dyDescent="0.25">
      <c r="A3639" t="s">
        <v>7251</v>
      </c>
      <c r="B3639" t="s">
        <v>7252</v>
      </c>
    </row>
    <row r="3640" spans="1:2" x14ac:dyDescent="0.25">
      <c r="A3640" t="s">
        <v>7253</v>
      </c>
      <c r="B3640" t="s">
        <v>7254</v>
      </c>
    </row>
    <row r="3641" spans="1:2" x14ac:dyDescent="0.25">
      <c r="A3641" t="s">
        <v>7255</v>
      </c>
      <c r="B3641" t="s">
        <v>7256</v>
      </c>
    </row>
    <row r="3642" spans="1:2" x14ac:dyDescent="0.25">
      <c r="A3642" t="s">
        <v>7257</v>
      </c>
      <c r="B3642" t="s">
        <v>7258</v>
      </c>
    </row>
    <row r="3643" spans="1:2" x14ac:dyDescent="0.25">
      <c r="A3643" t="s">
        <v>7259</v>
      </c>
      <c r="B3643" t="s">
        <v>7260</v>
      </c>
    </row>
    <row r="3644" spans="1:2" x14ac:dyDescent="0.25">
      <c r="A3644" t="s">
        <v>7261</v>
      </c>
      <c r="B3644" t="s">
        <v>7262</v>
      </c>
    </row>
    <row r="3645" spans="1:2" x14ac:dyDescent="0.25">
      <c r="A3645" t="s">
        <v>7263</v>
      </c>
      <c r="B3645" t="s">
        <v>7264</v>
      </c>
    </row>
    <row r="3646" spans="1:2" x14ac:dyDescent="0.25">
      <c r="A3646" t="s">
        <v>7265</v>
      </c>
      <c r="B3646" t="s">
        <v>7266</v>
      </c>
    </row>
    <row r="3647" spans="1:2" x14ac:dyDescent="0.25">
      <c r="A3647" t="s">
        <v>7267</v>
      </c>
      <c r="B3647" t="s">
        <v>7268</v>
      </c>
    </row>
    <row r="3648" spans="1:2" x14ac:dyDescent="0.25">
      <c r="A3648" t="s">
        <v>7269</v>
      </c>
      <c r="B3648" t="s">
        <v>7270</v>
      </c>
    </row>
    <row r="3649" spans="1:2" x14ac:dyDescent="0.25">
      <c r="A3649" t="s">
        <v>7271</v>
      </c>
      <c r="B3649" t="s">
        <v>7272</v>
      </c>
    </row>
    <row r="3650" spans="1:2" x14ac:dyDescent="0.25">
      <c r="A3650" t="s">
        <v>7273</v>
      </c>
      <c r="B3650" t="s">
        <v>7274</v>
      </c>
    </row>
    <row r="3651" spans="1:2" x14ac:dyDescent="0.25">
      <c r="A3651" t="s">
        <v>7275</v>
      </c>
      <c r="B3651" t="s">
        <v>7276</v>
      </c>
    </row>
    <row r="3652" spans="1:2" x14ac:dyDescent="0.25">
      <c r="A3652" t="s">
        <v>7277</v>
      </c>
      <c r="B3652" t="s">
        <v>7278</v>
      </c>
    </row>
    <row r="3653" spans="1:2" x14ac:dyDescent="0.25">
      <c r="A3653" t="s">
        <v>7279</v>
      </c>
      <c r="B3653" t="s">
        <v>7280</v>
      </c>
    </row>
    <row r="3654" spans="1:2" x14ac:dyDescent="0.25">
      <c r="A3654" t="s">
        <v>7281</v>
      </c>
      <c r="B3654" t="s">
        <v>7282</v>
      </c>
    </row>
    <row r="3655" spans="1:2" x14ac:dyDescent="0.25">
      <c r="A3655" t="s">
        <v>7283</v>
      </c>
      <c r="B3655" t="s">
        <v>7284</v>
      </c>
    </row>
    <row r="3656" spans="1:2" x14ac:dyDescent="0.25">
      <c r="A3656" t="s">
        <v>7285</v>
      </c>
      <c r="B3656" t="s">
        <v>7286</v>
      </c>
    </row>
    <row r="3657" spans="1:2" x14ac:dyDescent="0.25">
      <c r="A3657" t="s">
        <v>7287</v>
      </c>
      <c r="B3657" t="s">
        <v>7288</v>
      </c>
    </row>
    <row r="3658" spans="1:2" x14ac:dyDescent="0.25">
      <c r="A3658" t="s">
        <v>7289</v>
      </c>
      <c r="B3658" t="s">
        <v>7290</v>
      </c>
    </row>
    <row r="3659" spans="1:2" x14ac:dyDescent="0.25">
      <c r="A3659" t="s">
        <v>7291</v>
      </c>
      <c r="B3659" t="s">
        <v>7292</v>
      </c>
    </row>
    <row r="3660" spans="1:2" x14ac:dyDescent="0.25">
      <c r="A3660" t="s">
        <v>7293</v>
      </c>
      <c r="B3660" t="s">
        <v>7294</v>
      </c>
    </row>
    <row r="3661" spans="1:2" x14ac:dyDescent="0.25">
      <c r="A3661" t="s">
        <v>7295</v>
      </c>
      <c r="B3661" t="s">
        <v>7296</v>
      </c>
    </row>
    <row r="3662" spans="1:2" x14ac:dyDescent="0.25">
      <c r="A3662" t="s">
        <v>7297</v>
      </c>
      <c r="B3662" t="s">
        <v>7298</v>
      </c>
    </row>
    <row r="3663" spans="1:2" x14ac:dyDescent="0.25">
      <c r="A3663" t="s">
        <v>7299</v>
      </c>
      <c r="B3663" t="s">
        <v>7300</v>
      </c>
    </row>
    <row r="3664" spans="1:2" x14ac:dyDescent="0.25">
      <c r="A3664" t="s">
        <v>7301</v>
      </c>
      <c r="B3664" t="s">
        <v>7302</v>
      </c>
    </row>
    <row r="3665" spans="1:2" x14ac:dyDescent="0.25">
      <c r="A3665" t="s">
        <v>7303</v>
      </c>
      <c r="B3665" t="s">
        <v>7304</v>
      </c>
    </row>
    <row r="3666" spans="1:2" x14ac:dyDescent="0.25">
      <c r="A3666" t="s">
        <v>7305</v>
      </c>
      <c r="B3666" t="s">
        <v>7306</v>
      </c>
    </row>
    <row r="3667" spans="1:2" x14ac:dyDescent="0.25">
      <c r="A3667" t="s">
        <v>7307</v>
      </c>
      <c r="B3667" t="s">
        <v>7308</v>
      </c>
    </row>
    <row r="3668" spans="1:2" x14ac:dyDescent="0.25">
      <c r="A3668" t="s">
        <v>7309</v>
      </c>
      <c r="B3668" t="s">
        <v>7310</v>
      </c>
    </row>
    <row r="3669" spans="1:2" x14ac:dyDescent="0.25">
      <c r="A3669" t="s">
        <v>7311</v>
      </c>
      <c r="B3669" t="s">
        <v>7312</v>
      </c>
    </row>
    <row r="3670" spans="1:2" x14ac:dyDescent="0.25">
      <c r="A3670" t="s">
        <v>7313</v>
      </c>
      <c r="B3670" t="s">
        <v>7314</v>
      </c>
    </row>
    <row r="3671" spans="1:2" x14ac:dyDescent="0.25">
      <c r="A3671" t="s">
        <v>7315</v>
      </c>
      <c r="B3671" t="s">
        <v>7316</v>
      </c>
    </row>
    <row r="3672" spans="1:2" x14ac:dyDescent="0.25">
      <c r="A3672" t="s">
        <v>7317</v>
      </c>
      <c r="B3672" t="s">
        <v>7318</v>
      </c>
    </row>
    <row r="3673" spans="1:2" x14ac:dyDescent="0.25">
      <c r="A3673" t="s">
        <v>7319</v>
      </c>
      <c r="B3673" t="s">
        <v>7320</v>
      </c>
    </row>
    <row r="3674" spans="1:2" x14ac:dyDescent="0.25">
      <c r="A3674" t="s">
        <v>7321</v>
      </c>
      <c r="B3674" t="s">
        <v>7322</v>
      </c>
    </row>
    <row r="3675" spans="1:2" x14ac:dyDescent="0.25">
      <c r="A3675" t="s">
        <v>7323</v>
      </c>
      <c r="B3675" t="s">
        <v>7324</v>
      </c>
    </row>
    <row r="3676" spans="1:2" x14ac:dyDescent="0.25">
      <c r="A3676" t="s">
        <v>7325</v>
      </c>
      <c r="B3676" t="s">
        <v>7326</v>
      </c>
    </row>
    <row r="3677" spans="1:2" x14ac:dyDescent="0.25">
      <c r="A3677" t="s">
        <v>7327</v>
      </c>
      <c r="B3677" t="s">
        <v>7328</v>
      </c>
    </row>
    <row r="3678" spans="1:2" x14ac:dyDescent="0.25">
      <c r="A3678" t="s">
        <v>7329</v>
      </c>
      <c r="B3678" t="s">
        <v>7330</v>
      </c>
    </row>
    <row r="3679" spans="1:2" x14ac:dyDescent="0.25">
      <c r="A3679" t="s">
        <v>7331</v>
      </c>
      <c r="B3679" t="s">
        <v>7332</v>
      </c>
    </row>
    <row r="3680" spans="1:2" x14ac:dyDescent="0.25">
      <c r="A3680" t="s">
        <v>7333</v>
      </c>
      <c r="B3680" t="s">
        <v>7334</v>
      </c>
    </row>
    <row r="3681" spans="1:2" x14ac:dyDescent="0.25">
      <c r="A3681" t="s">
        <v>7335</v>
      </c>
      <c r="B3681" t="s">
        <v>7336</v>
      </c>
    </row>
    <row r="3682" spans="1:2" x14ac:dyDescent="0.25">
      <c r="A3682" t="s">
        <v>7337</v>
      </c>
      <c r="B3682" t="s">
        <v>7338</v>
      </c>
    </row>
    <row r="3683" spans="1:2" x14ac:dyDescent="0.25">
      <c r="A3683" t="s">
        <v>7339</v>
      </c>
      <c r="B3683" t="s">
        <v>7340</v>
      </c>
    </row>
    <row r="3684" spans="1:2" x14ac:dyDescent="0.25">
      <c r="A3684" t="s">
        <v>7341</v>
      </c>
      <c r="B3684" t="s">
        <v>7342</v>
      </c>
    </row>
    <row r="3685" spans="1:2" x14ac:dyDescent="0.25">
      <c r="A3685" t="s">
        <v>7343</v>
      </c>
      <c r="B3685" t="s">
        <v>7344</v>
      </c>
    </row>
    <row r="3686" spans="1:2" x14ac:dyDescent="0.25">
      <c r="A3686" t="s">
        <v>7345</v>
      </c>
      <c r="B3686" t="s">
        <v>7346</v>
      </c>
    </row>
    <row r="3687" spans="1:2" x14ac:dyDescent="0.25">
      <c r="A3687" t="s">
        <v>7347</v>
      </c>
      <c r="B3687" t="s">
        <v>7348</v>
      </c>
    </row>
    <row r="3688" spans="1:2" x14ac:dyDescent="0.25">
      <c r="A3688" t="s">
        <v>7349</v>
      </c>
      <c r="B3688" t="s">
        <v>7350</v>
      </c>
    </row>
    <row r="3689" spans="1:2" x14ac:dyDescent="0.25">
      <c r="A3689" t="s">
        <v>7351</v>
      </c>
      <c r="B3689" t="s">
        <v>7352</v>
      </c>
    </row>
    <row r="3690" spans="1:2" x14ac:dyDescent="0.25">
      <c r="A3690" t="s">
        <v>7353</v>
      </c>
      <c r="B3690" t="s">
        <v>7354</v>
      </c>
    </row>
    <row r="3691" spans="1:2" x14ac:dyDescent="0.25">
      <c r="A3691" t="s">
        <v>7355</v>
      </c>
      <c r="B3691" t="s">
        <v>7356</v>
      </c>
    </row>
    <row r="3692" spans="1:2" x14ac:dyDescent="0.25">
      <c r="A3692" t="s">
        <v>7357</v>
      </c>
      <c r="B3692" t="s">
        <v>7358</v>
      </c>
    </row>
    <row r="3693" spans="1:2" x14ac:dyDescent="0.25">
      <c r="A3693" t="s">
        <v>7359</v>
      </c>
      <c r="B3693" t="s">
        <v>7360</v>
      </c>
    </row>
    <row r="3694" spans="1:2" x14ac:dyDescent="0.25">
      <c r="A3694" t="s">
        <v>7361</v>
      </c>
      <c r="B3694" t="s">
        <v>7362</v>
      </c>
    </row>
    <row r="3695" spans="1:2" x14ac:dyDescent="0.25">
      <c r="A3695" t="s">
        <v>7363</v>
      </c>
      <c r="B3695" t="s">
        <v>7364</v>
      </c>
    </row>
    <row r="3696" spans="1:2" x14ac:dyDescent="0.25">
      <c r="A3696" t="s">
        <v>7365</v>
      </c>
      <c r="B3696" t="s">
        <v>7366</v>
      </c>
    </row>
    <row r="3697" spans="1:2" x14ac:dyDescent="0.25">
      <c r="A3697" t="s">
        <v>7367</v>
      </c>
      <c r="B3697" t="s">
        <v>7368</v>
      </c>
    </row>
    <row r="3698" spans="1:2" x14ac:dyDescent="0.25">
      <c r="A3698" t="s">
        <v>7369</v>
      </c>
      <c r="B3698" t="s">
        <v>7370</v>
      </c>
    </row>
    <row r="3699" spans="1:2" x14ac:dyDescent="0.25">
      <c r="A3699" t="s">
        <v>7371</v>
      </c>
      <c r="B3699" t="s">
        <v>7372</v>
      </c>
    </row>
    <row r="3700" spans="1:2" x14ac:dyDescent="0.25">
      <c r="A3700" t="s">
        <v>7373</v>
      </c>
      <c r="B3700" t="s">
        <v>7374</v>
      </c>
    </row>
    <row r="3701" spans="1:2" x14ac:dyDescent="0.25">
      <c r="A3701" t="s">
        <v>7375</v>
      </c>
      <c r="B3701" t="s">
        <v>7376</v>
      </c>
    </row>
    <row r="3702" spans="1:2" x14ac:dyDescent="0.25">
      <c r="A3702" t="s">
        <v>7377</v>
      </c>
      <c r="B3702" t="s">
        <v>7378</v>
      </c>
    </row>
    <row r="3703" spans="1:2" x14ac:dyDescent="0.25">
      <c r="A3703" t="s">
        <v>7379</v>
      </c>
      <c r="B3703" t="s">
        <v>7380</v>
      </c>
    </row>
    <row r="3704" spans="1:2" x14ac:dyDescent="0.25">
      <c r="A3704" t="s">
        <v>7381</v>
      </c>
      <c r="B3704" t="s">
        <v>7382</v>
      </c>
    </row>
    <row r="3705" spans="1:2" x14ac:dyDescent="0.25">
      <c r="A3705" t="s">
        <v>7383</v>
      </c>
      <c r="B3705" t="s">
        <v>7384</v>
      </c>
    </row>
    <row r="3706" spans="1:2" x14ac:dyDescent="0.25">
      <c r="A3706" t="s">
        <v>7385</v>
      </c>
      <c r="B3706" t="s">
        <v>7386</v>
      </c>
    </row>
    <row r="3707" spans="1:2" x14ac:dyDescent="0.25">
      <c r="A3707" t="s">
        <v>7387</v>
      </c>
      <c r="B3707" t="s">
        <v>7388</v>
      </c>
    </row>
    <row r="3708" spans="1:2" x14ac:dyDescent="0.25">
      <c r="A3708" t="s">
        <v>7389</v>
      </c>
      <c r="B3708" t="s">
        <v>7390</v>
      </c>
    </row>
    <row r="3709" spans="1:2" x14ac:dyDescent="0.25">
      <c r="A3709" t="s">
        <v>7391</v>
      </c>
      <c r="B3709" t="s">
        <v>7392</v>
      </c>
    </row>
    <row r="3710" spans="1:2" x14ac:dyDescent="0.25">
      <c r="A3710" t="s">
        <v>7393</v>
      </c>
      <c r="B3710" t="s">
        <v>7394</v>
      </c>
    </row>
    <row r="3711" spans="1:2" x14ac:dyDescent="0.25">
      <c r="A3711" t="s">
        <v>7395</v>
      </c>
      <c r="B3711" t="s">
        <v>7396</v>
      </c>
    </row>
    <row r="3712" spans="1:2" x14ac:dyDescent="0.25">
      <c r="A3712" t="s">
        <v>7397</v>
      </c>
      <c r="B3712" t="s">
        <v>7398</v>
      </c>
    </row>
    <row r="3713" spans="1:2" x14ac:dyDescent="0.25">
      <c r="A3713" t="s">
        <v>7399</v>
      </c>
      <c r="B3713" t="s">
        <v>7400</v>
      </c>
    </row>
    <row r="3714" spans="1:2" x14ac:dyDescent="0.25">
      <c r="A3714" t="s">
        <v>7401</v>
      </c>
      <c r="B3714" t="s">
        <v>7402</v>
      </c>
    </row>
    <row r="3715" spans="1:2" x14ac:dyDescent="0.25">
      <c r="A3715" t="s">
        <v>7403</v>
      </c>
      <c r="B3715" t="s">
        <v>7404</v>
      </c>
    </row>
    <row r="3716" spans="1:2" x14ac:dyDescent="0.25">
      <c r="A3716" t="s">
        <v>7405</v>
      </c>
      <c r="B3716" t="s">
        <v>7406</v>
      </c>
    </row>
    <row r="3717" spans="1:2" x14ac:dyDescent="0.25">
      <c r="A3717" t="s">
        <v>7407</v>
      </c>
      <c r="B3717" t="s">
        <v>7408</v>
      </c>
    </row>
    <row r="3718" spans="1:2" x14ac:dyDescent="0.25">
      <c r="A3718" t="s">
        <v>7409</v>
      </c>
      <c r="B3718" t="s">
        <v>7410</v>
      </c>
    </row>
    <row r="3719" spans="1:2" x14ac:dyDescent="0.25">
      <c r="A3719" t="s">
        <v>7411</v>
      </c>
      <c r="B3719" t="s">
        <v>7412</v>
      </c>
    </row>
    <row r="3720" spans="1:2" x14ac:dyDescent="0.25">
      <c r="A3720" t="s">
        <v>7413</v>
      </c>
      <c r="B3720" t="s">
        <v>7414</v>
      </c>
    </row>
    <row r="3721" spans="1:2" x14ac:dyDescent="0.25">
      <c r="A3721" t="s">
        <v>7415</v>
      </c>
      <c r="B3721" t="s">
        <v>7416</v>
      </c>
    </row>
    <row r="3722" spans="1:2" x14ac:dyDescent="0.25">
      <c r="A3722" t="s">
        <v>7417</v>
      </c>
      <c r="B3722" t="s">
        <v>7418</v>
      </c>
    </row>
    <row r="3723" spans="1:2" x14ac:dyDescent="0.25">
      <c r="A3723" t="s">
        <v>7419</v>
      </c>
      <c r="B3723" t="s">
        <v>7420</v>
      </c>
    </row>
    <row r="3724" spans="1:2" x14ac:dyDescent="0.25">
      <c r="A3724" t="s">
        <v>7421</v>
      </c>
      <c r="B3724" t="s">
        <v>7422</v>
      </c>
    </row>
    <row r="3725" spans="1:2" x14ac:dyDescent="0.25">
      <c r="A3725" t="s">
        <v>7423</v>
      </c>
      <c r="B3725" t="s">
        <v>7424</v>
      </c>
    </row>
    <row r="3726" spans="1:2" x14ac:dyDescent="0.25">
      <c r="A3726" t="s">
        <v>7425</v>
      </c>
      <c r="B3726" t="s">
        <v>7426</v>
      </c>
    </row>
    <row r="3727" spans="1:2" x14ac:dyDescent="0.25">
      <c r="A3727" t="s">
        <v>7427</v>
      </c>
      <c r="B3727" t="s">
        <v>7428</v>
      </c>
    </row>
    <row r="3728" spans="1:2" x14ac:dyDescent="0.25">
      <c r="A3728" t="s">
        <v>7429</v>
      </c>
      <c r="B3728" t="s">
        <v>7430</v>
      </c>
    </row>
    <row r="3729" spans="1:2" x14ac:dyDescent="0.25">
      <c r="A3729" t="s">
        <v>7431</v>
      </c>
      <c r="B3729" t="s">
        <v>7432</v>
      </c>
    </row>
    <row r="3730" spans="1:2" x14ac:dyDescent="0.25">
      <c r="A3730" t="s">
        <v>7433</v>
      </c>
      <c r="B3730" t="s">
        <v>7434</v>
      </c>
    </row>
    <row r="3731" spans="1:2" x14ac:dyDescent="0.25">
      <c r="A3731" t="s">
        <v>7435</v>
      </c>
      <c r="B3731" t="s">
        <v>7436</v>
      </c>
    </row>
    <row r="3732" spans="1:2" x14ac:dyDescent="0.25">
      <c r="A3732" t="s">
        <v>7437</v>
      </c>
      <c r="B3732" t="s">
        <v>7438</v>
      </c>
    </row>
    <row r="3733" spans="1:2" x14ac:dyDescent="0.25">
      <c r="A3733" t="s">
        <v>7439</v>
      </c>
      <c r="B3733" t="s">
        <v>7440</v>
      </c>
    </row>
    <row r="3734" spans="1:2" x14ac:dyDescent="0.25">
      <c r="A3734" t="s">
        <v>7441</v>
      </c>
      <c r="B3734" t="s">
        <v>7442</v>
      </c>
    </row>
    <row r="3735" spans="1:2" x14ac:dyDescent="0.25">
      <c r="A3735" t="s">
        <v>7443</v>
      </c>
      <c r="B3735" t="s">
        <v>7444</v>
      </c>
    </row>
    <row r="3736" spans="1:2" x14ac:dyDescent="0.25">
      <c r="A3736" t="s">
        <v>7445</v>
      </c>
      <c r="B3736" t="s">
        <v>7446</v>
      </c>
    </row>
    <row r="3737" spans="1:2" x14ac:dyDescent="0.25">
      <c r="A3737" t="s">
        <v>7447</v>
      </c>
      <c r="B3737" t="s">
        <v>7448</v>
      </c>
    </row>
    <row r="3738" spans="1:2" x14ac:dyDescent="0.25">
      <c r="A3738" t="s">
        <v>7449</v>
      </c>
      <c r="B3738" t="s">
        <v>7450</v>
      </c>
    </row>
    <row r="3739" spans="1:2" x14ac:dyDescent="0.25">
      <c r="A3739" t="s">
        <v>7451</v>
      </c>
      <c r="B3739" t="s">
        <v>7452</v>
      </c>
    </row>
    <row r="3740" spans="1:2" x14ac:dyDescent="0.25">
      <c r="A3740" t="s">
        <v>7453</v>
      </c>
      <c r="B3740" t="s">
        <v>7454</v>
      </c>
    </row>
    <row r="3741" spans="1:2" x14ac:dyDescent="0.25">
      <c r="A3741" t="s">
        <v>7455</v>
      </c>
      <c r="B3741" t="s">
        <v>7456</v>
      </c>
    </row>
    <row r="3742" spans="1:2" x14ac:dyDescent="0.25">
      <c r="A3742" t="s">
        <v>7457</v>
      </c>
      <c r="B3742" t="s">
        <v>7458</v>
      </c>
    </row>
    <row r="3743" spans="1:2" x14ac:dyDescent="0.25">
      <c r="A3743" t="s">
        <v>7459</v>
      </c>
      <c r="B3743" t="s">
        <v>7460</v>
      </c>
    </row>
    <row r="3744" spans="1:2" x14ac:dyDescent="0.25">
      <c r="A3744" t="s">
        <v>7461</v>
      </c>
      <c r="B3744" t="s">
        <v>7462</v>
      </c>
    </row>
    <row r="3745" spans="1:2" x14ac:dyDescent="0.25">
      <c r="A3745" t="s">
        <v>7463</v>
      </c>
      <c r="B3745" t="s">
        <v>7464</v>
      </c>
    </row>
    <row r="3746" spans="1:2" x14ac:dyDescent="0.25">
      <c r="A3746" t="s">
        <v>7465</v>
      </c>
      <c r="B3746" t="s">
        <v>7466</v>
      </c>
    </row>
    <row r="3747" spans="1:2" x14ac:dyDescent="0.25">
      <c r="A3747" t="s">
        <v>7467</v>
      </c>
      <c r="B3747" t="s">
        <v>7466</v>
      </c>
    </row>
    <row r="3748" spans="1:2" x14ac:dyDescent="0.25">
      <c r="A3748" t="s">
        <v>7468</v>
      </c>
      <c r="B3748" t="s">
        <v>7469</v>
      </c>
    </row>
    <row r="3749" spans="1:2" x14ac:dyDescent="0.25">
      <c r="A3749" t="s">
        <v>7470</v>
      </c>
      <c r="B3749" t="s">
        <v>7471</v>
      </c>
    </row>
    <row r="3750" spans="1:2" x14ac:dyDescent="0.25">
      <c r="A3750" t="s">
        <v>7472</v>
      </c>
      <c r="B3750" t="s">
        <v>7473</v>
      </c>
    </row>
    <row r="3751" spans="1:2" x14ac:dyDescent="0.25">
      <c r="A3751" t="s">
        <v>7474</v>
      </c>
      <c r="B3751" t="s">
        <v>7475</v>
      </c>
    </row>
    <row r="3752" spans="1:2" x14ac:dyDescent="0.25">
      <c r="A3752" t="s">
        <v>7476</v>
      </c>
      <c r="B3752" t="s">
        <v>7477</v>
      </c>
    </row>
    <row r="3753" spans="1:2" x14ac:dyDescent="0.25">
      <c r="A3753" t="s">
        <v>7478</v>
      </c>
      <c r="B3753" t="s">
        <v>7479</v>
      </c>
    </row>
    <row r="3754" spans="1:2" x14ac:dyDescent="0.25">
      <c r="A3754" t="s">
        <v>7480</v>
      </c>
      <c r="B3754" t="s">
        <v>7481</v>
      </c>
    </row>
    <row r="3755" spans="1:2" x14ac:dyDescent="0.25">
      <c r="A3755" t="s">
        <v>7482</v>
      </c>
      <c r="B3755" t="s">
        <v>7483</v>
      </c>
    </row>
    <row r="3756" spans="1:2" x14ac:dyDescent="0.25">
      <c r="A3756" t="s">
        <v>7484</v>
      </c>
      <c r="B3756" t="s">
        <v>7485</v>
      </c>
    </row>
    <row r="3757" spans="1:2" x14ac:dyDescent="0.25">
      <c r="A3757" t="s">
        <v>7486</v>
      </c>
      <c r="B3757" t="s">
        <v>7487</v>
      </c>
    </row>
    <row r="3758" spans="1:2" x14ac:dyDescent="0.25">
      <c r="A3758" t="s">
        <v>7488</v>
      </c>
      <c r="B3758" t="s">
        <v>7489</v>
      </c>
    </row>
    <row r="3759" spans="1:2" x14ac:dyDescent="0.25">
      <c r="A3759" t="s">
        <v>7490</v>
      </c>
      <c r="B3759" t="s">
        <v>7491</v>
      </c>
    </row>
    <row r="3760" spans="1:2" x14ac:dyDescent="0.25">
      <c r="A3760" t="s">
        <v>7492</v>
      </c>
      <c r="B3760" t="s">
        <v>7493</v>
      </c>
    </row>
    <row r="3761" spans="1:2" x14ac:dyDescent="0.25">
      <c r="A3761" t="s">
        <v>7494</v>
      </c>
      <c r="B3761" t="s">
        <v>7495</v>
      </c>
    </row>
    <row r="3762" spans="1:2" x14ac:dyDescent="0.25">
      <c r="A3762" t="s">
        <v>7496</v>
      </c>
      <c r="B3762" t="s">
        <v>7497</v>
      </c>
    </row>
    <row r="3763" spans="1:2" x14ac:dyDescent="0.25">
      <c r="A3763" t="s">
        <v>7498</v>
      </c>
      <c r="B3763" t="s">
        <v>7499</v>
      </c>
    </row>
    <row r="3764" spans="1:2" x14ac:dyDescent="0.25">
      <c r="A3764" t="s">
        <v>7500</v>
      </c>
      <c r="B3764" t="s">
        <v>7501</v>
      </c>
    </row>
    <row r="3765" spans="1:2" x14ac:dyDescent="0.25">
      <c r="A3765" t="s">
        <v>7502</v>
      </c>
      <c r="B3765" t="s">
        <v>7503</v>
      </c>
    </row>
    <row r="3766" spans="1:2" x14ac:dyDescent="0.25">
      <c r="A3766" t="s">
        <v>7504</v>
      </c>
      <c r="B3766" t="s">
        <v>7505</v>
      </c>
    </row>
    <row r="3767" spans="1:2" x14ac:dyDescent="0.25">
      <c r="A3767" t="s">
        <v>7506</v>
      </c>
      <c r="B3767" t="s">
        <v>7507</v>
      </c>
    </row>
    <row r="3768" spans="1:2" x14ac:dyDescent="0.25">
      <c r="A3768" t="s">
        <v>7508</v>
      </c>
      <c r="B3768" t="s">
        <v>7509</v>
      </c>
    </row>
    <row r="3769" spans="1:2" x14ac:dyDescent="0.25">
      <c r="A3769" t="s">
        <v>7510</v>
      </c>
      <c r="B3769" t="s">
        <v>7511</v>
      </c>
    </row>
    <row r="3770" spans="1:2" x14ac:dyDescent="0.25">
      <c r="A3770" t="s">
        <v>7512</v>
      </c>
      <c r="B3770" t="s">
        <v>7513</v>
      </c>
    </row>
    <row r="3771" spans="1:2" x14ac:dyDescent="0.25">
      <c r="A3771" t="s">
        <v>7514</v>
      </c>
      <c r="B3771" t="s">
        <v>7515</v>
      </c>
    </row>
    <row r="3772" spans="1:2" x14ac:dyDescent="0.25">
      <c r="A3772" t="s">
        <v>7516</v>
      </c>
      <c r="B3772" t="s">
        <v>7517</v>
      </c>
    </row>
    <row r="3773" spans="1:2" x14ac:dyDescent="0.25">
      <c r="A3773" t="s">
        <v>7518</v>
      </c>
      <c r="B3773" t="s">
        <v>7519</v>
      </c>
    </row>
    <row r="3774" spans="1:2" x14ac:dyDescent="0.25">
      <c r="A3774" t="s">
        <v>7520</v>
      </c>
      <c r="B3774" t="s">
        <v>7521</v>
      </c>
    </row>
    <row r="3775" spans="1:2" x14ac:dyDescent="0.25">
      <c r="A3775" t="s">
        <v>7522</v>
      </c>
      <c r="B3775" t="s">
        <v>7523</v>
      </c>
    </row>
    <row r="3776" spans="1:2" x14ac:dyDescent="0.25">
      <c r="A3776" t="s">
        <v>7524</v>
      </c>
      <c r="B3776" t="s">
        <v>7525</v>
      </c>
    </row>
    <row r="3777" spans="1:2" x14ac:dyDescent="0.25">
      <c r="A3777" t="s">
        <v>7526</v>
      </c>
      <c r="B3777" t="s">
        <v>7527</v>
      </c>
    </row>
    <row r="3778" spans="1:2" x14ac:dyDescent="0.25">
      <c r="A3778" t="s">
        <v>7528</v>
      </c>
      <c r="B3778" t="s">
        <v>7529</v>
      </c>
    </row>
    <row r="3779" spans="1:2" x14ac:dyDescent="0.25">
      <c r="A3779" t="s">
        <v>7530</v>
      </c>
      <c r="B3779" t="s">
        <v>7531</v>
      </c>
    </row>
    <row r="3780" spans="1:2" x14ac:dyDescent="0.25">
      <c r="A3780" t="s">
        <v>7532</v>
      </c>
      <c r="B3780" t="s">
        <v>7533</v>
      </c>
    </row>
    <row r="3781" spans="1:2" x14ac:dyDescent="0.25">
      <c r="A3781" t="s">
        <v>7534</v>
      </c>
      <c r="B3781" t="s">
        <v>7535</v>
      </c>
    </row>
    <row r="3782" spans="1:2" x14ac:dyDescent="0.25">
      <c r="A3782" t="s">
        <v>7536</v>
      </c>
      <c r="B3782" t="s">
        <v>7537</v>
      </c>
    </row>
    <row r="3783" spans="1:2" x14ac:dyDescent="0.25">
      <c r="A3783" t="s">
        <v>7538</v>
      </c>
      <c r="B3783" t="s">
        <v>7539</v>
      </c>
    </row>
    <row r="3784" spans="1:2" x14ac:dyDescent="0.25">
      <c r="A3784" t="s">
        <v>7540</v>
      </c>
      <c r="B3784" t="s">
        <v>7541</v>
      </c>
    </row>
    <row r="3785" spans="1:2" x14ac:dyDescent="0.25">
      <c r="A3785" t="s">
        <v>7542</v>
      </c>
      <c r="B3785" t="s">
        <v>7543</v>
      </c>
    </row>
    <row r="3786" spans="1:2" x14ac:dyDescent="0.25">
      <c r="A3786" t="s">
        <v>7544</v>
      </c>
      <c r="B3786" t="s">
        <v>7545</v>
      </c>
    </row>
    <row r="3787" spans="1:2" x14ac:dyDescent="0.25">
      <c r="A3787" t="s">
        <v>7546</v>
      </c>
      <c r="B3787" t="s">
        <v>7547</v>
      </c>
    </row>
    <row r="3788" spans="1:2" x14ac:dyDescent="0.25">
      <c r="A3788" t="s">
        <v>7548</v>
      </c>
      <c r="B3788" t="s">
        <v>7549</v>
      </c>
    </row>
    <row r="3789" spans="1:2" x14ac:dyDescent="0.25">
      <c r="A3789" t="s">
        <v>7550</v>
      </c>
      <c r="B3789" t="s">
        <v>7551</v>
      </c>
    </row>
    <row r="3790" spans="1:2" x14ac:dyDescent="0.25">
      <c r="A3790" t="s">
        <v>7552</v>
      </c>
      <c r="B3790" t="s">
        <v>7553</v>
      </c>
    </row>
    <row r="3791" spans="1:2" x14ac:dyDescent="0.25">
      <c r="A3791" t="s">
        <v>7554</v>
      </c>
      <c r="B3791" t="s">
        <v>7555</v>
      </c>
    </row>
    <row r="3792" spans="1:2" x14ac:dyDescent="0.25">
      <c r="A3792" t="s">
        <v>7556</v>
      </c>
      <c r="B3792" t="s">
        <v>7557</v>
      </c>
    </row>
    <row r="3793" spans="1:2" x14ac:dyDescent="0.25">
      <c r="A3793" t="s">
        <v>7558</v>
      </c>
      <c r="B3793" t="s">
        <v>7559</v>
      </c>
    </row>
    <row r="3794" spans="1:2" x14ac:dyDescent="0.25">
      <c r="A3794" t="s">
        <v>7560</v>
      </c>
      <c r="B3794" t="s">
        <v>7561</v>
      </c>
    </row>
    <row r="3795" spans="1:2" x14ac:dyDescent="0.25">
      <c r="A3795" t="s">
        <v>7562</v>
      </c>
      <c r="B3795" t="s">
        <v>7563</v>
      </c>
    </row>
    <row r="3796" spans="1:2" x14ac:dyDescent="0.25">
      <c r="A3796" t="s">
        <v>7564</v>
      </c>
      <c r="B3796" t="s">
        <v>7565</v>
      </c>
    </row>
    <row r="3797" spans="1:2" x14ac:dyDescent="0.25">
      <c r="A3797" t="s">
        <v>7566</v>
      </c>
      <c r="B3797" t="s">
        <v>7567</v>
      </c>
    </row>
    <row r="3798" spans="1:2" x14ac:dyDescent="0.25">
      <c r="A3798" t="s">
        <v>7568</v>
      </c>
      <c r="B3798" t="s">
        <v>7569</v>
      </c>
    </row>
    <row r="3799" spans="1:2" x14ac:dyDescent="0.25">
      <c r="A3799" t="s">
        <v>7570</v>
      </c>
      <c r="B3799" t="s">
        <v>7571</v>
      </c>
    </row>
    <row r="3800" spans="1:2" x14ac:dyDescent="0.25">
      <c r="A3800" t="s">
        <v>7572</v>
      </c>
      <c r="B3800" t="s">
        <v>7573</v>
      </c>
    </row>
    <row r="3801" spans="1:2" x14ac:dyDescent="0.25">
      <c r="A3801" t="s">
        <v>7574</v>
      </c>
      <c r="B3801" t="s">
        <v>7575</v>
      </c>
    </row>
    <row r="3802" spans="1:2" x14ac:dyDescent="0.25">
      <c r="A3802" t="s">
        <v>7576</v>
      </c>
      <c r="B3802" t="s">
        <v>7577</v>
      </c>
    </row>
    <row r="3803" spans="1:2" x14ac:dyDescent="0.25">
      <c r="A3803" t="s">
        <v>7578</v>
      </c>
      <c r="B3803" t="s">
        <v>7579</v>
      </c>
    </row>
    <row r="3804" spans="1:2" x14ac:dyDescent="0.25">
      <c r="A3804" t="s">
        <v>7580</v>
      </c>
      <c r="B3804" t="s">
        <v>7581</v>
      </c>
    </row>
    <row r="3805" spans="1:2" x14ac:dyDescent="0.25">
      <c r="A3805" t="s">
        <v>7582</v>
      </c>
      <c r="B3805" t="s">
        <v>7583</v>
      </c>
    </row>
    <row r="3806" spans="1:2" x14ac:dyDescent="0.25">
      <c r="A3806" t="s">
        <v>7584</v>
      </c>
      <c r="B3806" t="s">
        <v>7585</v>
      </c>
    </row>
    <row r="3807" spans="1:2" x14ac:dyDescent="0.25">
      <c r="A3807" t="s">
        <v>7586</v>
      </c>
      <c r="B3807" t="s">
        <v>7587</v>
      </c>
    </row>
    <row r="3808" spans="1:2" x14ac:dyDescent="0.25">
      <c r="A3808" t="s">
        <v>7588</v>
      </c>
      <c r="B3808" t="s">
        <v>7589</v>
      </c>
    </row>
    <row r="3809" spans="1:2" x14ac:dyDescent="0.25">
      <c r="A3809" t="s">
        <v>7590</v>
      </c>
      <c r="B3809" t="s">
        <v>7591</v>
      </c>
    </row>
    <row r="3810" spans="1:2" x14ac:dyDescent="0.25">
      <c r="A3810" t="s">
        <v>7592</v>
      </c>
      <c r="B3810" t="s">
        <v>7593</v>
      </c>
    </row>
    <row r="3811" spans="1:2" x14ac:dyDescent="0.25">
      <c r="A3811" t="s">
        <v>7594</v>
      </c>
      <c r="B3811" t="s">
        <v>7595</v>
      </c>
    </row>
    <row r="3812" spans="1:2" x14ac:dyDescent="0.25">
      <c r="A3812" t="s">
        <v>7596</v>
      </c>
      <c r="B3812" t="s">
        <v>7597</v>
      </c>
    </row>
    <row r="3813" spans="1:2" x14ac:dyDescent="0.25">
      <c r="A3813" t="s">
        <v>7598</v>
      </c>
      <c r="B3813" t="s">
        <v>7599</v>
      </c>
    </row>
    <row r="3814" spans="1:2" x14ac:dyDescent="0.25">
      <c r="A3814" t="s">
        <v>7600</v>
      </c>
      <c r="B3814" t="s">
        <v>7601</v>
      </c>
    </row>
    <row r="3815" spans="1:2" x14ac:dyDescent="0.25">
      <c r="A3815" t="s">
        <v>7602</v>
      </c>
      <c r="B3815" t="s">
        <v>7603</v>
      </c>
    </row>
    <row r="3816" spans="1:2" x14ac:dyDescent="0.25">
      <c r="A3816" t="s">
        <v>7604</v>
      </c>
      <c r="B3816" t="s">
        <v>7605</v>
      </c>
    </row>
    <row r="3817" spans="1:2" x14ac:dyDescent="0.25">
      <c r="A3817" t="s">
        <v>7606</v>
      </c>
      <c r="B3817" t="s">
        <v>7607</v>
      </c>
    </row>
    <row r="3818" spans="1:2" x14ac:dyDescent="0.25">
      <c r="A3818" t="s">
        <v>7608</v>
      </c>
      <c r="B3818" t="s">
        <v>7609</v>
      </c>
    </row>
    <row r="3819" spans="1:2" x14ac:dyDescent="0.25">
      <c r="A3819" t="s">
        <v>7610</v>
      </c>
      <c r="B3819" t="s">
        <v>7611</v>
      </c>
    </row>
    <row r="3820" spans="1:2" x14ac:dyDescent="0.25">
      <c r="A3820" t="s">
        <v>7612</v>
      </c>
      <c r="B3820" t="s">
        <v>7613</v>
      </c>
    </row>
    <row r="3821" spans="1:2" x14ac:dyDescent="0.25">
      <c r="A3821" t="s">
        <v>7614</v>
      </c>
      <c r="B3821" t="s">
        <v>7615</v>
      </c>
    </row>
    <row r="3822" spans="1:2" x14ac:dyDescent="0.25">
      <c r="A3822" t="s">
        <v>7616</v>
      </c>
      <c r="B3822" t="s">
        <v>7617</v>
      </c>
    </row>
    <row r="3823" spans="1:2" x14ac:dyDescent="0.25">
      <c r="A3823" t="s">
        <v>7618</v>
      </c>
      <c r="B3823" t="s">
        <v>7619</v>
      </c>
    </row>
    <row r="3824" spans="1:2" x14ac:dyDescent="0.25">
      <c r="A3824" t="s">
        <v>7620</v>
      </c>
      <c r="B3824" t="s">
        <v>7621</v>
      </c>
    </row>
    <row r="3825" spans="1:2" x14ac:dyDescent="0.25">
      <c r="A3825" t="s">
        <v>7622</v>
      </c>
      <c r="B3825" t="s">
        <v>7623</v>
      </c>
    </row>
    <row r="3826" spans="1:2" x14ac:dyDescent="0.25">
      <c r="A3826" t="s">
        <v>7624</v>
      </c>
      <c r="B3826" t="s">
        <v>7625</v>
      </c>
    </row>
    <row r="3827" spans="1:2" x14ac:dyDescent="0.25">
      <c r="A3827" t="s">
        <v>7626</v>
      </c>
      <c r="B3827" t="s">
        <v>7627</v>
      </c>
    </row>
    <row r="3828" spans="1:2" x14ac:dyDescent="0.25">
      <c r="A3828" t="s">
        <v>7628</v>
      </c>
      <c r="B3828" t="s">
        <v>7629</v>
      </c>
    </row>
    <row r="3829" spans="1:2" x14ac:dyDescent="0.25">
      <c r="A3829" t="s">
        <v>7630</v>
      </c>
      <c r="B3829" t="s">
        <v>7631</v>
      </c>
    </row>
    <row r="3830" spans="1:2" x14ac:dyDescent="0.25">
      <c r="A3830" t="s">
        <v>7632</v>
      </c>
      <c r="B3830" t="s">
        <v>7633</v>
      </c>
    </row>
    <row r="3831" spans="1:2" x14ac:dyDescent="0.25">
      <c r="A3831" t="s">
        <v>7634</v>
      </c>
      <c r="B3831" t="s">
        <v>7635</v>
      </c>
    </row>
    <row r="3832" spans="1:2" x14ac:dyDescent="0.25">
      <c r="A3832" t="s">
        <v>7636</v>
      </c>
      <c r="B3832" t="s">
        <v>7637</v>
      </c>
    </row>
    <row r="3833" spans="1:2" x14ac:dyDescent="0.25">
      <c r="A3833" t="s">
        <v>7638</v>
      </c>
      <c r="B3833" t="s">
        <v>7639</v>
      </c>
    </row>
    <row r="3834" spans="1:2" x14ac:dyDescent="0.25">
      <c r="A3834" t="s">
        <v>7640</v>
      </c>
      <c r="B3834" t="s">
        <v>7641</v>
      </c>
    </row>
    <row r="3835" spans="1:2" x14ac:dyDescent="0.25">
      <c r="A3835" t="s">
        <v>7642</v>
      </c>
      <c r="B3835" t="s">
        <v>7643</v>
      </c>
    </row>
    <row r="3836" spans="1:2" x14ac:dyDescent="0.25">
      <c r="A3836" t="s">
        <v>7644</v>
      </c>
      <c r="B3836" t="s">
        <v>7645</v>
      </c>
    </row>
    <row r="3837" spans="1:2" x14ac:dyDescent="0.25">
      <c r="A3837" t="s">
        <v>7646</v>
      </c>
      <c r="B3837" t="s">
        <v>7647</v>
      </c>
    </row>
    <row r="3838" spans="1:2" x14ac:dyDescent="0.25">
      <c r="A3838" t="s">
        <v>7648</v>
      </c>
      <c r="B3838" t="s">
        <v>7649</v>
      </c>
    </row>
    <row r="3839" spans="1:2" x14ac:dyDescent="0.25">
      <c r="A3839" t="s">
        <v>7650</v>
      </c>
      <c r="B3839" t="s">
        <v>7651</v>
      </c>
    </row>
    <row r="3840" spans="1:2" x14ac:dyDescent="0.25">
      <c r="A3840" t="s">
        <v>7652</v>
      </c>
      <c r="B3840" t="s">
        <v>7653</v>
      </c>
    </row>
    <row r="3841" spans="1:2" x14ac:dyDescent="0.25">
      <c r="A3841" t="s">
        <v>7654</v>
      </c>
      <c r="B3841" t="s">
        <v>7655</v>
      </c>
    </row>
    <row r="3842" spans="1:2" x14ac:dyDescent="0.25">
      <c r="A3842" t="s">
        <v>7656</v>
      </c>
      <c r="B3842" t="s">
        <v>7657</v>
      </c>
    </row>
    <row r="3843" spans="1:2" x14ac:dyDescent="0.25">
      <c r="A3843" t="s">
        <v>7658</v>
      </c>
      <c r="B3843" t="s">
        <v>7659</v>
      </c>
    </row>
    <row r="3844" spans="1:2" x14ac:dyDescent="0.25">
      <c r="A3844" t="s">
        <v>7660</v>
      </c>
      <c r="B3844" t="s">
        <v>7661</v>
      </c>
    </row>
    <row r="3845" spans="1:2" x14ac:dyDescent="0.25">
      <c r="A3845" t="s">
        <v>7662</v>
      </c>
      <c r="B3845" t="s">
        <v>7663</v>
      </c>
    </row>
    <row r="3846" spans="1:2" x14ac:dyDescent="0.25">
      <c r="A3846" t="s">
        <v>7664</v>
      </c>
      <c r="B3846" t="s">
        <v>7665</v>
      </c>
    </row>
    <row r="3847" spans="1:2" x14ac:dyDescent="0.25">
      <c r="A3847" t="s">
        <v>7666</v>
      </c>
      <c r="B3847" t="s">
        <v>7667</v>
      </c>
    </row>
    <row r="3848" spans="1:2" x14ac:dyDescent="0.25">
      <c r="A3848" t="s">
        <v>7668</v>
      </c>
      <c r="B3848" t="s">
        <v>7669</v>
      </c>
    </row>
    <row r="3849" spans="1:2" x14ac:dyDescent="0.25">
      <c r="A3849" t="s">
        <v>7670</v>
      </c>
      <c r="B3849" t="s">
        <v>7671</v>
      </c>
    </row>
    <row r="3850" spans="1:2" x14ac:dyDescent="0.25">
      <c r="A3850" t="s">
        <v>7672</v>
      </c>
      <c r="B3850" t="s">
        <v>7673</v>
      </c>
    </row>
    <row r="3851" spans="1:2" x14ac:dyDescent="0.25">
      <c r="A3851" t="s">
        <v>7674</v>
      </c>
      <c r="B3851" t="s">
        <v>7675</v>
      </c>
    </row>
    <row r="3852" spans="1:2" x14ac:dyDescent="0.25">
      <c r="A3852" t="s">
        <v>7676</v>
      </c>
      <c r="B3852" t="s">
        <v>7677</v>
      </c>
    </row>
    <row r="3853" spans="1:2" x14ac:dyDescent="0.25">
      <c r="A3853" t="s">
        <v>7678</v>
      </c>
      <c r="B3853" t="s">
        <v>7679</v>
      </c>
    </row>
    <row r="3854" spans="1:2" x14ac:dyDescent="0.25">
      <c r="A3854" t="s">
        <v>7680</v>
      </c>
      <c r="B3854" t="s">
        <v>7681</v>
      </c>
    </row>
    <row r="3855" spans="1:2" x14ac:dyDescent="0.25">
      <c r="A3855" t="s">
        <v>7682</v>
      </c>
      <c r="B3855" t="s">
        <v>7683</v>
      </c>
    </row>
    <row r="3856" spans="1:2" x14ac:dyDescent="0.25">
      <c r="A3856" t="s">
        <v>7684</v>
      </c>
      <c r="B3856" t="s">
        <v>7685</v>
      </c>
    </row>
    <row r="3857" spans="1:2" x14ac:dyDescent="0.25">
      <c r="A3857" t="s">
        <v>7686</v>
      </c>
      <c r="B3857" t="s">
        <v>7687</v>
      </c>
    </row>
    <row r="3858" spans="1:2" x14ac:dyDescent="0.25">
      <c r="A3858" t="s">
        <v>7688</v>
      </c>
      <c r="B3858" t="s">
        <v>7689</v>
      </c>
    </row>
    <row r="3859" spans="1:2" x14ac:dyDescent="0.25">
      <c r="A3859" t="s">
        <v>7690</v>
      </c>
      <c r="B3859" t="s">
        <v>7691</v>
      </c>
    </row>
    <row r="3860" spans="1:2" x14ac:dyDescent="0.25">
      <c r="A3860" t="s">
        <v>7692</v>
      </c>
      <c r="B3860" t="s">
        <v>7693</v>
      </c>
    </row>
    <row r="3861" spans="1:2" x14ac:dyDescent="0.25">
      <c r="A3861" t="s">
        <v>7694</v>
      </c>
      <c r="B3861" t="s">
        <v>7695</v>
      </c>
    </row>
    <row r="3862" spans="1:2" x14ac:dyDescent="0.25">
      <c r="A3862" t="s">
        <v>7696</v>
      </c>
      <c r="B3862" t="s">
        <v>7697</v>
      </c>
    </row>
    <row r="3863" spans="1:2" x14ac:dyDescent="0.25">
      <c r="A3863" t="s">
        <v>7698</v>
      </c>
      <c r="B3863" t="s">
        <v>7699</v>
      </c>
    </row>
    <row r="3864" spans="1:2" x14ac:dyDescent="0.25">
      <c r="A3864" t="s">
        <v>7700</v>
      </c>
      <c r="B3864" t="s">
        <v>7701</v>
      </c>
    </row>
    <row r="3865" spans="1:2" x14ac:dyDescent="0.25">
      <c r="A3865" t="s">
        <v>7702</v>
      </c>
      <c r="B3865" t="s">
        <v>7703</v>
      </c>
    </row>
    <row r="3866" spans="1:2" x14ac:dyDescent="0.25">
      <c r="A3866" t="s">
        <v>7704</v>
      </c>
      <c r="B3866" t="s">
        <v>7705</v>
      </c>
    </row>
    <row r="3867" spans="1:2" x14ac:dyDescent="0.25">
      <c r="A3867" t="s">
        <v>7706</v>
      </c>
      <c r="B3867" t="s">
        <v>7707</v>
      </c>
    </row>
    <row r="3868" spans="1:2" x14ac:dyDescent="0.25">
      <c r="A3868" t="s">
        <v>7708</v>
      </c>
      <c r="B3868" t="s">
        <v>7709</v>
      </c>
    </row>
    <row r="3869" spans="1:2" x14ac:dyDescent="0.25">
      <c r="A3869" t="s">
        <v>7710</v>
      </c>
      <c r="B3869" t="s">
        <v>7711</v>
      </c>
    </row>
    <row r="3870" spans="1:2" x14ac:dyDescent="0.25">
      <c r="A3870" t="s">
        <v>7712</v>
      </c>
      <c r="B3870" t="s">
        <v>7713</v>
      </c>
    </row>
    <row r="3871" spans="1:2" x14ac:dyDescent="0.25">
      <c r="A3871" t="s">
        <v>7714</v>
      </c>
      <c r="B3871" t="s">
        <v>7715</v>
      </c>
    </row>
    <row r="3872" spans="1:2" x14ac:dyDescent="0.25">
      <c r="A3872" t="s">
        <v>7716</v>
      </c>
      <c r="B3872" t="s">
        <v>7717</v>
      </c>
    </row>
    <row r="3873" spans="1:2" x14ac:dyDescent="0.25">
      <c r="A3873" t="s">
        <v>7718</v>
      </c>
      <c r="B3873" t="s">
        <v>7719</v>
      </c>
    </row>
    <row r="3874" spans="1:2" x14ac:dyDescent="0.25">
      <c r="A3874" t="s">
        <v>7720</v>
      </c>
      <c r="B3874" t="s">
        <v>7721</v>
      </c>
    </row>
    <row r="3875" spans="1:2" x14ac:dyDescent="0.25">
      <c r="A3875" t="s">
        <v>7722</v>
      </c>
      <c r="B3875" t="s">
        <v>7723</v>
      </c>
    </row>
    <row r="3876" spans="1:2" x14ac:dyDescent="0.25">
      <c r="A3876" t="s">
        <v>7724</v>
      </c>
      <c r="B3876" t="s">
        <v>7725</v>
      </c>
    </row>
    <row r="3877" spans="1:2" x14ac:dyDescent="0.25">
      <c r="A3877" t="s">
        <v>7726</v>
      </c>
      <c r="B3877" t="s">
        <v>7727</v>
      </c>
    </row>
    <row r="3878" spans="1:2" x14ac:dyDescent="0.25">
      <c r="A3878" t="s">
        <v>7728</v>
      </c>
      <c r="B3878" t="s">
        <v>7729</v>
      </c>
    </row>
    <row r="3879" spans="1:2" x14ac:dyDescent="0.25">
      <c r="A3879" t="s">
        <v>7730</v>
      </c>
      <c r="B3879" t="s">
        <v>7731</v>
      </c>
    </row>
    <row r="3880" spans="1:2" x14ac:dyDescent="0.25">
      <c r="A3880" t="s">
        <v>7732</v>
      </c>
      <c r="B3880" t="s">
        <v>7733</v>
      </c>
    </row>
    <row r="3881" spans="1:2" x14ac:dyDescent="0.25">
      <c r="A3881" t="s">
        <v>7734</v>
      </c>
      <c r="B3881" t="s">
        <v>7735</v>
      </c>
    </row>
    <row r="3882" spans="1:2" x14ac:dyDescent="0.25">
      <c r="A3882" t="s">
        <v>7736</v>
      </c>
      <c r="B3882" t="s">
        <v>7737</v>
      </c>
    </row>
    <row r="3883" spans="1:2" x14ac:dyDescent="0.25">
      <c r="A3883" t="s">
        <v>7738</v>
      </c>
      <c r="B3883" t="s">
        <v>7739</v>
      </c>
    </row>
    <row r="3884" spans="1:2" x14ac:dyDescent="0.25">
      <c r="A3884" t="s">
        <v>7740</v>
      </c>
      <c r="B3884" t="s">
        <v>7741</v>
      </c>
    </row>
    <row r="3885" spans="1:2" x14ac:dyDescent="0.25">
      <c r="A3885" t="s">
        <v>7742</v>
      </c>
      <c r="B3885" t="s">
        <v>7743</v>
      </c>
    </row>
    <row r="3886" spans="1:2" x14ac:dyDescent="0.25">
      <c r="A3886" t="s">
        <v>7744</v>
      </c>
      <c r="B3886" t="s">
        <v>7745</v>
      </c>
    </row>
    <row r="3887" spans="1:2" x14ac:dyDescent="0.25">
      <c r="A3887" t="s">
        <v>7746</v>
      </c>
      <c r="B3887" t="s">
        <v>7747</v>
      </c>
    </row>
    <row r="3888" spans="1:2" x14ac:dyDescent="0.25">
      <c r="A3888" t="s">
        <v>7748</v>
      </c>
      <c r="B3888" t="s">
        <v>7749</v>
      </c>
    </row>
    <row r="3889" spans="1:2" x14ac:dyDescent="0.25">
      <c r="A3889" t="s">
        <v>7750</v>
      </c>
      <c r="B3889" t="s">
        <v>7751</v>
      </c>
    </row>
    <row r="3890" spans="1:2" x14ac:dyDescent="0.25">
      <c r="A3890" t="s">
        <v>7752</v>
      </c>
      <c r="B3890" t="s">
        <v>7753</v>
      </c>
    </row>
    <row r="3891" spans="1:2" x14ac:dyDescent="0.25">
      <c r="A3891" t="s">
        <v>7754</v>
      </c>
      <c r="B3891" t="s">
        <v>7755</v>
      </c>
    </row>
    <row r="3892" spans="1:2" x14ac:dyDescent="0.25">
      <c r="A3892" t="s">
        <v>7756</v>
      </c>
      <c r="B3892" t="s">
        <v>7757</v>
      </c>
    </row>
    <row r="3893" spans="1:2" x14ac:dyDescent="0.25">
      <c r="A3893" t="s">
        <v>7758</v>
      </c>
      <c r="B3893" t="s">
        <v>7759</v>
      </c>
    </row>
    <row r="3894" spans="1:2" x14ac:dyDescent="0.25">
      <c r="A3894" t="s">
        <v>7760</v>
      </c>
      <c r="B3894" t="s">
        <v>7761</v>
      </c>
    </row>
    <row r="3895" spans="1:2" x14ac:dyDescent="0.25">
      <c r="A3895" t="s">
        <v>7762</v>
      </c>
      <c r="B3895" t="s">
        <v>7763</v>
      </c>
    </row>
    <row r="3896" spans="1:2" x14ac:dyDescent="0.25">
      <c r="A3896" t="s">
        <v>7764</v>
      </c>
      <c r="B3896" t="s">
        <v>7765</v>
      </c>
    </row>
    <row r="3897" spans="1:2" x14ac:dyDescent="0.25">
      <c r="A3897" t="s">
        <v>7766</v>
      </c>
      <c r="B3897" t="s">
        <v>7765</v>
      </c>
    </row>
    <row r="3898" spans="1:2" x14ac:dyDescent="0.25">
      <c r="A3898" t="s">
        <v>7767</v>
      </c>
      <c r="B3898" t="s">
        <v>7768</v>
      </c>
    </row>
    <row r="3899" spans="1:2" x14ac:dyDescent="0.25">
      <c r="A3899" t="s">
        <v>7769</v>
      </c>
      <c r="B3899" t="s">
        <v>7770</v>
      </c>
    </row>
    <row r="3900" spans="1:2" x14ac:dyDescent="0.25">
      <c r="A3900" t="s">
        <v>7771</v>
      </c>
      <c r="B3900" t="s">
        <v>7772</v>
      </c>
    </row>
    <row r="3901" spans="1:2" x14ac:dyDescent="0.25">
      <c r="A3901" t="s">
        <v>7773</v>
      </c>
      <c r="B3901" t="s">
        <v>7774</v>
      </c>
    </row>
    <row r="3902" spans="1:2" x14ac:dyDescent="0.25">
      <c r="A3902" t="s">
        <v>7775</v>
      </c>
      <c r="B3902" t="s">
        <v>7776</v>
      </c>
    </row>
    <row r="3903" spans="1:2" x14ac:dyDescent="0.25">
      <c r="A3903" t="s">
        <v>7777</v>
      </c>
      <c r="B3903" t="s">
        <v>7778</v>
      </c>
    </row>
    <row r="3904" spans="1:2" x14ac:dyDescent="0.25">
      <c r="A3904" t="s">
        <v>7779</v>
      </c>
      <c r="B3904" t="s">
        <v>7780</v>
      </c>
    </row>
    <row r="3905" spans="1:2" x14ac:dyDescent="0.25">
      <c r="A3905" t="s">
        <v>7781</v>
      </c>
      <c r="B3905" t="s">
        <v>7782</v>
      </c>
    </row>
    <row r="3906" spans="1:2" x14ac:dyDescent="0.25">
      <c r="A3906" t="s">
        <v>7783</v>
      </c>
      <c r="B3906" t="s">
        <v>7784</v>
      </c>
    </row>
    <row r="3907" spans="1:2" x14ac:dyDescent="0.25">
      <c r="A3907" t="s">
        <v>7785</v>
      </c>
      <c r="B3907" t="s">
        <v>7786</v>
      </c>
    </row>
    <row r="3908" spans="1:2" x14ac:dyDescent="0.25">
      <c r="A3908" t="s">
        <v>7787</v>
      </c>
      <c r="B3908" t="s">
        <v>7788</v>
      </c>
    </row>
    <row r="3909" spans="1:2" x14ac:dyDescent="0.25">
      <c r="A3909" t="s">
        <v>7789</v>
      </c>
      <c r="B3909" t="s">
        <v>7790</v>
      </c>
    </row>
    <row r="3910" spans="1:2" x14ac:dyDescent="0.25">
      <c r="A3910" t="s">
        <v>7791</v>
      </c>
      <c r="B3910" t="s">
        <v>7792</v>
      </c>
    </row>
    <row r="3911" spans="1:2" x14ac:dyDescent="0.25">
      <c r="A3911" t="s">
        <v>7793</v>
      </c>
      <c r="B3911" t="s">
        <v>7794</v>
      </c>
    </row>
    <row r="3912" spans="1:2" x14ac:dyDescent="0.25">
      <c r="A3912" t="s">
        <v>7795</v>
      </c>
      <c r="B3912" t="s">
        <v>7796</v>
      </c>
    </row>
    <row r="3913" spans="1:2" x14ac:dyDescent="0.25">
      <c r="A3913" t="s">
        <v>7797</v>
      </c>
      <c r="B3913" t="s">
        <v>7798</v>
      </c>
    </row>
    <row r="3914" spans="1:2" x14ac:dyDescent="0.25">
      <c r="A3914" t="s">
        <v>7799</v>
      </c>
      <c r="B3914" t="s">
        <v>7800</v>
      </c>
    </row>
    <row r="3915" spans="1:2" x14ac:dyDescent="0.25">
      <c r="A3915" t="s">
        <v>7801</v>
      </c>
      <c r="B3915" t="s">
        <v>7802</v>
      </c>
    </row>
    <row r="3916" spans="1:2" x14ac:dyDescent="0.25">
      <c r="A3916" t="s">
        <v>7803</v>
      </c>
      <c r="B3916" t="s">
        <v>7804</v>
      </c>
    </row>
    <row r="3917" spans="1:2" x14ac:dyDescent="0.25">
      <c r="A3917" t="s">
        <v>7805</v>
      </c>
      <c r="B3917" t="s">
        <v>7806</v>
      </c>
    </row>
    <row r="3918" spans="1:2" x14ac:dyDescent="0.25">
      <c r="A3918" t="s">
        <v>7807</v>
      </c>
      <c r="B3918" t="s">
        <v>7808</v>
      </c>
    </row>
    <row r="3919" spans="1:2" x14ac:dyDescent="0.25">
      <c r="A3919" t="s">
        <v>7809</v>
      </c>
      <c r="B3919" t="s">
        <v>7810</v>
      </c>
    </row>
    <row r="3920" spans="1:2" x14ac:dyDescent="0.25">
      <c r="A3920" t="s">
        <v>7811</v>
      </c>
      <c r="B3920" t="s">
        <v>7812</v>
      </c>
    </row>
    <row r="3921" spans="1:2" x14ac:dyDescent="0.25">
      <c r="A3921" t="s">
        <v>7813</v>
      </c>
      <c r="B3921" t="s">
        <v>7814</v>
      </c>
    </row>
    <row r="3922" spans="1:2" x14ac:dyDescent="0.25">
      <c r="A3922" t="s">
        <v>7815</v>
      </c>
      <c r="B3922" t="s">
        <v>7816</v>
      </c>
    </row>
    <row r="3923" spans="1:2" x14ac:dyDescent="0.25">
      <c r="A3923" t="s">
        <v>7817</v>
      </c>
      <c r="B3923" t="s">
        <v>7818</v>
      </c>
    </row>
    <row r="3924" spans="1:2" x14ac:dyDescent="0.25">
      <c r="A3924" t="s">
        <v>7819</v>
      </c>
      <c r="B3924" t="s">
        <v>7820</v>
      </c>
    </row>
    <row r="3925" spans="1:2" x14ac:dyDescent="0.25">
      <c r="A3925" t="s">
        <v>7821</v>
      </c>
      <c r="B3925" t="s">
        <v>7822</v>
      </c>
    </row>
    <row r="3926" spans="1:2" x14ac:dyDescent="0.25">
      <c r="A3926" t="s">
        <v>7823</v>
      </c>
      <c r="B3926" t="s">
        <v>7824</v>
      </c>
    </row>
    <row r="3927" spans="1:2" x14ac:dyDescent="0.25">
      <c r="A3927" t="s">
        <v>7825</v>
      </c>
      <c r="B3927" t="s">
        <v>7826</v>
      </c>
    </row>
    <row r="3928" spans="1:2" x14ac:dyDescent="0.25">
      <c r="A3928" t="s">
        <v>7827</v>
      </c>
      <c r="B3928" t="s">
        <v>7828</v>
      </c>
    </row>
    <row r="3929" spans="1:2" x14ac:dyDescent="0.25">
      <c r="A3929" t="s">
        <v>7829</v>
      </c>
      <c r="B3929" t="s">
        <v>7830</v>
      </c>
    </row>
    <row r="3930" spans="1:2" x14ac:dyDescent="0.25">
      <c r="A3930" t="s">
        <v>7831</v>
      </c>
      <c r="B3930" t="s">
        <v>7832</v>
      </c>
    </row>
    <row r="3931" spans="1:2" x14ac:dyDescent="0.25">
      <c r="A3931" t="s">
        <v>7833</v>
      </c>
      <c r="B3931" t="s">
        <v>7834</v>
      </c>
    </row>
    <row r="3932" spans="1:2" x14ac:dyDescent="0.25">
      <c r="A3932" t="s">
        <v>7835</v>
      </c>
      <c r="B3932" t="s">
        <v>7836</v>
      </c>
    </row>
    <row r="3933" spans="1:2" x14ac:dyDescent="0.25">
      <c r="A3933" t="s">
        <v>7837</v>
      </c>
      <c r="B3933" t="s">
        <v>7838</v>
      </c>
    </row>
    <row r="3934" spans="1:2" x14ac:dyDescent="0.25">
      <c r="A3934" t="s">
        <v>7839</v>
      </c>
      <c r="B3934" t="s">
        <v>7840</v>
      </c>
    </row>
    <row r="3935" spans="1:2" x14ac:dyDescent="0.25">
      <c r="A3935" t="s">
        <v>7841</v>
      </c>
      <c r="B3935" t="s">
        <v>7842</v>
      </c>
    </row>
    <row r="3936" spans="1:2" x14ac:dyDescent="0.25">
      <c r="A3936" t="s">
        <v>7843</v>
      </c>
      <c r="B3936" t="s">
        <v>7844</v>
      </c>
    </row>
    <row r="3937" spans="1:2" x14ac:dyDescent="0.25">
      <c r="A3937" t="s">
        <v>7845</v>
      </c>
      <c r="B3937" t="s">
        <v>7846</v>
      </c>
    </row>
    <row r="3938" spans="1:2" x14ac:dyDescent="0.25">
      <c r="A3938" t="s">
        <v>7847</v>
      </c>
      <c r="B3938" t="s">
        <v>7848</v>
      </c>
    </row>
    <row r="3939" spans="1:2" x14ac:dyDescent="0.25">
      <c r="A3939" t="s">
        <v>7849</v>
      </c>
      <c r="B3939" t="s">
        <v>7850</v>
      </c>
    </row>
    <row r="3940" spans="1:2" x14ac:dyDescent="0.25">
      <c r="A3940" t="s">
        <v>7851</v>
      </c>
      <c r="B3940" t="s">
        <v>7852</v>
      </c>
    </row>
    <row r="3941" spans="1:2" x14ac:dyDescent="0.25">
      <c r="A3941" t="s">
        <v>7853</v>
      </c>
      <c r="B3941" t="s">
        <v>7854</v>
      </c>
    </row>
    <row r="3942" spans="1:2" x14ac:dyDescent="0.25">
      <c r="A3942" t="s">
        <v>7855</v>
      </c>
      <c r="B3942" t="s">
        <v>7856</v>
      </c>
    </row>
    <row r="3943" spans="1:2" x14ac:dyDescent="0.25">
      <c r="A3943" t="s">
        <v>7857</v>
      </c>
      <c r="B3943" t="s">
        <v>7858</v>
      </c>
    </row>
    <row r="3944" spans="1:2" x14ac:dyDescent="0.25">
      <c r="A3944" t="s">
        <v>7859</v>
      </c>
      <c r="B3944" t="s">
        <v>7860</v>
      </c>
    </row>
    <row r="3945" spans="1:2" x14ac:dyDescent="0.25">
      <c r="A3945" t="s">
        <v>7861</v>
      </c>
      <c r="B3945" t="s">
        <v>7862</v>
      </c>
    </row>
    <row r="3946" spans="1:2" x14ac:dyDescent="0.25">
      <c r="A3946" t="s">
        <v>7863</v>
      </c>
      <c r="B3946" t="s">
        <v>7864</v>
      </c>
    </row>
    <row r="3947" spans="1:2" x14ac:dyDescent="0.25">
      <c r="A3947" t="s">
        <v>7865</v>
      </c>
      <c r="B3947" t="s">
        <v>7866</v>
      </c>
    </row>
    <row r="3948" spans="1:2" x14ac:dyDescent="0.25">
      <c r="A3948" t="s">
        <v>7867</v>
      </c>
      <c r="B3948" t="s">
        <v>7868</v>
      </c>
    </row>
    <row r="3949" spans="1:2" x14ac:dyDescent="0.25">
      <c r="A3949" t="s">
        <v>7869</v>
      </c>
      <c r="B3949" t="s">
        <v>7870</v>
      </c>
    </row>
    <row r="3950" spans="1:2" x14ac:dyDescent="0.25">
      <c r="A3950" t="s">
        <v>7871</v>
      </c>
      <c r="B3950" t="s">
        <v>7872</v>
      </c>
    </row>
    <row r="3951" spans="1:2" x14ac:dyDescent="0.25">
      <c r="A3951" t="s">
        <v>7873</v>
      </c>
      <c r="B3951" t="s">
        <v>7874</v>
      </c>
    </row>
    <row r="3952" spans="1:2" x14ac:dyDescent="0.25">
      <c r="A3952" t="s">
        <v>7875</v>
      </c>
      <c r="B3952" t="s">
        <v>7876</v>
      </c>
    </row>
    <row r="3953" spans="1:2" x14ac:dyDescent="0.25">
      <c r="A3953" t="s">
        <v>7877</v>
      </c>
      <c r="B3953" t="s">
        <v>7878</v>
      </c>
    </row>
    <row r="3954" spans="1:2" x14ac:dyDescent="0.25">
      <c r="A3954" t="s">
        <v>7879</v>
      </c>
      <c r="B3954" t="s">
        <v>7880</v>
      </c>
    </row>
    <row r="3955" spans="1:2" x14ac:dyDescent="0.25">
      <c r="A3955" t="s">
        <v>7881</v>
      </c>
      <c r="B3955" t="s">
        <v>7882</v>
      </c>
    </row>
    <row r="3956" spans="1:2" x14ac:dyDescent="0.25">
      <c r="A3956" t="s">
        <v>7883</v>
      </c>
      <c r="B3956" t="s">
        <v>7884</v>
      </c>
    </row>
    <row r="3957" spans="1:2" x14ac:dyDescent="0.25">
      <c r="A3957" t="s">
        <v>7885</v>
      </c>
      <c r="B3957" t="s">
        <v>7886</v>
      </c>
    </row>
    <row r="3958" spans="1:2" x14ac:dyDescent="0.25">
      <c r="A3958" t="s">
        <v>7887</v>
      </c>
      <c r="B3958" t="s">
        <v>7888</v>
      </c>
    </row>
    <row r="3959" spans="1:2" x14ac:dyDescent="0.25">
      <c r="A3959" t="s">
        <v>7889</v>
      </c>
      <c r="B3959" t="s">
        <v>7890</v>
      </c>
    </row>
    <row r="3960" spans="1:2" x14ac:dyDescent="0.25">
      <c r="A3960" t="s">
        <v>7891</v>
      </c>
      <c r="B3960" t="s">
        <v>7892</v>
      </c>
    </row>
    <row r="3961" spans="1:2" x14ac:dyDescent="0.25">
      <c r="A3961" t="s">
        <v>7893</v>
      </c>
      <c r="B3961" t="s">
        <v>7894</v>
      </c>
    </row>
    <row r="3962" spans="1:2" x14ac:dyDescent="0.25">
      <c r="A3962" t="s">
        <v>7895</v>
      </c>
      <c r="B3962" t="s">
        <v>7896</v>
      </c>
    </row>
    <row r="3963" spans="1:2" x14ac:dyDescent="0.25">
      <c r="A3963" t="s">
        <v>7897</v>
      </c>
      <c r="B3963" t="s">
        <v>7898</v>
      </c>
    </row>
    <row r="3964" spans="1:2" x14ac:dyDescent="0.25">
      <c r="A3964" t="s">
        <v>7899</v>
      </c>
      <c r="B3964" t="s">
        <v>7900</v>
      </c>
    </row>
    <row r="3965" spans="1:2" x14ac:dyDescent="0.25">
      <c r="A3965" t="s">
        <v>7901</v>
      </c>
      <c r="B3965" t="s">
        <v>7902</v>
      </c>
    </row>
    <row r="3966" spans="1:2" x14ac:dyDescent="0.25">
      <c r="A3966" t="s">
        <v>7903</v>
      </c>
      <c r="B3966" t="s">
        <v>7904</v>
      </c>
    </row>
    <row r="3967" spans="1:2" x14ac:dyDescent="0.25">
      <c r="A3967" t="s">
        <v>7905</v>
      </c>
      <c r="B3967" t="s">
        <v>7906</v>
      </c>
    </row>
    <row r="3968" spans="1:2" x14ac:dyDescent="0.25">
      <c r="A3968" t="s">
        <v>7907</v>
      </c>
      <c r="B3968" t="s">
        <v>7908</v>
      </c>
    </row>
    <row r="3969" spans="1:2" x14ac:dyDescent="0.25">
      <c r="A3969" t="s">
        <v>7909</v>
      </c>
      <c r="B3969" t="s">
        <v>7910</v>
      </c>
    </row>
    <row r="3970" spans="1:2" x14ac:dyDescent="0.25">
      <c r="A3970" t="s">
        <v>7911</v>
      </c>
      <c r="B3970" t="s">
        <v>7912</v>
      </c>
    </row>
    <row r="3971" spans="1:2" x14ac:dyDescent="0.25">
      <c r="A3971" t="s">
        <v>7913</v>
      </c>
      <c r="B3971" t="s">
        <v>7914</v>
      </c>
    </row>
    <row r="3972" spans="1:2" x14ac:dyDescent="0.25">
      <c r="A3972" t="s">
        <v>7915</v>
      </c>
      <c r="B3972" t="s">
        <v>7916</v>
      </c>
    </row>
    <row r="3973" spans="1:2" x14ac:dyDescent="0.25">
      <c r="A3973" t="s">
        <v>7917</v>
      </c>
      <c r="B3973" t="s">
        <v>7918</v>
      </c>
    </row>
    <row r="3974" spans="1:2" x14ac:dyDescent="0.25">
      <c r="A3974" t="s">
        <v>7919</v>
      </c>
      <c r="B3974" t="s">
        <v>7920</v>
      </c>
    </row>
    <row r="3975" spans="1:2" x14ac:dyDescent="0.25">
      <c r="A3975" t="s">
        <v>7921</v>
      </c>
      <c r="B3975" t="s">
        <v>7922</v>
      </c>
    </row>
    <row r="3976" spans="1:2" x14ac:dyDescent="0.25">
      <c r="A3976" t="s">
        <v>7923</v>
      </c>
      <c r="B3976" t="s">
        <v>7924</v>
      </c>
    </row>
    <row r="3977" spans="1:2" x14ac:dyDescent="0.25">
      <c r="A3977" t="s">
        <v>7925</v>
      </c>
      <c r="B3977" t="s">
        <v>7926</v>
      </c>
    </row>
    <row r="3978" spans="1:2" x14ac:dyDescent="0.25">
      <c r="A3978" t="s">
        <v>7927</v>
      </c>
      <c r="B3978" t="s">
        <v>7928</v>
      </c>
    </row>
    <row r="3979" spans="1:2" x14ac:dyDescent="0.25">
      <c r="A3979" t="s">
        <v>7929</v>
      </c>
      <c r="B3979" t="s">
        <v>7930</v>
      </c>
    </row>
    <row r="3980" spans="1:2" x14ac:dyDescent="0.25">
      <c r="A3980" t="s">
        <v>7931</v>
      </c>
      <c r="B3980" t="s">
        <v>7932</v>
      </c>
    </row>
    <row r="3981" spans="1:2" x14ac:dyDescent="0.25">
      <c r="A3981" t="s">
        <v>7933</v>
      </c>
      <c r="B3981" t="s">
        <v>7934</v>
      </c>
    </row>
    <row r="3982" spans="1:2" x14ac:dyDescent="0.25">
      <c r="A3982" t="s">
        <v>7935</v>
      </c>
      <c r="B3982" t="s">
        <v>7936</v>
      </c>
    </row>
    <row r="3983" spans="1:2" x14ac:dyDescent="0.25">
      <c r="A3983" t="s">
        <v>7937</v>
      </c>
      <c r="B3983" t="s">
        <v>7938</v>
      </c>
    </row>
    <row r="3984" spans="1:2" x14ac:dyDescent="0.25">
      <c r="A3984" t="s">
        <v>7939</v>
      </c>
      <c r="B3984" t="s">
        <v>7940</v>
      </c>
    </row>
    <row r="3985" spans="1:2" x14ac:dyDescent="0.25">
      <c r="A3985" t="s">
        <v>7941</v>
      </c>
      <c r="B3985" t="s">
        <v>7942</v>
      </c>
    </row>
    <row r="3986" spans="1:2" x14ac:dyDescent="0.25">
      <c r="A3986" t="s">
        <v>7943</v>
      </c>
      <c r="B3986" t="s">
        <v>7944</v>
      </c>
    </row>
    <row r="3987" spans="1:2" x14ac:dyDescent="0.25">
      <c r="A3987" t="s">
        <v>7945</v>
      </c>
      <c r="B3987" t="s">
        <v>7946</v>
      </c>
    </row>
    <row r="3988" spans="1:2" x14ac:dyDescent="0.25">
      <c r="A3988" t="s">
        <v>7947</v>
      </c>
      <c r="B3988" t="s">
        <v>7948</v>
      </c>
    </row>
    <row r="3989" spans="1:2" x14ac:dyDescent="0.25">
      <c r="A3989" t="s">
        <v>7949</v>
      </c>
      <c r="B3989" t="s">
        <v>7950</v>
      </c>
    </row>
    <row r="3990" spans="1:2" x14ac:dyDescent="0.25">
      <c r="A3990" t="s">
        <v>7951</v>
      </c>
      <c r="B3990" t="s">
        <v>7952</v>
      </c>
    </row>
    <row r="3991" spans="1:2" x14ac:dyDescent="0.25">
      <c r="A3991" t="s">
        <v>7953</v>
      </c>
      <c r="B3991" t="s">
        <v>7954</v>
      </c>
    </row>
    <row r="3992" spans="1:2" x14ac:dyDescent="0.25">
      <c r="A3992" t="s">
        <v>7955</v>
      </c>
      <c r="B3992" t="s">
        <v>7956</v>
      </c>
    </row>
    <row r="3993" spans="1:2" x14ac:dyDescent="0.25">
      <c r="A3993" t="s">
        <v>7957</v>
      </c>
      <c r="B3993" t="s">
        <v>7958</v>
      </c>
    </row>
    <row r="3994" spans="1:2" x14ac:dyDescent="0.25">
      <c r="A3994" t="s">
        <v>7959</v>
      </c>
      <c r="B3994" t="s">
        <v>7960</v>
      </c>
    </row>
    <row r="3995" spans="1:2" x14ac:dyDescent="0.25">
      <c r="A3995" t="s">
        <v>7961</v>
      </c>
      <c r="B3995" t="s">
        <v>7962</v>
      </c>
    </row>
    <row r="3996" spans="1:2" x14ac:dyDescent="0.25">
      <c r="A3996" t="s">
        <v>7963</v>
      </c>
      <c r="B3996" t="s">
        <v>7964</v>
      </c>
    </row>
    <row r="3997" spans="1:2" x14ac:dyDescent="0.25">
      <c r="A3997" t="s">
        <v>7965</v>
      </c>
      <c r="B3997" t="s">
        <v>7966</v>
      </c>
    </row>
    <row r="3998" spans="1:2" x14ac:dyDescent="0.25">
      <c r="A3998" t="s">
        <v>7967</v>
      </c>
      <c r="B3998" t="s">
        <v>7968</v>
      </c>
    </row>
    <row r="3999" spans="1:2" x14ac:dyDescent="0.25">
      <c r="A3999" t="s">
        <v>7969</v>
      </c>
      <c r="B3999" t="s">
        <v>7970</v>
      </c>
    </row>
    <row r="4000" spans="1:2" x14ac:dyDescent="0.25">
      <c r="A4000" t="s">
        <v>7971</v>
      </c>
      <c r="B4000" t="s">
        <v>7972</v>
      </c>
    </row>
    <row r="4001" spans="1:2" x14ac:dyDescent="0.25">
      <c r="A4001" t="s">
        <v>7973</v>
      </c>
      <c r="B4001" t="s">
        <v>7974</v>
      </c>
    </row>
    <row r="4002" spans="1:2" x14ac:dyDescent="0.25">
      <c r="A4002" t="s">
        <v>7975</v>
      </c>
      <c r="B4002" t="s">
        <v>7976</v>
      </c>
    </row>
    <row r="4003" spans="1:2" x14ac:dyDescent="0.25">
      <c r="A4003" t="s">
        <v>7977</v>
      </c>
      <c r="B4003" t="s">
        <v>7978</v>
      </c>
    </row>
    <row r="4004" spans="1:2" x14ac:dyDescent="0.25">
      <c r="A4004" t="s">
        <v>7979</v>
      </c>
      <c r="B4004" t="s">
        <v>7980</v>
      </c>
    </row>
    <row r="4005" spans="1:2" x14ac:dyDescent="0.25">
      <c r="A4005" t="s">
        <v>7981</v>
      </c>
      <c r="B4005" t="s">
        <v>7982</v>
      </c>
    </row>
    <row r="4006" spans="1:2" x14ac:dyDescent="0.25">
      <c r="A4006" t="s">
        <v>7983</v>
      </c>
      <c r="B4006" t="s">
        <v>7984</v>
      </c>
    </row>
    <row r="4007" spans="1:2" x14ac:dyDescent="0.25">
      <c r="A4007" t="s">
        <v>7985</v>
      </c>
      <c r="B4007" t="s">
        <v>7986</v>
      </c>
    </row>
    <row r="4008" spans="1:2" x14ac:dyDescent="0.25">
      <c r="A4008" t="s">
        <v>7987</v>
      </c>
      <c r="B4008" t="s">
        <v>7988</v>
      </c>
    </row>
    <row r="4009" spans="1:2" x14ac:dyDescent="0.25">
      <c r="A4009" t="s">
        <v>7989</v>
      </c>
      <c r="B4009" t="s">
        <v>7990</v>
      </c>
    </row>
    <row r="4010" spans="1:2" x14ac:dyDescent="0.25">
      <c r="A4010" t="s">
        <v>7991</v>
      </c>
      <c r="B4010" t="s">
        <v>7992</v>
      </c>
    </row>
    <row r="4011" spans="1:2" x14ac:dyDescent="0.25">
      <c r="A4011" t="s">
        <v>7993</v>
      </c>
      <c r="B4011" t="s">
        <v>7994</v>
      </c>
    </row>
    <row r="4012" spans="1:2" x14ac:dyDescent="0.25">
      <c r="A4012" t="s">
        <v>7995</v>
      </c>
      <c r="B4012" t="s">
        <v>7996</v>
      </c>
    </row>
    <row r="4013" spans="1:2" x14ac:dyDescent="0.25">
      <c r="A4013" t="s">
        <v>7997</v>
      </c>
      <c r="B4013" t="s">
        <v>7998</v>
      </c>
    </row>
    <row r="4014" spans="1:2" x14ac:dyDescent="0.25">
      <c r="A4014" t="s">
        <v>7999</v>
      </c>
      <c r="B4014" t="s">
        <v>8000</v>
      </c>
    </row>
    <row r="4015" spans="1:2" x14ac:dyDescent="0.25">
      <c r="A4015" t="s">
        <v>8001</v>
      </c>
      <c r="B4015" t="s">
        <v>8002</v>
      </c>
    </row>
    <row r="4016" spans="1:2" x14ac:dyDescent="0.25">
      <c r="A4016" t="s">
        <v>8003</v>
      </c>
      <c r="B4016" t="s">
        <v>8004</v>
      </c>
    </row>
    <row r="4017" spans="1:2" x14ac:dyDescent="0.25">
      <c r="A4017" t="s">
        <v>8005</v>
      </c>
      <c r="B4017" t="s">
        <v>8006</v>
      </c>
    </row>
    <row r="4018" spans="1:2" x14ac:dyDescent="0.25">
      <c r="A4018" t="s">
        <v>8007</v>
      </c>
      <c r="B4018" t="s">
        <v>8008</v>
      </c>
    </row>
    <row r="4019" spans="1:2" x14ac:dyDescent="0.25">
      <c r="A4019" t="s">
        <v>8009</v>
      </c>
      <c r="B4019" t="s">
        <v>8010</v>
      </c>
    </row>
    <row r="4020" spans="1:2" x14ac:dyDescent="0.25">
      <c r="A4020" t="s">
        <v>8011</v>
      </c>
      <c r="B4020" t="s">
        <v>8012</v>
      </c>
    </row>
    <row r="4021" spans="1:2" x14ac:dyDescent="0.25">
      <c r="A4021" t="s">
        <v>8013</v>
      </c>
      <c r="B4021" t="s">
        <v>8014</v>
      </c>
    </row>
    <row r="4022" spans="1:2" x14ac:dyDescent="0.25">
      <c r="A4022" t="s">
        <v>8015</v>
      </c>
      <c r="B4022" t="s">
        <v>8016</v>
      </c>
    </row>
    <row r="4023" spans="1:2" x14ac:dyDescent="0.25">
      <c r="A4023" t="s">
        <v>8017</v>
      </c>
      <c r="B4023" t="s">
        <v>8018</v>
      </c>
    </row>
    <row r="4024" spans="1:2" x14ac:dyDescent="0.25">
      <c r="A4024" t="s">
        <v>8019</v>
      </c>
      <c r="B4024" t="s">
        <v>8020</v>
      </c>
    </row>
    <row r="4025" spans="1:2" x14ac:dyDescent="0.25">
      <c r="A4025" t="s">
        <v>8021</v>
      </c>
      <c r="B4025" t="s">
        <v>8022</v>
      </c>
    </row>
    <row r="4026" spans="1:2" x14ac:dyDescent="0.25">
      <c r="A4026" t="s">
        <v>8023</v>
      </c>
      <c r="B4026" t="s">
        <v>8024</v>
      </c>
    </row>
    <row r="4027" spans="1:2" x14ac:dyDescent="0.25">
      <c r="A4027" t="s">
        <v>8025</v>
      </c>
      <c r="B4027" t="s">
        <v>8026</v>
      </c>
    </row>
    <row r="4028" spans="1:2" x14ac:dyDescent="0.25">
      <c r="A4028" t="s">
        <v>8027</v>
      </c>
      <c r="B4028" t="s">
        <v>8028</v>
      </c>
    </row>
    <row r="4029" spans="1:2" x14ac:dyDescent="0.25">
      <c r="A4029" t="s">
        <v>8029</v>
      </c>
      <c r="B4029" t="s">
        <v>8030</v>
      </c>
    </row>
    <row r="4030" spans="1:2" x14ac:dyDescent="0.25">
      <c r="A4030" t="s">
        <v>8031</v>
      </c>
      <c r="B4030" t="s">
        <v>8032</v>
      </c>
    </row>
    <row r="4031" spans="1:2" x14ac:dyDescent="0.25">
      <c r="A4031" t="s">
        <v>8033</v>
      </c>
      <c r="B4031" t="s">
        <v>8034</v>
      </c>
    </row>
    <row r="4032" spans="1:2" x14ac:dyDescent="0.25">
      <c r="A4032" t="s">
        <v>8035</v>
      </c>
      <c r="B4032" t="s">
        <v>8036</v>
      </c>
    </row>
    <row r="4033" spans="1:2" x14ac:dyDescent="0.25">
      <c r="A4033" t="s">
        <v>8037</v>
      </c>
      <c r="B4033" t="s">
        <v>8038</v>
      </c>
    </row>
    <row r="4034" spans="1:2" x14ac:dyDescent="0.25">
      <c r="A4034" t="s">
        <v>8039</v>
      </c>
      <c r="B4034" t="s">
        <v>8040</v>
      </c>
    </row>
    <row r="4035" spans="1:2" x14ac:dyDescent="0.25">
      <c r="A4035" t="s">
        <v>8041</v>
      </c>
      <c r="B4035" t="s">
        <v>8042</v>
      </c>
    </row>
    <row r="4036" spans="1:2" x14ac:dyDescent="0.25">
      <c r="A4036" t="s">
        <v>8043</v>
      </c>
      <c r="B4036" t="s">
        <v>8044</v>
      </c>
    </row>
    <row r="4037" spans="1:2" x14ac:dyDescent="0.25">
      <c r="A4037" t="s">
        <v>8045</v>
      </c>
      <c r="B4037" t="s">
        <v>8046</v>
      </c>
    </row>
    <row r="4038" spans="1:2" x14ac:dyDescent="0.25">
      <c r="A4038" t="s">
        <v>8047</v>
      </c>
      <c r="B4038" t="s">
        <v>8048</v>
      </c>
    </row>
    <row r="4039" spans="1:2" x14ac:dyDescent="0.25">
      <c r="A4039" t="s">
        <v>8049</v>
      </c>
      <c r="B4039" t="s">
        <v>8050</v>
      </c>
    </row>
    <row r="4040" spans="1:2" x14ac:dyDescent="0.25">
      <c r="A4040" t="s">
        <v>8051</v>
      </c>
      <c r="B4040" t="s">
        <v>8052</v>
      </c>
    </row>
    <row r="4041" spans="1:2" x14ac:dyDescent="0.25">
      <c r="A4041" t="s">
        <v>8053</v>
      </c>
      <c r="B4041" t="s">
        <v>8054</v>
      </c>
    </row>
    <row r="4042" spans="1:2" x14ac:dyDescent="0.25">
      <c r="A4042" t="s">
        <v>8055</v>
      </c>
      <c r="B4042" t="s">
        <v>8056</v>
      </c>
    </row>
    <row r="4043" spans="1:2" x14ac:dyDescent="0.25">
      <c r="A4043" t="s">
        <v>8057</v>
      </c>
      <c r="B4043" t="s">
        <v>8058</v>
      </c>
    </row>
    <row r="4044" spans="1:2" x14ac:dyDescent="0.25">
      <c r="A4044" t="s">
        <v>8059</v>
      </c>
      <c r="B4044" t="s">
        <v>8060</v>
      </c>
    </row>
    <row r="4045" spans="1:2" x14ac:dyDescent="0.25">
      <c r="A4045" t="s">
        <v>8061</v>
      </c>
      <c r="B4045" t="s">
        <v>8062</v>
      </c>
    </row>
    <row r="4046" spans="1:2" x14ac:dyDescent="0.25">
      <c r="A4046" t="s">
        <v>8063</v>
      </c>
      <c r="B4046" t="s">
        <v>8064</v>
      </c>
    </row>
    <row r="4047" spans="1:2" x14ac:dyDescent="0.25">
      <c r="A4047" t="s">
        <v>8065</v>
      </c>
      <c r="B4047" t="s">
        <v>8066</v>
      </c>
    </row>
    <row r="4048" spans="1:2" x14ac:dyDescent="0.25">
      <c r="A4048" t="s">
        <v>8067</v>
      </c>
      <c r="B4048" t="s">
        <v>8068</v>
      </c>
    </row>
    <row r="4049" spans="1:2" x14ac:dyDescent="0.25">
      <c r="A4049" t="s">
        <v>8069</v>
      </c>
      <c r="B4049" t="s">
        <v>8070</v>
      </c>
    </row>
    <row r="4050" spans="1:2" x14ac:dyDescent="0.25">
      <c r="A4050" t="s">
        <v>8071</v>
      </c>
      <c r="B4050" t="s">
        <v>8072</v>
      </c>
    </row>
    <row r="4051" spans="1:2" x14ac:dyDescent="0.25">
      <c r="A4051" t="s">
        <v>8073</v>
      </c>
      <c r="B4051" t="s">
        <v>8074</v>
      </c>
    </row>
    <row r="4052" spans="1:2" x14ac:dyDescent="0.25">
      <c r="A4052" t="s">
        <v>8075</v>
      </c>
      <c r="B4052" t="s">
        <v>8076</v>
      </c>
    </row>
    <row r="4053" spans="1:2" x14ac:dyDescent="0.25">
      <c r="A4053" t="s">
        <v>8077</v>
      </c>
      <c r="B4053" t="s">
        <v>8078</v>
      </c>
    </row>
    <row r="4054" spans="1:2" x14ac:dyDescent="0.25">
      <c r="A4054" t="s">
        <v>8079</v>
      </c>
      <c r="B4054" t="s">
        <v>8080</v>
      </c>
    </row>
    <row r="4055" spans="1:2" x14ac:dyDescent="0.25">
      <c r="A4055" t="s">
        <v>8081</v>
      </c>
      <c r="B4055" t="s">
        <v>8082</v>
      </c>
    </row>
    <row r="4056" spans="1:2" x14ac:dyDescent="0.25">
      <c r="A4056" t="s">
        <v>8083</v>
      </c>
      <c r="B4056" t="s">
        <v>8084</v>
      </c>
    </row>
    <row r="4057" spans="1:2" x14ac:dyDescent="0.25">
      <c r="A4057" t="s">
        <v>8085</v>
      </c>
      <c r="B4057" t="s">
        <v>8086</v>
      </c>
    </row>
    <row r="4058" spans="1:2" x14ac:dyDescent="0.25">
      <c r="A4058" t="s">
        <v>8087</v>
      </c>
      <c r="B4058" t="s">
        <v>8088</v>
      </c>
    </row>
    <row r="4059" spans="1:2" x14ac:dyDescent="0.25">
      <c r="A4059" t="s">
        <v>8089</v>
      </c>
      <c r="B4059" t="s">
        <v>8090</v>
      </c>
    </row>
    <row r="4060" spans="1:2" x14ac:dyDescent="0.25">
      <c r="A4060" t="s">
        <v>8091</v>
      </c>
      <c r="B4060" t="s">
        <v>8092</v>
      </c>
    </row>
    <row r="4061" spans="1:2" x14ac:dyDescent="0.25">
      <c r="A4061" t="s">
        <v>8093</v>
      </c>
      <c r="B4061" t="s">
        <v>8094</v>
      </c>
    </row>
    <row r="4062" spans="1:2" x14ac:dyDescent="0.25">
      <c r="A4062" t="s">
        <v>8095</v>
      </c>
      <c r="B4062" t="s">
        <v>8096</v>
      </c>
    </row>
    <row r="4063" spans="1:2" x14ac:dyDescent="0.25">
      <c r="A4063" t="s">
        <v>8097</v>
      </c>
      <c r="B4063" t="s">
        <v>8098</v>
      </c>
    </row>
    <row r="4064" spans="1:2" x14ac:dyDescent="0.25">
      <c r="A4064" t="s">
        <v>8099</v>
      </c>
      <c r="B4064" t="s">
        <v>8100</v>
      </c>
    </row>
    <row r="4065" spans="1:2" x14ac:dyDescent="0.25">
      <c r="A4065" t="s">
        <v>8101</v>
      </c>
      <c r="B4065" t="s">
        <v>8102</v>
      </c>
    </row>
    <row r="4066" spans="1:2" x14ac:dyDescent="0.25">
      <c r="A4066" t="s">
        <v>8103</v>
      </c>
      <c r="B4066" t="s">
        <v>8104</v>
      </c>
    </row>
    <row r="4067" spans="1:2" x14ac:dyDescent="0.25">
      <c r="A4067" t="s">
        <v>8105</v>
      </c>
      <c r="B4067" t="s">
        <v>8106</v>
      </c>
    </row>
    <row r="4068" spans="1:2" x14ac:dyDescent="0.25">
      <c r="A4068" t="s">
        <v>8107</v>
      </c>
      <c r="B4068" t="s">
        <v>8108</v>
      </c>
    </row>
    <row r="4069" spans="1:2" x14ac:dyDescent="0.25">
      <c r="A4069" t="s">
        <v>8109</v>
      </c>
      <c r="B4069" t="s">
        <v>8110</v>
      </c>
    </row>
    <row r="4070" spans="1:2" x14ac:dyDescent="0.25">
      <c r="A4070" t="s">
        <v>8111</v>
      </c>
      <c r="B4070" t="s">
        <v>8112</v>
      </c>
    </row>
    <row r="4071" spans="1:2" x14ac:dyDescent="0.25">
      <c r="A4071" t="s">
        <v>8113</v>
      </c>
      <c r="B4071" t="s">
        <v>8114</v>
      </c>
    </row>
    <row r="4072" spans="1:2" x14ac:dyDescent="0.25">
      <c r="A4072" t="s">
        <v>8115</v>
      </c>
      <c r="B4072" t="s">
        <v>8116</v>
      </c>
    </row>
    <row r="4073" spans="1:2" x14ac:dyDescent="0.25">
      <c r="A4073" t="s">
        <v>8117</v>
      </c>
      <c r="B4073" t="s">
        <v>8118</v>
      </c>
    </row>
    <row r="4074" spans="1:2" x14ac:dyDescent="0.25">
      <c r="A4074" t="s">
        <v>8119</v>
      </c>
      <c r="B4074" t="s">
        <v>8120</v>
      </c>
    </row>
    <row r="4075" spans="1:2" x14ac:dyDescent="0.25">
      <c r="A4075" t="s">
        <v>8121</v>
      </c>
      <c r="B4075" t="s">
        <v>8122</v>
      </c>
    </row>
    <row r="4076" spans="1:2" x14ac:dyDescent="0.25">
      <c r="A4076" t="s">
        <v>8123</v>
      </c>
      <c r="B4076" t="s">
        <v>8124</v>
      </c>
    </row>
    <row r="4077" spans="1:2" x14ac:dyDescent="0.25">
      <c r="A4077" t="s">
        <v>8125</v>
      </c>
      <c r="B4077" t="s">
        <v>8126</v>
      </c>
    </row>
    <row r="4078" spans="1:2" x14ac:dyDescent="0.25">
      <c r="A4078" t="s">
        <v>8127</v>
      </c>
      <c r="B4078" t="s">
        <v>8128</v>
      </c>
    </row>
    <row r="4079" spans="1:2" x14ac:dyDescent="0.25">
      <c r="A4079" t="s">
        <v>8129</v>
      </c>
      <c r="B4079" t="s">
        <v>8130</v>
      </c>
    </row>
    <row r="4080" spans="1:2" x14ac:dyDescent="0.25">
      <c r="A4080" t="s">
        <v>8131</v>
      </c>
      <c r="B4080" t="s">
        <v>8132</v>
      </c>
    </row>
    <row r="4081" spans="1:2" x14ac:dyDescent="0.25">
      <c r="A4081" t="s">
        <v>8133</v>
      </c>
      <c r="B4081" t="s">
        <v>8134</v>
      </c>
    </row>
    <row r="4082" spans="1:2" x14ac:dyDescent="0.25">
      <c r="A4082" t="s">
        <v>8135</v>
      </c>
      <c r="B4082" t="s">
        <v>8136</v>
      </c>
    </row>
    <row r="4083" spans="1:2" x14ac:dyDescent="0.25">
      <c r="A4083" t="s">
        <v>8137</v>
      </c>
      <c r="B4083" t="s">
        <v>8138</v>
      </c>
    </row>
    <row r="4084" spans="1:2" x14ac:dyDescent="0.25">
      <c r="A4084" t="s">
        <v>8139</v>
      </c>
      <c r="B4084" t="s">
        <v>8140</v>
      </c>
    </row>
    <row r="4085" spans="1:2" x14ac:dyDescent="0.25">
      <c r="A4085" t="s">
        <v>8141</v>
      </c>
      <c r="B4085" t="s">
        <v>8142</v>
      </c>
    </row>
    <row r="4086" spans="1:2" x14ac:dyDescent="0.25">
      <c r="A4086" t="s">
        <v>8143</v>
      </c>
      <c r="B4086" t="s">
        <v>8144</v>
      </c>
    </row>
    <row r="4087" spans="1:2" x14ac:dyDescent="0.25">
      <c r="A4087" t="s">
        <v>8145</v>
      </c>
      <c r="B4087" t="s">
        <v>8146</v>
      </c>
    </row>
    <row r="4088" spans="1:2" x14ac:dyDescent="0.25">
      <c r="A4088" t="s">
        <v>8147</v>
      </c>
      <c r="B4088" t="s">
        <v>8148</v>
      </c>
    </row>
    <row r="4089" spans="1:2" x14ac:dyDescent="0.25">
      <c r="A4089" t="s">
        <v>8149</v>
      </c>
      <c r="B4089" t="s">
        <v>8150</v>
      </c>
    </row>
    <row r="4090" spans="1:2" x14ac:dyDescent="0.25">
      <c r="A4090" t="s">
        <v>8151</v>
      </c>
      <c r="B4090" t="s">
        <v>8152</v>
      </c>
    </row>
    <row r="4091" spans="1:2" x14ac:dyDescent="0.25">
      <c r="A4091" t="s">
        <v>8153</v>
      </c>
      <c r="B4091" t="s">
        <v>8154</v>
      </c>
    </row>
    <row r="4092" spans="1:2" x14ac:dyDescent="0.25">
      <c r="A4092" t="s">
        <v>8155</v>
      </c>
      <c r="B4092" t="s">
        <v>8156</v>
      </c>
    </row>
    <row r="4093" spans="1:2" x14ac:dyDescent="0.25">
      <c r="A4093" t="s">
        <v>8157</v>
      </c>
      <c r="B4093" t="s">
        <v>8158</v>
      </c>
    </row>
    <row r="4094" spans="1:2" x14ac:dyDescent="0.25">
      <c r="A4094" t="s">
        <v>8159</v>
      </c>
      <c r="B4094" t="s">
        <v>8160</v>
      </c>
    </row>
    <row r="4095" spans="1:2" x14ac:dyDescent="0.25">
      <c r="A4095" t="s">
        <v>8161</v>
      </c>
      <c r="B4095" t="s">
        <v>8162</v>
      </c>
    </row>
    <row r="4096" spans="1:2" x14ac:dyDescent="0.25">
      <c r="A4096" t="s">
        <v>8163</v>
      </c>
      <c r="B4096" t="s">
        <v>8164</v>
      </c>
    </row>
    <row r="4097" spans="1:2" x14ac:dyDescent="0.25">
      <c r="A4097" t="s">
        <v>8165</v>
      </c>
      <c r="B4097" t="s">
        <v>8166</v>
      </c>
    </row>
    <row r="4098" spans="1:2" x14ac:dyDescent="0.25">
      <c r="A4098" t="s">
        <v>8167</v>
      </c>
      <c r="B4098" t="s">
        <v>8168</v>
      </c>
    </row>
    <row r="4099" spans="1:2" x14ac:dyDescent="0.25">
      <c r="A4099" t="s">
        <v>8169</v>
      </c>
      <c r="B4099" t="s">
        <v>8170</v>
      </c>
    </row>
    <row r="4100" spans="1:2" x14ac:dyDescent="0.25">
      <c r="A4100" t="s">
        <v>8171</v>
      </c>
      <c r="B4100" t="s">
        <v>8172</v>
      </c>
    </row>
    <row r="4101" spans="1:2" x14ac:dyDescent="0.25">
      <c r="A4101" t="s">
        <v>8173</v>
      </c>
      <c r="B4101" t="s">
        <v>8174</v>
      </c>
    </row>
    <row r="4102" spans="1:2" x14ac:dyDescent="0.25">
      <c r="A4102" t="s">
        <v>8175</v>
      </c>
      <c r="B4102" t="s">
        <v>8176</v>
      </c>
    </row>
    <row r="4103" spans="1:2" x14ac:dyDescent="0.25">
      <c r="A4103" t="s">
        <v>8177</v>
      </c>
      <c r="B4103" t="s">
        <v>8178</v>
      </c>
    </row>
    <row r="4104" spans="1:2" x14ac:dyDescent="0.25">
      <c r="A4104" t="s">
        <v>8179</v>
      </c>
      <c r="B4104" t="s">
        <v>8180</v>
      </c>
    </row>
    <row r="4105" spans="1:2" x14ac:dyDescent="0.25">
      <c r="A4105" t="s">
        <v>8181</v>
      </c>
      <c r="B4105" t="s">
        <v>8182</v>
      </c>
    </row>
    <row r="4106" spans="1:2" x14ac:dyDescent="0.25">
      <c r="A4106" t="s">
        <v>8183</v>
      </c>
      <c r="B4106" t="s">
        <v>8184</v>
      </c>
    </row>
    <row r="4107" spans="1:2" x14ac:dyDescent="0.25">
      <c r="A4107" t="s">
        <v>8185</v>
      </c>
      <c r="B4107" t="s">
        <v>8186</v>
      </c>
    </row>
    <row r="4108" spans="1:2" x14ac:dyDescent="0.25">
      <c r="A4108" t="s">
        <v>8187</v>
      </c>
      <c r="B4108" t="s">
        <v>8188</v>
      </c>
    </row>
    <row r="4109" spans="1:2" x14ac:dyDescent="0.25">
      <c r="A4109" t="s">
        <v>8189</v>
      </c>
      <c r="B4109" t="s">
        <v>8190</v>
      </c>
    </row>
    <row r="4110" spans="1:2" x14ac:dyDescent="0.25">
      <c r="A4110" t="s">
        <v>8191</v>
      </c>
      <c r="B4110" t="s">
        <v>8192</v>
      </c>
    </row>
    <row r="4111" spans="1:2" x14ac:dyDescent="0.25">
      <c r="A4111" t="s">
        <v>8193</v>
      </c>
      <c r="B4111" t="s">
        <v>8194</v>
      </c>
    </row>
    <row r="4112" spans="1:2" x14ac:dyDescent="0.25">
      <c r="A4112" t="s">
        <v>8195</v>
      </c>
      <c r="B4112" t="s">
        <v>8196</v>
      </c>
    </row>
    <row r="4113" spans="1:2" x14ac:dyDescent="0.25">
      <c r="A4113" t="s">
        <v>8197</v>
      </c>
      <c r="B4113" t="s">
        <v>8198</v>
      </c>
    </row>
    <row r="4114" spans="1:2" x14ac:dyDescent="0.25">
      <c r="A4114" t="s">
        <v>8199</v>
      </c>
      <c r="B4114" t="s">
        <v>8200</v>
      </c>
    </row>
    <row r="4115" spans="1:2" x14ac:dyDescent="0.25">
      <c r="A4115" t="s">
        <v>8201</v>
      </c>
      <c r="B4115" t="s">
        <v>8202</v>
      </c>
    </row>
    <row r="4116" spans="1:2" x14ac:dyDescent="0.25">
      <c r="A4116" t="s">
        <v>8203</v>
      </c>
      <c r="B4116" t="s">
        <v>8204</v>
      </c>
    </row>
    <row r="4117" spans="1:2" x14ac:dyDescent="0.25">
      <c r="A4117" t="s">
        <v>8205</v>
      </c>
      <c r="B4117" t="s">
        <v>8206</v>
      </c>
    </row>
    <row r="4118" spans="1:2" x14ac:dyDescent="0.25">
      <c r="A4118" t="s">
        <v>8207</v>
      </c>
      <c r="B4118" t="s">
        <v>8208</v>
      </c>
    </row>
    <row r="4119" spans="1:2" x14ac:dyDescent="0.25">
      <c r="A4119" t="s">
        <v>8209</v>
      </c>
      <c r="B4119" t="s">
        <v>8210</v>
      </c>
    </row>
    <row r="4120" spans="1:2" x14ac:dyDescent="0.25">
      <c r="A4120" t="s">
        <v>8211</v>
      </c>
      <c r="B4120" t="s">
        <v>8212</v>
      </c>
    </row>
    <row r="4121" spans="1:2" x14ac:dyDescent="0.25">
      <c r="A4121" t="s">
        <v>8213</v>
      </c>
      <c r="B4121" t="s">
        <v>8214</v>
      </c>
    </row>
    <row r="4122" spans="1:2" x14ac:dyDescent="0.25">
      <c r="A4122" t="s">
        <v>8215</v>
      </c>
      <c r="B4122" t="s">
        <v>8216</v>
      </c>
    </row>
    <row r="4123" spans="1:2" x14ac:dyDescent="0.25">
      <c r="A4123" t="s">
        <v>8217</v>
      </c>
      <c r="B4123" t="s">
        <v>8218</v>
      </c>
    </row>
    <row r="4124" spans="1:2" x14ac:dyDescent="0.25">
      <c r="A4124" t="s">
        <v>8219</v>
      </c>
      <c r="B4124" t="s">
        <v>8220</v>
      </c>
    </row>
    <row r="4125" spans="1:2" x14ac:dyDescent="0.25">
      <c r="A4125" t="s">
        <v>8221</v>
      </c>
      <c r="B4125" t="s">
        <v>8222</v>
      </c>
    </row>
    <row r="4126" spans="1:2" x14ac:dyDescent="0.25">
      <c r="A4126" t="s">
        <v>8223</v>
      </c>
      <c r="B4126" t="s">
        <v>8224</v>
      </c>
    </row>
    <row r="4127" spans="1:2" x14ac:dyDescent="0.25">
      <c r="A4127" t="s">
        <v>8225</v>
      </c>
      <c r="B4127" t="s">
        <v>8226</v>
      </c>
    </row>
    <row r="4128" spans="1:2" x14ac:dyDescent="0.25">
      <c r="A4128" t="s">
        <v>8227</v>
      </c>
      <c r="B4128" t="s">
        <v>8228</v>
      </c>
    </row>
    <row r="4129" spans="1:2" x14ac:dyDescent="0.25">
      <c r="A4129" t="s">
        <v>8229</v>
      </c>
      <c r="B4129" t="s">
        <v>8230</v>
      </c>
    </row>
    <row r="4130" spans="1:2" x14ac:dyDescent="0.25">
      <c r="A4130" t="s">
        <v>8231</v>
      </c>
      <c r="B4130" t="s">
        <v>8232</v>
      </c>
    </row>
    <row r="4131" spans="1:2" x14ac:dyDescent="0.25">
      <c r="A4131" t="s">
        <v>8233</v>
      </c>
      <c r="B4131" t="s">
        <v>8234</v>
      </c>
    </row>
    <row r="4132" spans="1:2" x14ac:dyDescent="0.25">
      <c r="A4132" t="s">
        <v>8235</v>
      </c>
      <c r="B4132" t="s">
        <v>8236</v>
      </c>
    </row>
    <row r="4133" spans="1:2" x14ac:dyDescent="0.25">
      <c r="A4133" t="s">
        <v>8237</v>
      </c>
      <c r="B4133" t="s">
        <v>8238</v>
      </c>
    </row>
    <row r="4134" spans="1:2" x14ac:dyDescent="0.25">
      <c r="A4134" t="s">
        <v>8239</v>
      </c>
      <c r="B4134" t="s">
        <v>8240</v>
      </c>
    </row>
    <row r="4135" spans="1:2" x14ac:dyDescent="0.25">
      <c r="A4135" t="s">
        <v>8241</v>
      </c>
      <c r="B4135" t="s">
        <v>8242</v>
      </c>
    </row>
    <row r="4136" spans="1:2" x14ac:dyDescent="0.25">
      <c r="A4136" t="s">
        <v>8243</v>
      </c>
      <c r="B4136" t="s">
        <v>8244</v>
      </c>
    </row>
    <row r="4137" spans="1:2" x14ac:dyDescent="0.25">
      <c r="A4137" t="s">
        <v>8245</v>
      </c>
      <c r="B4137" t="s">
        <v>8246</v>
      </c>
    </row>
    <row r="4138" spans="1:2" x14ac:dyDescent="0.25">
      <c r="A4138" t="s">
        <v>8247</v>
      </c>
      <c r="B4138" t="s">
        <v>8248</v>
      </c>
    </row>
    <row r="4139" spans="1:2" x14ac:dyDescent="0.25">
      <c r="A4139" t="s">
        <v>8249</v>
      </c>
      <c r="B4139" t="s">
        <v>8250</v>
      </c>
    </row>
    <row r="4140" spans="1:2" x14ac:dyDescent="0.25">
      <c r="A4140" t="s">
        <v>8251</v>
      </c>
      <c r="B4140" t="s">
        <v>8252</v>
      </c>
    </row>
    <row r="4141" spans="1:2" x14ac:dyDescent="0.25">
      <c r="A4141" t="s">
        <v>8253</v>
      </c>
      <c r="B4141" t="s">
        <v>8254</v>
      </c>
    </row>
    <row r="4142" spans="1:2" x14ac:dyDescent="0.25">
      <c r="A4142" t="s">
        <v>8255</v>
      </c>
      <c r="B4142" t="s">
        <v>8256</v>
      </c>
    </row>
    <row r="4143" spans="1:2" x14ac:dyDescent="0.25">
      <c r="A4143" t="s">
        <v>8257</v>
      </c>
      <c r="B4143" t="s">
        <v>8258</v>
      </c>
    </row>
    <row r="4144" spans="1:2" x14ac:dyDescent="0.25">
      <c r="A4144" t="s">
        <v>8259</v>
      </c>
      <c r="B4144" t="s">
        <v>8260</v>
      </c>
    </row>
    <row r="4145" spans="1:2" x14ac:dyDescent="0.25">
      <c r="A4145" t="s">
        <v>8261</v>
      </c>
      <c r="B4145" t="s">
        <v>8262</v>
      </c>
    </row>
    <row r="4146" spans="1:2" x14ac:dyDescent="0.25">
      <c r="A4146" t="s">
        <v>8263</v>
      </c>
      <c r="B4146" t="s">
        <v>8264</v>
      </c>
    </row>
    <row r="4147" spans="1:2" x14ac:dyDescent="0.25">
      <c r="A4147" t="s">
        <v>8265</v>
      </c>
      <c r="B4147" t="s">
        <v>8266</v>
      </c>
    </row>
    <row r="4148" spans="1:2" x14ac:dyDescent="0.25">
      <c r="A4148" t="s">
        <v>8267</v>
      </c>
      <c r="B4148" t="s">
        <v>8268</v>
      </c>
    </row>
    <row r="4149" spans="1:2" x14ac:dyDescent="0.25">
      <c r="A4149" t="s">
        <v>8269</v>
      </c>
      <c r="B4149" t="s">
        <v>8270</v>
      </c>
    </row>
    <row r="4150" spans="1:2" x14ac:dyDescent="0.25">
      <c r="A4150" t="s">
        <v>8271</v>
      </c>
      <c r="B4150" t="s">
        <v>8272</v>
      </c>
    </row>
    <row r="4151" spans="1:2" x14ac:dyDescent="0.25">
      <c r="A4151" t="s">
        <v>8273</v>
      </c>
      <c r="B4151" t="s">
        <v>8274</v>
      </c>
    </row>
    <row r="4152" spans="1:2" x14ac:dyDescent="0.25">
      <c r="A4152" t="s">
        <v>8275</v>
      </c>
      <c r="B4152" t="s">
        <v>8276</v>
      </c>
    </row>
    <row r="4153" spans="1:2" x14ac:dyDescent="0.25">
      <c r="A4153" t="s">
        <v>8277</v>
      </c>
      <c r="B4153" t="s">
        <v>8278</v>
      </c>
    </row>
    <row r="4154" spans="1:2" x14ac:dyDescent="0.25">
      <c r="A4154" t="s">
        <v>8279</v>
      </c>
      <c r="B4154" t="s">
        <v>8280</v>
      </c>
    </row>
    <row r="4155" spans="1:2" x14ac:dyDescent="0.25">
      <c r="A4155" t="s">
        <v>8281</v>
      </c>
      <c r="B4155" t="s">
        <v>8282</v>
      </c>
    </row>
    <row r="4156" spans="1:2" x14ac:dyDescent="0.25">
      <c r="A4156" t="s">
        <v>8283</v>
      </c>
      <c r="B4156" t="s">
        <v>8284</v>
      </c>
    </row>
    <row r="4157" spans="1:2" x14ac:dyDescent="0.25">
      <c r="A4157" t="s">
        <v>8285</v>
      </c>
      <c r="B4157" t="s">
        <v>8286</v>
      </c>
    </row>
    <row r="4158" spans="1:2" x14ac:dyDescent="0.25">
      <c r="A4158" t="s">
        <v>8287</v>
      </c>
      <c r="B4158" t="s">
        <v>8288</v>
      </c>
    </row>
    <row r="4159" spans="1:2" x14ac:dyDescent="0.25">
      <c r="A4159" t="s">
        <v>8289</v>
      </c>
      <c r="B4159" t="s">
        <v>8290</v>
      </c>
    </row>
    <row r="4160" spans="1:2" x14ac:dyDescent="0.25">
      <c r="A4160" t="s">
        <v>8291</v>
      </c>
      <c r="B4160" t="s">
        <v>8292</v>
      </c>
    </row>
    <row r="4161" spans="1:2" x14ac:dyDescent="0.25">
      <c r="A4161" t="s">
        <v>8293</v>
      </c>
      <c r="B4161" t="s">
        <v>8294</v>
      </c>
    </row>
    <row r="4162" spans="1:2" x14ac:dyDescent="0.25">
      <c r="A4162" t="s">
        <v>8295</v>
      </c>
      <c r="B4162" t="s">
        <v>8296</v>
      </c>
    </row>
    <row r="4163" spans="1:2" x14ac:dyDescent="0.25">
      <c r="A4163" t="s">
        <v>8297</v>
      </c>
      <c r="B4163" t="s">
        <v>8298</v>
      </c>
    </row>
    <row r="4164" spans="1:2" x14ac:dyDescent="0.25">
      <c r="A4164" t="s">
        <v>8299</v>
      </c>
      <c r="B4164" t="s">
        <v>8300</v>
      </c>
    </row>
    <row r="4165" spans="1:2" x14ac:dyDescent="0.25">
      <c r="A4165" t="s">
        <v>8301</v>
      </c>
      <c r="B4165" t="s">
        <v>8302</v>
      </c>
    </row>
    <row r="4166" spans="1:2" x14ac:dyDescent="0.25">
      <c r="A4166" t="s">
        <v>8303</v>
      </c>
      <c r="B4166" t="s">
        <v>8304</v>
      </c>
    </row>
    <row r="4167" spans="1:2" x14ac:dyDescent="0.25">
      <c r="A4167" t="s">
        <v>8305</v>
      </c>
      <c r="B4167" t="s">
        <v>8306</v>
      </c>
    </row>
    <row r="4168" spans="1:2" x14ac:dyDescent="0.25">
      <c r="A4168" t="s">
        <v>8307</v>
      </c>
      <c r="B4168" t="s">
        <v>8308</v>
      </c>
    </row>
    <row r="4169" spans="1:2" x14ac:dyDescent="0.25">
      <c r="A4169" t="s">
        <v>8309</v>
      </c>
      <c r="B4169" t="s">
        <v>8310</v>
      </c>
    </row>
    <row r="4170" spans="1:2" x14ac:dyDescent="0.25">
      <c r="A4170" t="s">
        <v>8311</v>
      </c>
      <c r="B4170" t="s">
        <v>8312</v>
      </c>
    </row>
    <row r="4171" spans="1:2" x14ac:dyDescent="0.25">
      <c r="A4171" t="s">
        <v>8313</v>
      </c>
      <c r="B4171" t="s">
        <v>8314</v>
      </c>
    </row>
    <row r="4172" spans="1:2" x14ac:dyDescent="0.25">
      <c r="A4172" t="s">
        <v>8315</v>
      </c>
      <c r="B4172" t="s">
        <v>8316</v>
      </c>
    </row>
    <row r="4173" spans="1:2" x14ac:dyDescent="0.25">
      <c r="A4173" t="s">
        <v>8317</v>
      </c>
      <c r="B4173" t="s">
        <v>8318</v>
      </c>
    </row>
    <row r="4174" spans="1:2" x14ac:dyDescent="0.25">
      <c r="A4174" t="s">
        <v>8319</v>
      </c>
      <c r="B4174" t="s">
        <v>8320</v>
      </c>
    </row>
    <row r="4175" spans="1:2" x14ac:dyDescent="0.25">
      <c r="A4175" t="s">
        <v>8321</v>
      </c>
      <c r="B4175" t="s">
        <v>8322</v>
      </c>
    </row>
    <row r="4176" spans="1:2" x14ac:dyDescent="0.25">
      <c r="A4176" t="s">
        <v>8323</v>
      </c>
      <c r="B4176" t="s">
        <v>8324</v>
      </c>
    </row>
    <row r="4177" spans="1:2" x14ac:dyDescent="0.25">
      <c r="A4177" t="s">
        <v>8325</v>
      </c>
      <c r="B4177" t="s">
        <v>8326</v>
      </c>
    </row>
    <row r="4178" spans="1:2" x14ac:dyDescent="0.25">
      <c r="A4178" t="s">
        <v>8327</v>
      </c>
      <c r="B4178" t="s">
        <v>8328</v>
      </c>
    </row>
    <row r="4179" spans="1:2" x14ac:dyDescent="0.25">
      <c r="A4179" t="s">
        <v>8329</v>
      </c>
      <c r="B4179" t="s">
        <v>8330</v>
      </c>
    </row>
    <row r="4180" spans="1:2" x14ac:dyDescent="0.25">
      <c r="A4180" t="s">
        <v>8331</v>
      </c>
      <c r="B4180" t="s">
        <v>8332</v>
      </c>
    </row>
    <row r="4181" spans="1:2" x14ac:dyDescent="0.25">
      <c r="A4181" t="s">
        <v>8333</v>
      </c>
      <c r="B4181" t="s">
        <v>8334</v>
      </c>
    </row>
    <row r="4182" spans="1:2" x14ac:dyDescent="0.25">
      <c r="A4182" t="s">
        <v>8335</v>
      </c>
      <c r="B4182" t="s">
        <v>8336</v>
      </c>
    </row>
    <row r="4183" spans="1:2" x14ac:dyDescent="0.25">
      <c r="A4183" t="s">
        <v>8337</v>
      </c>
      <c r="B4183" t="s">
        <v>8338</v>
      </c>
    </row>
    <row r="4184" spans="1:2" x14ac:dyDescent="0.25">
      <c r="A4184" t="s">
        <v>8339</v>
      </c>
      <c r="B4184" t="s">
        <v>8340</v>
      </c>
    </row>
    <row r="4185" spans="1:2" x14ac:dyDescent="0.25">
      <c r="A4185" t="s">
        <v>8341</v>
      </c>
      <c r="B4185" t="s">
        <v>8342</v>
      </c>
    </row>
    <row r="4186" spans="1:2" x14ac:dyDescent="0.25">
      <c r="A4186" t="s">
        <v>8343</v>
      </c>
      <c r="B4186" t="s">
        <v>8344</v>
      </c>
    </row>
    <row r="4187" spans="1:2" x14ac:dyDescent="0.25">
      <c r="A4187" t="s">
        <v>8345</v>
      </c>
      <c r="B4187" t="s">
        <v>8346</v>
      </c>
    </row>
    <row r="4188" spans="1:2" x14ac:dyDescent="0.25">
      <c r="A4188" t="s">
        <v>8347</v>
      </c>
      <c r="B4188" t="s">
        <v>8348</v>
      </c>
    </row>
    <row r="4189" spans="1:2" x14ac:dyDescent="0.25">
      <c r="A4189" t="s">
        <v>8349</v>
      </c>
      <c r="B4189" t="s">
        <v>8350</v>
      </c>
    </row>
    <row r="4190" spans="1:2" x14ac:dyDescent="0.25">
      <c r="A4190" t="s">
        <v>8351</v>
      </c>
      <c r="B4190" t="s">
        <v>8352</v>
      </c>
    </row>
    <row r="4191" spans="1:2" x14ac:dyDescent="0.25">
      <c r="A4191" t="s">
        <v>8353</v>
      </c>
      <c r="B4191" t="s">
        <v>8354</v>
      </c>
    </row>
    <row r="4192" spans="1:2" x14ac:dyDescent="0.25">
      <c r="A4192" t="s">
        <v>8355</v>
      </c>
      <c r="B4192" t="s">
        <v>8356</v>
      </c>
    </row>
    <row r="4193" spans="1:2" x14ac:dyDescent="0.25">
      <c r="A4193" t="s">
        <v>8357</v>
      </c>
      <c r="B4193" t="s">
        <v>8358</v>
      </c>
    </row>
    <row r="4194" spans="1:2" x14ac:dyDescent="0.25">
      <c r="A4194" t="s">
        <v>8359</v>
      </c>
      <c r="B4194" t="s">
        <v>8360</v>
      </c>
    </row>
    <row r="4195" spans="1:2" x14ac:dyDescent="0.25">
      <c r="A4195" t="s">
        <v>8361</v>
      </c>
      <c r="B4195" t="s">
        <v>8362</v>
      </c>
    </row>
    <row r="4196" spans="1:2" x14ac:dyDescent="0.25">
      <c r="A4196" t="s">
        <v>8363</v>
      </c>
      <c r="B4196" t="s">
        <v>8364</v>
      </c>
    </row>
    <row r="4197" spans="1:2" x14ac:dyDescent="0.25">
      <c r="A4197" t="s">
        <v>8365</v>
      </c>
      <c r="B4197" t="s">
        <v>8366</v>
      </c>
    </row>
    <row r="4198" spans="1:2" x14ac:dyDescent="0.25">
      <c r="A4198" t="s">
        <v>8367</v>
      </c>
      <c r="B4198" t="s">
        <v>8368</v>
      </c>
    </row>
    <row r="4199" spans="1:2" x14ac:dyDescent="0.25">
      <c r="A4199" t="s">
        <v>8369</v>
      </c>
      <c r="B4199" t="s">
        <v>8370</v>
      </c>
    </row>
    <row r="4200" spans="1:2" x14ac:dyDescent="0.25">
      <c r="A4200" t="s">
        <v>8371</v>
      </c>
      <c r="B4200" t="s">
        <v>8372</v>
      </c>
    </row>
    <row r="4201" spans="1:2" x14ac:dyDescent="0.25">
      <c r="A4201" t="s">
        <v>8373</v>
      </c>
      <c r="B4201" t="s">
        <v>8374</v>
      </c>
    </row>
    <row r="4202" spans="1:2" x14ac:dyDescent="0.25">
      <c r="A4202" t="s">
        <v>8375</v>
      </c>
      <c r="B4202" t="s">
        <v>8376</v>
      </c>
    </row>
    <row r="4203" spans="1:2" x14ac:dyDescent="0.25">
      <c r="A4203" t="s">
        <v>8377</v>
      </c>
      <c r="B4203" t="s">
        <v>8378</v>
      </c>
    </row>
    <row r="4204" spans="1:2" x14ac:dyDescent="0.25">
      <c r="A4204" t="s">
        <v>8379</v>
      </c>
      <c r="B4204" t="s">
        <v>8380</v>
      </c>
    </row>
    <row r="4205" spans="1:2" x14ac:dyDescent="0.25">
      <c r="A4205" t="s">
        <v>8381</v>
      </c>
      <c r="B4205" t="s">
        <v>8382</v>
      </c>
    </row>
    <row r="4206" spans="1:2" x14ac:dyDescent="0.25">
      <c r="A4206" t="s">
        <v>8383</v>
      </c>
      <c r="B4206" t="s">
        <v>8384</v>
      </c>
    </row>
    <row r="4207" spans="1:2" x14ac:dyDescent="0.25">
      <c r="A4207" t="s">
        <v>8385</v>
      </c>
      <c r="B4207" t="s">
        <v>8386</v>
      </c>
    </row>
    <row r="4208" spans="1:2" x14ac:dyDescent="0.25">
      <c r="A4208" t="s">
        <v>8387</v>
      </c>
      <c r="B4208" t="s">
        <v>8388</v>
      </c>
    </row>
    <row r="4209" spans="1:2" x14ac:dyDescent="0.25">
      <c r="A4209" t="s">
        <v>8389</v>
      </c>
      <c r="B4209" t="s">
        <v>8390</v>
      </c>
    </row>
    <row r="4210" spans="1:2" x14ac:dyDescent="0.25">
      <c r="A4210" t="s">
        <v>8391</v>
      </c>
      <c r="B4210" t="s">
        <v>8392</v>
      </c>
    </row>
    <row r="4211" spans="1:2" x14ac:dyDescent="0.25">
      <c r="A4211" t="s">
        <v>8393</v>
      </c>
      <c r="B4211" t="s">
        <v>8394</v>
      </c>
    </row>
    <row r="4212" spans="1:2" x14ac:dyDescent="0.25">
      <c r="A4212" t="s">
        <v>8395</v>
      </c>
      <c r="B4212" t="s">
        <v>8396</v>
      </c>
    </row>
    <row r="4213" spans="1:2" x14ac:dyDescent="0.25">
      <c r="A4213" t="s">
        <v>8397</v>
      </c>
      <c r="B4213" t="s">
        <v>8398</v>
      </c>
    </row>
    <row r="4214" spans="1:2" x14ac:dyDescent="0.25">
      <c r="A4214" t="s">
        <v>8399</v>
      </c>
      <c r="B4214" t="s">
        <v>8400</v>
      </c>
    </row>
    <row r="4215" spans="1:2" x14ac:dyDescent="0.25">
      <c r="A4215" t="s">
        <v>8401</v>
      </c>
      <c r="B4215" t="s">
        <v>8402</v>
      </c>
    </row>
    <row r="4216" spans="1:2" x14ac:dyDescent="0.25">
      <c r="A4216" t="s">
        <v>8403</v>
      </c>
      <c r="B4216" t="s">
        <v>8404</v>
      </c>
    </row>
    <row r="4217" spans="1:2" x14ac:dyDescent="0.25">
      <c r="A4217" t="s">
        <v>8405</v>
      </c>
      <c r="B4217" t="s">
        <v>8406</v>
      </c>
    </row>
    <row r="4218" spans="1:2" x14ac:dyDescent="0.25">
      <c r="A4218" t="s">
        <v>8407</v>
      </c>
      <c r="B4218" t="s">
        <v>8408</v>
      </c>
    </row>
    <row r="4219" spans="1:2" x14ac:dyDescent="0.25">
      <c r="A4219" t="s">
        <v>8409</v>
      </c>
      <c r="B4219" t="s">
        <v>8410</v>
      </c>
    </row>
    <row r="4220" spans="1:2" x14ac:dyDescent="0.25">
      <c r="A4220" t="s">
        <v>8411</v>
      </c>
      <c r="B4220" t="s">
        <v>8412</v>
      </c>
    </row>
    <row r="4221" spans="1:2" x14ac:dyDescent="0.25">
      <c r="A4221" t="s">
        <v>8413</v>
      </c>
      <c r="B4221" t="s">
        <v>8414</v>
      </c>
    </row>
    <row r="4222" spans="1:2" x14ac:dyDescent="0.25">
      <c r="A4222" t="s">
        <v>8415</v>
      </c>
      <c r="B4222" t="s">
        <v>8416</v>
      </c>
    </row>
    <row r="4223" spans="1:2" x14ac:dyDescent="0.25">
      <c r="A4223" t="s">
        <v>8417</v>
      </c>
      <c r="B4223" t="s">
        <v>8418</v>
      </c>
    </row>
    <row r="4224" spans="1:2" x14ac:dyDescent="0.25">
      <c r="A4224" t="s">
        <v>8419</v>
      </c>
      <c r="B4224" t="s">
        <v>8420</v>
      </c>
    </row>
    <row r="4225" spans="1:2" x14ac:dyDescent="0.25">
      <c r="A4225" t="s">
        <v>8421</v>
      </c>
      <c r="B4225" t="s">
        <v>8422</v>
      </c>
    </row>
    <row r="4226" spans="1:2" x14ac:dyDescent="0.25">
      <c r="A4226" t="s">
        <v>8423</v>
      </c>
      <c r="B4226" t="s">
        <v>8424</v>
      </c>
    </row>
    <row r="4227" spans="1:2" x14ac:dyDescent="0.25">
      <c r="A4227" t="s">
        <v>8425</v>
      </c>
      <c r="B4227" t="s">
        <v>8426</v>
      </c>
    </row>
    <row r="4228" spans="1:2" x14ac:dyDescent="0.25">
      <c r="A4228" t="s">
        <v>8427</v>
      </c>
      <c r="B4228" t="s">
        <v>8428</v>
      </c>
    </row>
    <row r="4229" spans="1:2" x14ac:dyDescent="0.25">
      <c r="A4229" t="s">
        <v>8429</v>
      </c>
      <c r="B4229" t="s">
        <v>8430</v>
      </c>
    </row>
    <row r="4230" spans="1:2" x14ac:dyDescent="0.25">
      <c r="A4230" t="s">
        <v>8431</v>
      </c>
      <c r="B4230" t="s">
        <v>8432</v>
      </c>
    </row>
    <row r="4231" spans="1:2" x14ac:dyDescent="0.25">
      <c r="A4231" t="s">
        <v>8433</v>
      </c>
      <c r="B4231" t="s">
        <v>8434</v>
      </c>
    </row>
    <row r="4232" spans="1:2" x14ac:dyDescent="0.25">
      <c r="A4232" t="s">
        <v>8435</v>
      </c>
      <c r="B4232" t="s">
        <v>8436</v>
      </c>
    </row>
    <row r="4233" spans="1:2" x14ac:dyDescent="0.25">
      <c r="A4233" t="s">
        <v>8437</v>
      </c>
      <c r="B4233" t="s">
        <v>8438</v>
      </c>
    </row>
    <row r="4234" spans="1:2" x14ac:dyDescent="0.25">
      <c r="A4234" t="s">
        <v>8439</v>
      </c>
      <c r="B4234" t="s">
        <v>8440</v>
      </c>
    </row>
    <row r="4235" spans="1:2" x14ac:dyDescent="0.25">
      <c r="A4235" t="s">
        <v>8441</v>
      </c>
      <c r="B4235" t="s">
        <v>8442</v>
      </c>
    </row>
    <row r="4236" spans="1:2" x14ac:dyDescent="0.25">
      <c r="A4236" t="s">
        <v>8443</v>
      </c>
      <c r="B4236" t="s">
        <v>8444</v>
      </c>
    </row>
    <row r="4237" spans="1:2" x14ac:dyDescent="0.25">
      <c r="A4237" t="s">
        <v>8445</v>
      </c>
      <c r="B4237" t="s">
        <v>8446</v>
      </c>
    </row>
    <row r="4238" spans="1:2" x14ac:dyDescent="0.25">
      <c r="A4238" t="s">
        <v>8447</v>
      </c>
      <c r="B4238" t="s">
        <v>8448</v>
      </c>
    </row>
    <row r="4239" spans="1:2" x14ac:dyDescent="0.25">
      <c r="A4239" t="s">
        <v>8449</v>
      </c>
      <c r="B4239" t="s">
        <v>8450</v>
      </c>
    </row>
    <row r="4240" spans="1:2" x14ac:dyDescent="0.25">
      <c r="A4240" t="s">
        <v>8451</v>
      </c>
      <c r="B4240" t="s">
        <v>8452</v>
      </c>
    </row>
    <row r="4241" spans="1:2" x14ac:dyDescent="0.25">
      <c r="A4241" t="s">
        <v>8453</v>
      </c>
      <c r="B4241" t="s">
        <v>8454</v>
      </c>
    </row>
    <row r="4242" spans="1:2" x14ac:dyDescent="0.25">
      <c r="A4242" t="s">
        <v>8455</v>
      </c>
      <c r="B4242" t="s">
        <v>8456</v>
      </c>
    </row>
    <row r="4243" spans="1:2" x14ac:dyDescent="0.25">
      <c r="A4243" t="s">
        <v>8457</v>
      </c>
      <c r="B4243" t="s">
        <v>8458</v>
      </c>
    </row>
    <row r="4244" spans="1:2" x14ac:dyDescent="0.25">
      <c r="A4244" t="s">
        <v>8459</v>
      </c>
      <c r="B4244" t="s">
        <v>8460</v>
      </c>
    </row>
    <row r="4245" spans="1:2" x14ac:dyDescent="0.25">
      <c r="A4245" t="s">
        <v>8461</v>
      </c>
      <c r="B4245" t="s">
        <v>8462</v>
      </c>
    </row>
    <row r="4246" spans="1:2" x14ac:dyDescent="0.25">
      <c r="A4246" t="s">
        <v>8463</v>
      </c>
      <c r="B4246" t="s">
        <v>8464</v>
      </c>
    </row>
    <row r="4247" spans="1:2" x14ac:dyDescent="0.25">
      <c r="A4247" t="s">
        <v>8465</v>
      </c>
      <c r="B4247" t="s">
        <v>8466</v>
      </c>
    </row>
    <row r="4248" spans="1:2" x14ac:dyDescent="0.25">
      <c r="A4248" t="s">
        <v>8467</v>
      </c>
      <c r="B4248" t="s">
        <v>8468</v>
      </c>
    </row>
    <row r="4249" spans="1:2" x14ac:dyDescent="0.25">
      <c r="A4249" t="s">
        <v>8469</v>
      </c>
      <c r="B4249" t="s">
        <v>8470</v>
      </c>
    </row>
    <row r="4250" spans="1:2" x14ac:dyDescent="0.25">
      <c r="A4250" t="s">
        <v>8471</v>
      </c>
      <c r="B4250" t="s">
        <v>8472</v>
      </c>
    </row>
    <row r="4251" spans="1:2" x14ac:dyDescent="0.25">
      <c r="A4251" t="s">
        <v>8473</v>
      </c>
      <c r="B4251" t="s">
        <v>8474</v>
      </c>
    </row>
    <row r="4252" spans="1:2" x14ac:dyDescent="0.25">
      <c r="A4252" t="s">
        <v>8475</v>
      </c>
      <c r="B4252" t="s">
        <v>8476</v>
      </c>
    </row>
    <row r="4253" spans="1:2" x14ac:dyDescent="0.25">
      <c r="A4253" t="s">
        <v>8477</v>
      </c>
      <c r="B4253" t="s">
        <v>8478</v>
      </c>
    </row>
    <row r="4254" spans="1:2" x14ac:dyDescent="0.25">
      <c r="A4254" t="s">
        <v>8479</v>
      </c>
      <c r="B4254" t="s">
        <v>8480</v>
      </c>
    </row>
    <row r="4255" spans="1:2" x14ac:dyDescent="0.25">
      <c r="A4255" t="s">
        <v>8481</v>
      </c>
      <c r="B4255" t="s">
        <v>8482</v>
      </c>
    </row>
    <row r="4256" spans="1:2" x14ac:dyDescent="0.25">
      <c r="A4256" t="s">
        <v>8483</v>
      </c>
      <c r="B4256" t="s">
        <v>8484</v>
      </c>
    </row>
    <row r="4257" spans="1:2" x14ac:dyDescent="0.25">
      <c r="A4257" t="s">
        <v>8485</v>
      </c>
      <c r="B4257" t="s">
        <v>8486</v>
      </c>
    </row>
    <row r="4258" spans="1:2" x14ac:dyDescent="0.25">
      <c r="A4258" t="s">
        <v>8487</v>
      </c>
      <c r="B4258" t="s">
        <v>8488</v>
      </c>
    </row>
    <row r="4259" spans="1:2" x14ac:dyDescent="0.25">
      <c r="A4259" t="s">
        <v>8489</v>
      </c>
      <c r="B4259" t="s">
        <v>8490</v>
      </c>
    </row>
    <row r="4260" spans="1:2" x14ac:dyDescent="0.25">
      <c r="A4260" t="s">
        <v>8491</v>
      </c>
      <c r="B4260" t="s">
        <v>8492</v>
      </c>
    </row>
    <row r="4261" spans="1:2" x14ac:dyDescent="0.25">
      <c r="A4261" t="s">
        <v>8493</v>
      </c>
      <c r="B4261" t="s">
        <v>8494</v>
      </c>
    </row>
    <row r="4262" spans="1:2" x14ac:dyDescent="0.25">
      <c r="A4262" t="s">
        <v>8495</v>
      </c>
      <c r="B4262" t="s">
        <v>8496</v>
      </c>
    </row>
    <row r="4263" spans="1:2" x14ac:dyDescent="0.25">
      <c r="A4263" t="s">
        <v>8497</v>
      </c>
      <c r="B4263" t="s">
        <v>8498</v>
      </c>
    </row>
    <row r="4264" spans="1:2" x14ac:dyDescent="0.25">
      <c r="A4264" t="s">
        <v>8499</v>
      </c>
      <c r="B4264" t="s">
        <v>8500</v>
      </c>
    </row>
    <row r="4265" spans="1:2" x14ac:dyDescent="0.25">
      <c r="A4265" t="s">
        <v>8501</v>
      </c>
      <c r="B4265" t="s">
        <v>8502</v>
      </c>
    </row>
    <row r="4266" spans="1:2" x14ac:dyDescent="0.25">
      <c r="A4266" t="s">
        <v>8503</v>
      </c>
      <c r="B4266" t="s">
        <v>8504</v>
      </c>
    </row>
    <row r="4267" spans="1:2" x14ac:dyDescent="0.25">
      <c r="A4267" t="s">
        <v>8505</v>
      </c>
      <c r="B4267" t="s">
        <v>8506</v>
      </c>
    </row>
    <row r="4268" spans="1:2" x14ac:dyDescent="0.25">
      <c r="A4268" t="s">
        <v>8507</v>
      </c>
      <c r="B4268" t="s">
        <v>8508</v>
      </c>
    </row>
    <row r="4269" spans="1:2" x14ac:dyDescent="0.25">
      <c r="A4269" t="s">
        <v>8509</v>
      </c>
      <c r="B4269" t="s">
        <v>8510</v>
      </c>
    </row>
    <row r="4270" spans="1:2" x14ac:dyDescent="0.25">
      <c r="A4270" t="s">
        <v>8511</v>
      </c>
      <c r="B4270" t="s">
        <v>8512</v>
      </c>
    </row>
    <row r="4271" spans="1:2" x14ac:dyDescent="0.25">
      <c r="A4271" t="s">
        <v>8513</v>
      </c>
      <c r="B4271" t="s">
        <v>8514</v>
      </c>
    </row>
    <row r="4272" spans="1:2" x14ac:dyDescent="0.25">
      <c r="A4272" t="s">
        <v>8515</v>
      </c>
      <c r="B4272" t="s">
        <v>8516</v>
      </c>
    </row>
    <row r="4273" spans="1:2" x14ac:dyDescent="0.25">
      <c r="A4273" t="s">
        <v>8517</v>
      </c>
      <c r="B4273" t="s">
        <v>8518</v>
      </c>
    </row>
    <row r="4274" spans="1:2" x14ac:dyDescent="0.25">
      <c r="A4274" t="s">
        <v>8519</v>
      </c>
      <c r="B4274" t="s">
        <v>8520</v>
      </c>
    </row>
    <row r="4275" spans="1:2" x14ac:dyDescent="0.25">
      <c r="A4275" t="s">
        <v>8521</v>
      </c>
      <c r="B4275" t="s">
        <v>8522</v>
      </c>
    </row>
    <row r="4276" spans="1:2" x14ac:dyDescent="0.25">
      <c r="A4276" t="s">
        <v>8523</v>
      </c>
      <c r="B4276" t="s">
        <v>8524</v>
      </c>
    </row>
    <row r="4277" spans="1:2" x14ac:dyDescent="0.25">
      <c r="A4277" t="s">
        <v>8525</v>
      </c>
      <c r="B4277" t="s">
        <v>8526</v>
      </c>
    </row>
    <row r="4278" spans="1:2" x14ac:dyDescent="0.25">
      <c r="A4278" t="s">
        <v>8527</v>
      </c>
      <c r="B4278" t="s">
        <v>8528</v>
      </c>
    </row>
    <row r="4279" spans="1:2" x14ac:dyDescent="0.25">
      <c r="A4279" t="s">
        <v>8529</v>
      </c>
      <c r="B4279" t="s">
        <v>8530</v>
      </c>
    </row>
    <row r="4280" spans="1:2" x14ac:dyDescent="0.25">
      <c r="A4280" t="s">
        <v>8531</v>
      </c>
      <c r="B4280" t="s">
        <v>8532</v>
      </c>
    </row>
    <row r="4281" spans="1:2" x14ac:dyDescent="0.25">
      <c r="A4281" t="s">
        <v>8533</v>
      </c>
      <c r="B4281" t="s">
        <v>8534</v>
      </c>
    </row>
    <row r="4282" spans="1:2" x14ac:dyDescent="0.25">
      <c r="A4282" t="s">
        <v>8535</v>
      </c>
      <c r="B4282" t="s">
        <v>8536</v>
      </c>
    </row>
    <row r="4283" spans="1:2" x14ac:dyDescent="0.25">
      <c r="A4283" t="s">
        <v>8537</v>
      </c>
      <c r="B4283" t="s">
        <v>8538</v>
      </c>
    </row>
    <row r="4284" spans="1:2" x14ac:dyDescent="0.25">
      <c r="A4284" t="s">
        <v>8539</v>
      </c>
      <c r="B4284" t="s">
        <v>8540</v>
      </c>
    </row>
    <row r="4285" spans="1:2" x14ac:dyDescent="0.25">
      <c r="A4285" t="s">
        <v>8541</v>
      </c>
      <c r="B4285" t="s">
        <v>8542</v>
      </c>
    </row>
    <row r="4286" spans="1:2" x14ac:dyDescent="0.25">
      <c r="A4286" t="s">
        <v>8543</v>
      </c>
      <c r="B4286" t="s">
        <v>8544</v>
      </c>
    </row>
    <row r="4287" spans="1:2" x14ac:dyDescent="0.25">
      <c r="A4287" t="s">
        <v>8545</v>
      </c>
      <c r="B4287" t="s">
        <v>8546</v>
      </c>
    </row>
    <row r="4288" spans="1:2" x14ac:dyDescent="0.25">
      <c r="A4288" t="s">
        <v>8547</v>
      </c>
      <c r="B4288" t="s">
        <v>8548</v>
      </c>
    </row>
    <row r="4289" spans="1:2" x14ac:dyDescent="0.25">
      <c r="A4289" t="s">
        <v>8549</v>
      </c>
      <c r="B4289" t="s">
        <v>8550</v>
      </c>
    </row>
    <row r="4290" spans="1:2" x14ac:dyDescent="0.25">
      <c r="A4290" t="s">
        <v>8551</v>
      </c>
      <c r="B4290" t="s">
        <v>8552</v>
      </c>
    </row>
    <row r="4291" spans="1:2" x14ac:dyDescent="0.25">
      <c r="A4291" t="s">
        <v>8553</v>
      </c>
      <c r="B4291" t="s">
        <v>8554</v>
      </c>
    </row>
    <row r="4292" spans="1:2" x14ac:dyDescent="0.25">
      <c r="A4292" t="s">
        <v>8555</v>
      </c>
      <c r="B4292" t="s">
        <v>8556</v>
      </c>
    </row>
    <row r="4293" spans="1:2" x14ac:dyDescent="0.25">
      <c r="A4293" t="s">
        <v>8557</v>
      </c>
      <c r="B4293" t="s">
        <v>8558</v>
      </c>
    </row>
    <row r="4294" spans="1:2" x14ac:dyDescent="0.25">
      <c r="A4294" t="s">
        <v>8559</v>
      </c>
      <c r="B4294" t="s">
        <v>8560</v>
      </c>
    </row>
    <row r="4295" spans="1:2" x14ac:dyDescent="0.25">
      <c r="A4295" t="s">
        <v>8561</v>
      </c>
      <c r="B4295" t="s">
        <v>8562</v>
      </c>
    </row>
    <row r="4296" spans="1:2" x14ac:dyDescent="0.25">
      <c r="A4296" t="s">
        <v>8563</v>
      </c>
      <c r="B4296" t="s">
        <v>8564</v>
      </c>
    </row>
    <row r="4297" spans="1:2" x14ac:dyDescent="0.25">
      <c r="A4297" t="s">
        <v>8565</v>
      </c>
      <c r="B4297" t="s">
        <v>8566</v>
      </c>
    </row>
    <row r="4298" spans="1:2" x14ac:dyDescent="0.25">
      <c r="A4298" t="s">
        <v>8567</v>
      </c>
      <c r="B4298" t="s">
        <v>8568</v>
      </c>
    </row>
    <row r="4299" spans="1:2" x14ac:dyDescent="0.25">
      <c r="A4299" t="s">
        <v>8569</v>
      </c>
      <c r="B4299" t="s">
        <v>8570</v>
      </c>
    </row>
    <row r="4300" spans="1:2" x14ac:dyDescent="0.25">
      <c r="A4300" t="s">
        <v>8571</v>
      </c>
      <c r="B4300" t="s">
        <v>8572</v>
      </c>
    </row>
    <row r="4301" spans="1:2" x14ac:dyDescent="0.25">
      <c r="A4301" t="s">
        <v>8573</v>
      </c>
      <c r="B4301" t="s">
        <v>8574</v>
      </c>
    </row>
    <row r="4302" spans="1:2" x14ac:dyDescent="0.25">
      <c r="A4302" t="s">
        <v>8575</v>
      </c>
      <c r="B4302" t="s">
        <v>8576</v>
      </c>
    </row>
    <row r="4303" spans="1:2" x14ac:dyDescent="0.25">
      <c r="A4303" t="s">
        <v>8577</v>
      </c>
      <c r="B4303" t="s">
        <v>8578</v>
      </c>
    </row>
    <row r="4304" spans="1:2" x14ac:dyDescent="0.25">
      <c r="A4304" t="s">
        <v>8579</v>
      </c>
      <c r="B4304" t="s">
        <v>8580</v>
      </c>
    </row>
    <row r="4305" spans="1:2" x14ac:dyDescent="0.25">
      <c r="A4305" t="s">
        <v>8581</v>
      </c>
      <c r="B4305" t="s">
        <v>8582</v>
      </c>
    </row>
    <row r="4306" spans="1:2" x14ac:dyDescent="0.25">
      <c r="A4306" t="s">
        <v>8583</v>
      </c>
      <c r="B4306" t="s">
        <v>8584</v>
      </c>
    </row>
    <row r="4307" spans="1:2" x14ac:dyDescent="0.25">
      <c r="A4307" t="s">
        <v>8585</v>
      </c>
      <c r="B4307" t="s">
        <v>8586</v>
      </c>
    </row>
    <row r="4308" spans="1:2" x14ac:dyDescent="0.25">
      <c r="A4308" t="s">
        <v>8587</v>
      </c>
      <c r="B4308" t="s">
        <v>8588</v>
      </c>
    </row>
    <row r="4309" spans="1:2" x14ac:dyDescent="0.25">
      <c r="A4309" t="s">
        <v>8589</v>
      </c>
      <c r="B4309" t="s">
        <v>8590</v>
      </c>
    </row>
    <row r="4310" spans="1:2" x14ac:dyDescent="0.25">
      <c r="A4310" t="s">
        <v>8591</v>
      </c>
      <c r="B4310" t="s">
        <v>8592</v>
      </c>
    </row>
    <row r="4311" spans="1:2" x14ac:dyDescent="0.25">
      <c r="A4311" t="s">
        <v>8593</v>
      </c>
      <c r="B4311" t="s">
        <v>8594</v>
      </c>
    </row>
    <row r="4312" spans="1:2" x14ac:dyDescent="0.25">
      <c r="A4312" t="s">
        <v>8595</v>
      </c>
      <c r="B4312" t="s">
        <v>8594</v>
      </c>
    </row>
    <row r="4313" spans="1:2" x14ac:dyDescent="0.25">
      <c r="A4313" t="s">
        <v>8596</v>
      </c>
      <c r="B4313" t="s">
        <v>8594</v>
      </c>
    </row>
    <row r="4314" spans="1:2" x14ac:dyDescent="0.25">
      <c r="A4314" t="s">
        <v>8597</v>
      </c>
      <c r="B4314" t="s">
        <v>8598</v>
      </c>
    </row>
    <row r="4315" spans="1:2" x14ac:dyDescent="0.25">
      <c r="A4315" t="s">
        <v>8599</v>
      </c>
      <c r="B4315" t="s">
        <v>8600</v>
      </c>
    </row>
    <row r="4316" spans="1:2" x14ac:dyDescent="0.25">
      <c r="A4316" t="s">
        <v>8601</v>
      </c>
      <c r="B4316" t="s">
        <v>8602</v>
      </c>
    </row>
    <row r="4317" spans="1:2" x14ac:dyDescent="0.25">
      <c r="A4317" t="s">
        <v>8603</v>
      </c>
      <c r="B4317" t="s">
        <v>8604</v>
      </c>
    </row>
    <row r="4318" spans="1:2" x14ac:dyDescent="0.25">
      <c r="A4318" t="s">
        <v>8605</v>
      </c>
      <c r="B4318" t="s">
        <v>8604</v>
      </c>
    </row>
    <row r="4319" spans="1:2" x14ac:dyDescent="0.25">
      <c r="A4319" t="s">
        <v>8606</v>
      </c>
      <c r="B4319" t="s">
        <v>8607</v>
      </c>
    </row>
    <row r="4320" spans="1:2" x14ac:dyDescent="0.25">
      <c r="A4320" t="s">
        <v>8608</v>
      </c>
      <c r="B4320" t="s">
        <v>8609</v>
      </c>
    </row>
    <row r="4321" spans="1:2" x14ac:dyDescent="0.25">
      <c r="A4321" t="s">
        <v>8610</v>
      </c>
      <c r="B4321" t="s">
        <v>8611</v>
      </c>
    </row>
    <row r="4322" spans="1:2" x14ac:dyDescent="0.25">
      <c r="A4322" t="s">
        <v>8612</v>
      </c>
      <c r="B4322" t="s">
        <v>8613</v>
      </c>
    </row>
    <row r="4323" spans="1:2" x14ac:dyDescent="0.25">
      <c r="A4323" t="s">
        <v>8614</v>
      </c>
      <c r="B4323" t="s">
        <v>8615</v>
      </c>
    </row>
    <row r="4324" spans="1:2" x14ac:dyDescent="0.25">
      <c r="A4324" t="s">
        <v>8616</v>
      </c>
      <c r="B4324" t="s">
        <v>8615</v>
      </c>
    </row>
    <row r="4325" spans="1:2" x14ac:dyDescent="0.25">
      <c r="A4325" t="s">
        <v>8617</v>
      </c>
      <c r="B4325" t="s">
        <v>8618</v>
      </c>
    </row>
    <row r="4326" spans="1:2" x14ac:dyDescent="0.25">
      <c r="A4326" t="s">
        <v>8619</v>
      </c>
      <c r="B4326" t="s">
        <v>8618</v>
      </c>
    </row>
    <row r="4327" spans="1:2" x14ac:dyDescent="0.25">
      <c r="A4327" t="s">
        <v>8620</v>
      </c>
      <c r="B4327" t="s">
        <v>8621</v>
      </c>
    </row>
    <row r="4328" spans="1:2" x14ac:dyDescent="0.25">
      <c r="A4328" t="s">
        <v>8622</v>
      </c>
      <c r="B4328" t="s">
        <v>8623</v>
      </c>
    </row>
    <row r="4329" spans="1:2" x14ac:dyDescent="0.25">
      <c r="A4329" t="s">
        <v>8624</v>
      </c>
      <c r="B4329" t="s">
        <v>8625</v>
      </c>
    </row>
    <row r="4330" spans="1:2" x14ac:dyDescent="0.25">
      <c r="A4330" t="s">
        <v>8626</v>
      </c>
      <c r="B4330" t="s">
        <v>8627</v>
      </c>
    </row>
    <row r="4331" spans="1:2" x14ac:dyDescent="0.25">
      <c r="A4331" t="s">
        <v>8628</v>
      </c>
      <c r="B4331" t="s">
        <v>8629</v>
      </c>
    </row>
    <row r="4332" spans="1:2" x14ac:dyDescent="0.25">
      <c r="A4332" t="s">
        <v>8630</v>
      </c>
      <c r="B4332" t="s">
        <v>8631</v>
      </c>
    </row>
    <row r="4333" spans="1:2" x14ac:dyDescent="0.25">
      <c r="A4333" t="s">
        <v>8632</v>
      </c>
      <c r="B4333" t="s">
        <v>8633</v>
      </c>
    </row>
    <row r="4334" spans="1:2" x14ac:dyDescent="0.25">
      <c r="A4334" t="s">
        <v>8634</v>
      </c>
      <c r="B4334" t="s">
        <v>8635</v>
      </c>
    </row>
    <row r="4335" spans="1:2" x14ac:dyDescent="0.25">
      <c r="A4335" t="s">
        <v>8636</v>
      </c>
      <c r="B4335" t="s">
        <v>8637</v>
      </c>
    </row>
    <row r="4336" spans="1:2" x14ac:dyDescent="0.25">
      <c r="A4336" t="s">
        <v>8638</v>
      </c>
      <c r="B4336" t="s">
        <v>8639</v>
      </c>
    </row>
    <row r="4337" spans="1:2" x14ac:dyDescent="0.25">
      <c r="A4337" t="s">
        <v>8640</v>
      </c>
      <c r="B4337" t="s">
        <v>8641</v>
      </c>
    </row>
    <row r="4338" spans="1:2" x14ac:dyDescent="0.25">
      <c r="A4338" t="s">
        <v>8642</v>
      </c>
      <c r="B4338" t="s">
        <v>8643</v>
      </c>
    </row>
    <row r="4339" spans="1:2" x14ac:dyDescent="0.25">
      <c r="A4339" t="s">
        <v>8644</v>
      </c>
      <c r="B4339" t="s">
        <v>8645</v>
      </c>
    </row>
    <row r="4340" spans="1:2" x14ac:dyDescent="0.25">
      <c r="A4340" t="s">
        <v>8646</v>
      </c>
      <c r="B4340" t="s">
        <v>8647</v>
      </c>
    </row>
    <row r="4341" spans="1:2" x14ac:dyDescent="0.25">
      <c r="A4341" t="s">
        <v>8648</v>
      </c>
      <c r="B4341" t="s">
        <v>8649</v>
      </c>
    </row>
    <row r="4342" spans="1:2" x14ac:dyDescent="0.25">
      <c r="A4342" t="s">
        <v>8650</v>
      </c>
      <c r="B4342" t="s">
        <v>8651</v>
      </c>
    </row>
    <row r="4343" spans="1:2" x14ac:dyDescent="0.25">
      <c r="A4343" t="s">
        <v>8652</v>
      </c>
      <c r="B4343" t="s">
        <v>8653</v>
      </c>
    </row>
    <row r="4344" spans="1:2" x14ac:dyDescent="0.25">
      <c r="A4344" t="s">
        <v>8654</v>
      </c>
      <c r="B4344" t="s">
        <v>8655</v>
      </c>
    </row>
    <row r="4345" spans="1:2" x14ac:dyDescent="0.25">
      <c r="A4345" t="s">
        <v>8656</v>
      </c>
      <c r="B4345" t="s">
        <v>8657</v>
      </c>
    </row>
    <row r="4346" spans="1:2" x14ac:dyDescent="0.25">
      <c r="A4346" t="s">
        <v>8658</v>
      </c>
      <c r="B4346" t="s">
        <v>8659</v>
      </c>
    </row>
    <row r="4347" spans="1:2" x14ac:dyDescent="0.25">
      <c r="A4347" t="s">
        <v>8660</v>
      </c>
      <c r="B4347" t="s">
        <v>8661</v>
      </c>
    </row>
    <row r="4348" spans="1:2" x14ac:dyDescent="0.25">
      <c r="A4348" t="s">
        <v>8662</v>
      </c>
      <c r="B4348" t="s">
        <v>8663</v>
      </c>
    </row>
    <row r="4349" spans="1:2" x14ac:dyDescent="0.25">
      <c r="A4349" t="s">
        <v>8664</v>
      </c>
      <c r="B4349" t="s">
        <v>8665</v>
      </c>
    </row>
    <row r="4350" spans="1:2" x14ac:dyDescent="0.25">
      <c r="A4350" t="s">
        <v>8666</v>
      </c>
      <c r="B4350" t="s">
        <v>8667</v>
      </c>
    </row>
    <row r="4351" spans="1:2" x14ac:dyDescent="0.25">
      <c r="A4351" t="s">
        <v>8668</v>
      </c>
      <c r="B4351" t="s">
        <v>8669</v>
      </c>
    </row>
    <row r="4352" spans="1:2" x14ac:dyDescent="0.25">
      <c r="A4352" t="s">
        <v>8670</v>
      </c>
      <c r="B4352" t="s">
        <v>8671</v>
      </c>
    </row>
    <row r="4353" spans="1:2" x14ac:dyDescent="0.25">
      <c r="A4353" t="s">
        <v>8672</v>
      </c>
      <c r="B4353" t="s">
        <v>8673</v>
      </c>
    </row>
    <row r="4354" spans="1:2" x14ac:dyDescent="0.25">
      <c r="A4354" t="s">
        <v>8674</v>
      </c>
      <c r="B4354" t="s">
        <v>8675</v>
      </c>
    </row>
    <row r="4355" spans="1:2" x14ac:dyDescent="0.25">
      <c r="A4355" t="s">
        <v>8676</v>
      </c>
      <c r="B4355" t="s">
        <v>8677</v>
      </c>
    </row>
    <row r="4356" spans="1:2" x14ac:dyDescent="0.25">
      <c r="A4356" t="s">
        <v>8678</v>
      </c>
      <c r="B4356" t="s">
        <v>8679</v>
      </c>
    </row>
    <row r="4357" spans="1:2" x14ac:dyDescent="0.25">
      <c r="A4357" t="s">
        <v>8680</v>
      </c>
      <c r="B4357" t="s">
        <v>8681</v>
      </c>
    </row>
    <row r="4358" spans="1:2" x14ac:dyDescent="0.25">
      <c r="A4358" t="s">
        <v>8682</v>
      </c>
      <c r="B4358" t="s">
        <v>8683</v>
      </c>
    </row>
    <row r="4359" spans="1:2" x14ac:dyDescent="0.25">
      <c r="A4359" t="s">
        <v>8684</v>
      </c>
      <c r="B4359" t="s">
        <v>8685</v>
      </c>
    </row>
    <row r="4360" spans="1:2" x14ac:dyDescent="0.25">
      <c r="A4360" t="s">
        <v>8686</v>
      </c>
      <c r="B4360" t="s">
        <v>8687</v>
      </c>
    </row>
    <row r="4361" spans="1:2" x14ac:dyDescent="0.25">
      <c r="A4361" t="s">
        <v>8688</v>
      </c>
      <c r="B4361" t="s">
        <v>8689</v>
      </c>
    </row>
    <row r="4362" spans="1:2" x14ac:dyDescent="0.25">
      <c r="A4362" t="s">
        <v>8690</v>
      </c>
      <c r="B4362" t="s">
        <v>8691</v>
      </c>
    </row>
    <row r="4363" spans="1:2" x14ac:dyDescent="0.25">
      <c r="A4363" t="s">
        <v>8692</v>
      </c>
      <c r="B4363" t="s">
        <v>8693</v>
      </c>
    </row>
    <row r="4364" spans="1:2" x14ac:dyDescent="0.25">
      <c r="A4364" t="s">
        <v>8694</v>
      </c>
      <c r="B4364" t="s">
        <v>8695</v>
      </c>
    </row>
    <row r="4365" spans="1:2" x14ac:dyDescent="0.25">
      <c r="A4365" t="s">
        <v>8696</v>
      </c>
      <c r="B4365" t="s">
        <v>8697</v>
      </c>
    </row>
    <row r="4366" spans="1:2" x14ac:dyDescent="0.25">
      <c r="A4366" t="s">
        <v>8698</v>
      </c>
      <c r="B4366" t="s">
        <v>8699</v>
      </c>
    </row>
    <row r="4367" spans="1:2" x14ac:dyDescent="0.25">
      <c r="A4367" t="s">
        <v>8700</v>
      </c>
      <c r="B4367" t="s">
        <v>8699</v>
      </c>
    </row>
    <row r="4368" spans="1:2" x14ac:dyDescent="0.25">
      <c r="A4368" t="s">
        <v>8701</v>
      </c>
      <c r="B4368" t="s">
        <v>8702</v>
      </c>
    </row>
    <row r="4369" spans="1:2" x14ac:dyDescent="0.25">
      <c r="A4369" t="s">
        <v>8703</v>
      </c>
      <c r="B4369" t="s">
        <v>8704</v>
      </c>
    </row>
    <row r="4370" spans="1:2" x14ac:dyDescent="0.25">
      <c r="A4370" t="s">
        <v>8705</v>
      </c>
      <c r="B4370" t="s">
        <v>8706</v>
      </c>
    </row>
    <row r="4371" spans="1:2" x14ac:dyDescent="0.25">
      <c r="A4371" t="s">
        <v>8707</v>
      </c>
      <c r="B4371" t="s">
        <v>8708</v>
      </c>
    </row>
    <row r="4372" spans="1:2" x14ac:dyDescent="0.25">
      <c r="A4372" t="s">
        <v>8709</v>
      </c>
      <c r="B4372" t="s">
        <v>8710</v>
      </c>
    </row>
    <row r="4373" spans="1:2" x14ac:dyDescent="0.25">
      <c r="A4373" t="s">
        <v>8711</v>
      </c>
      <c r="B4373" t="s">
        <v>8712</v>
      </c>
    </row>
    <row r="4374" spans="1:2" x14ac:dyDescent="0.25">
      <c r="A4374" t="s">
        <v>8713</v>
      </c>
      <c r="B4374" t="s">
        <v>8714</v>
      </c>
    </row>
    <row r="4375" spans="1:2" x14ac:dyDescent="0.25">
      <c r="A4375" t="s">
        <v>8715</v>
      </c>
      <c r="B4375" t="s">
        <v>8716</v>
      </c>
    </row>
    <row r="4376" spans="1:2" x14ac:dyDescent="0.25">
      <c r="A4376" t="s">
        <v>8717</v>
      </c>
      <c r="B4376" t="s">
        <v>8718</v>
      </c>
    </row>
    <row r="4377" spans="1:2" x14ac:dyDescent="0.25">
      <c r="A4377" t="s">
        <v>8719</v>
      </c>
      <c r="B4377" t="s">
        <v>8720</v>
      </c>
    </row>
    <row r="4378" spans="1:2" x14ac:dyDescent="0.25">
      <c r="A4378" t="s">
        <v>8721</v>
      </c>
      <c r="B4378" t="s">
        <v>8722</v>
      </c>
    </row>
    <row r="4379" spans="1:2" x14ac:dyDescent="0.25">
      <c r="A4379" t="s">
        <v>8723</v>
      </c>
      <c r="B4379" t="s">
        <v>8724</v>
      </c>
    </row>
    <row r="4380" spans="1:2" x14ac:dyDescent="0.25">
      <c r="A4380" t="s">
        <v>8725</v>
      </c>
      <c r="B4380" t="s">
        <v>8726</v>
      </c>
    </row>
    <row r="4381" spans="1:2" x14ac:dyDescent="0.25">
      <c r="A4381" t="s">
        <v>8727</v>
      </c>
      <c r="B4381" t="s">
        <v>8728</v>
      </c>
    </row>
    <row r="4382" spans="1:2" x14ac:dyDescent="0.25">
      <c r="A4382" t="s">
        <v>8729</v>
      </c>
      <c r="B4382" t="s">
        <v>8730</v>
      </c>
    </row>
    <row r="4383" spans="1:2" x14ac:dyDescent="0.25">
      <c r="A4383" t="s">
        <v>8731</v>
      </c>
      <c r="B4383" t="s">
        <v>8732</v>
      </c>
    </row>
    <row r="4384" spans="1:2" x14ac:dyDescent="0.25">
      <c r="A4384" t="s">
        <v>8733</v>
      </c>
      <c r="B4384" t="s">
        <v>8734</v>
      </c>
    </row>
    <row r="4385" spans="1:2" x14ac:dyDescent="0.25">
      <c r="A4385" t="s">
        <v>8735</v>
      </c>
      <c r="B4385" t="s">
        <v>8736</v>
      </c>
    </row>
    <row r="4386" spans="1:2" x14ac:dyDescent="0.25">
      <c r="A4386" t="s">
        <v>8737</v>
      </c>
      <c r="B4386" t="s">
        <v>8738</v>
      </c>
    </row>
    <row r="4387" spans="1:2" x14ac:dyDescent="0.25">
      <c r="A4387" t="s">
        <v>8739</v>
      </c>
      <c r="B4387" t="s">
        <v>8740</v>
      </c>
    </row>
    <row r="4388" spans="1:2" x14ac:dyDescent="0.25">
      <c r="A4388" t="s">
        <v>8741</v>
      </c>
      <c r="B4388" t="s">
        <v>8742</v>
      </c>
    </row>
    <row r="4389" spans="1:2" x14ac:dyDescent="0.25">
      <c r="A4389" t="s">
        <v>8743</v>
      </c>
      <c r="B4389" t="s">
        <v>8744</v>
      </c>
    </row>
    <row r="4390" spans="1:2" x14ac:dyDescent="0.25">
      <c r="A4390" t="s">
        <v>8745</v>
      </c>
      <c r="B4390" t="s">
        <v>8746</v>
      </c>
    </row>
    <row r="4391" spans="1:2" x14ac:dyDescent="0.25">
      <c r="A4391" t="s">
        <v>8747</v>
      </c>
      <c r="B4391" t="s">
        <v>8748</v>
      </c>
    </row>
    <row r="4392" spans="1:2" x14ac:dyDescent="0.25">
      <c r="A4392" t="s">
        <v>8749</v>
      </c>
      <c r="B4392" t="s">
        <v>8750</v>
      </c>
    </row>
    <row r="4393" spans="1:2" x14ac:dyDescent="0.25">
      <c r="A4393" t="s">
        <v>8751</v>
      </c>
      <c r="B4393" t="s">
        <v>8752</v>
      </c>
    </row>
    <row r="4394" spans="1:2" x14ac:dyDescent="0.25">
      <c r="A4394" t="s">
        <v>8753</v>
      </c>
      <c r="B4394" t="s">
        <v>8754</v>
      </c>
    </row>
    <row r="4395" spans="1:2" x14ac:dyDescent="0.25">
      <c r="A4395" t="s">
        <v>8755</v>
      </c>
      <c r="B4395" t="s">
        <v>8754</v>
      </c>
    </row>
    <row r="4396" spans="1:2" x14ac:dyDescent="0.25">
      <c r="A4396" t="s">
        <v>8756</v>
      </c>
      <c r="B4396" t="s">
        <v>8757</v>
      </c>
    </row>
    <row r="4397" spans="1:2" x14ac:dyDescent="0.25">
      <c r="A4397" t="s">
        <v>8758</v>
      </c>
      <c r="B4397" t="s">
        <v>8759</v>
      </c>
    </row>
    <row r="4398" spans="1:2" x14ac:dyDescent="0.25">
      <c r="A4398" t="s">
        <v>8760</v>
      </c>
      <c r="B4398" t="s">
        <v>8761</v>
      </c>
    </row>
    <row r="4399" spans="1:2" x14ac:dyDescent="0.25">
      <c r="A4399" t="s">
        <v>8762</v>
      </c>
      <c r="B4399" t="s">
        <v>8763</v>
      </c>
    </row>
    <row r="4400" spans="1:2" x14ac:dyDescent="0.25">
      <c r="A4400" t="s">
        <v>8764</v>
      </c>
      <c r="B4400" t="s">
        <v>8765</v>
      </c>
    </row>
    <row r="4401" spans="1:2" x14ac:dyDescent="0.25">
      <c r="A4401" t="s">
        <v>8766</v>
      </c>
      <c r="B4401" t="s">
        <v>8767</v>
      </c>
    </row>
    <row r="4402" spans="1:2" x14ac:dyDescent="0.25">
      <c r="A4402" t="s">
        <v>8768</v>
      </c>
      <c r="B4402" t="s">
        <v>8769</v>
      </c>
    </row>
    <row r="4403" spans="1:2" x14ac:dyDescent="0.25">
      <c r="A4403" t="s">
        <v>8770</v>
      </c>
      <c r="B4403" t="s">
        <v>8771</v>
      </c>
    </row>
    <row r="4404" spans="1:2" x14ac:dyDescent="0.25">
      <c r="A4404" t="s">
        <v>8772</v>
      </c>
      <c r="B4404" t="s">
        <v>8773</v>
      </c>
    </row>
    <row r="4405" spans="1:2" x14ac:dyDescent="0.25">
      <c r="A4405" t="s">
        <v>8774</v>
      </c>
      <c r="B4405" t="s">
        <v>8775</v>
      </c>
    </row>
    <row r="4406" spans="1:2" x14ac:dyDescent="0.25">
      <c r="A4406" t="s">
        <v>8776</v>
      </c>
      <c r="B4406" t="s">
        <v>8777</v>
      </c>
    </row>
    <row r="4407" spans="1:2" x14ac:dyDescent="0.25">
      <c r="A4407" t="s">
        <v>8778</v>
      </c>
      <c r="B4407" t="s">
        <v>8779</v>
      </c>
    </row>
    <row r="4408" spans="1:2" x14ac:dyDescent="0.25">
      <c r="A4408" t="s">
        <v>8780</v>
      </c>
      <c r="B4408" t="s">
        <v>8781</v>
      </c>
    </row>
    <row r="4409" spans="1:2" x14ac:dyDescent="0.25">
      <c r="A4409" t="s">
        <v>8782</v>
      </c>
      <c r="B4409" t="s">
        <v>8781</v>
      </c>
    </row>
    <row r="4410" spans="1:2" x14ac:dyDescent="0.25">
      <c r="A4410" t="s">
        <v>8783</v>
      </c>
      <c r="B4410" t="s">
        <v>8784</v>
      </c>
    </row>
    <row r="4411" spans="1:2" x14ac:dyDescent="0.25">
      <c r="A4411" t="s">
        <v>8785</v>
      </c>
      <c r="B4411" t="s">
        <v>8786</v>
      </c>
    </row>
    <row r="4412" spans="1:2" x14ac:dyDescent="0.25">
      <c r="A4412" t="s">
        <v>8787</v>
      </c>
      <c r="B4412" t="s">
        <v>8788</v>
      </c>
    </row>
    <row r="4413" spans="1:2" x14ac:dyDescent="0.25">
      <c r="A4413" t="s">
        <v>8789</v>
      </c>
      <c r="B4413" t="s">
        <v>8790</v>
      </c>
    </row>
    <row r="4414" spans="1:2" x14ac:dyDescent="0.25">
      <c r="A4414" t="s">
        <v>8791</v>
      </c>
      <c r="B4414" t="s">
        <v>8792</v>
      </c>
    </row>
    <row r="4415" spans="1:2" x14ac:dyDescent="0.25">
      <c r="A4415" t="s">
        <v>8793</v>
      </c>
      <c r="B4415" t="s">
        <v>8794</v>
      </c>
    </row>
    <row r="4416" spans="1:2" x14ac:dyDescent="0.25">
      <c r="A4416" t="s">
        <v>8795</v>
      </c>
      <c r="B4416" t="s">
        <v>8796</v>
      </c>
    </row>
    <row r="4417" spans="1:2" x14ac:dyDescent="0.25">
      <c r="A4417" t="s">
        <v>8797</v>
      </c>
      <c r="B4417" t="s">
        <v>8798</v>
      </c>
    </row>
    <row r="4418" spans="1:2" x14ac:dyDescent="0.25">
      <c r="A4418" t="s">
        <v>8799</v>
      </c>
      <c r="B4418" t="s">
        <v>8800</v>
      </c>
    </row>
    <row r="4419" spans="1:2" x14ac:dyDescent="0.25">
      <c r="A4419" t="s">
        <v>8801</v>
      </c>
      <c r="B4419" t="s">
        <v>8802</v>
      </c>
    </row>
    <row r="4420" spans="1:2" x14ac:dyDescent="0.25">
      <c r="A4420" t="s">
        <v>8803</v>
      </c>
      <c r="B4420" t="s">
        <v>8804</v>
      </c>
    </row>
    <row r="4421" spans="1:2" x14ac:dyDescent="0.25">
      <c r="A4421" t="s">
        <v>8805</v>
      </c>
      <c r="B4421" t="s">
        <v>8806</v>
      </c>
    </row>
    <row r="4422" spans="1:2" x14ac:dyDescent="0.25">
      <c r="A4422" t="s">
        <v>8807</v>
      </c>
      <c r="B4422" t="s">
        <v>8808</v>
      </c>
    </row>
    <row r="4423" spans="1:2" x14ac:dyDescent="0.25">
      <c r="A4423" t="s">
        <v>8809</v>
      </c>
      <c r="B4423" t="s">
        <v>8810</v>
      </c>
    </row>
    <row r="4424" spans="1:2" x14ac:dyDescent="0.25">
      <c r="A4424" t="s">
        <v>8811</v>
      </c>
      <c r="B4424" t="s">
        <v>8812</v>
      </c>
    </row>
    <row r="4425" spans="1:2" x14ac:dyDescent="0.25">
      <c r="A4425" t="s">
        <v>8813</v>
      </c>
      <c r="B4425" t="s">
        <v>8814</v>
      </c>
    </row>
    <row r="4426" spans="1:2" x14ac:dyDescent="0.25">
      <c r="A4426" t="s">
        <v>8815</v>
      </c>
      <c r="B4426" t="s">
        <v>8816</v>
      </c>
    </row>
    <row r="4427" spans="1:2" x14ac:dyDescent="0.25">
      <c r="A4427" t="s">
        <v>8817</v>
      </c>
      <c r="B4427" t="s">
        <v>8818</v>
      </c>
    </row>
    <row r="4428" spans="1:2" x14ac:dyDescent="0.25">
      <c r="A4428" t="s">
        <v>8819</v>
      </c>
      <c r="B4428" t="s">
        <v>8820</v>
      </c>
    </row>
    <row r="4429" spans="1:2" x14ac:dyDescent="0.25">
      <c r="A4429" t="s">
        <v>8821</v>
      </c>
      <c r="B4429" t="s">
        <v>8822</v>
      </c>
    </row>
    <row r="4430" spans="1:2" x14ac:dyDescent="0.25">
      <c r="A4430" t="s">
        <v>8823</v>
      </c>
      <c r="B4430" t="s">
        <v>8824</v>
      </c>
    </row>
    <row r="4431" spans="1:2" x14ac:dyDescent="0.25">
      <c r="A4431" t="s">
        <v>8825</v>
      </c>
      <c r="B4431" t="s">
        <v>8826</v>
      </c>
    </row>
    <row r="4432" spans="1:2" x14ac:dyDescent="0.25">
      <c r="A4432" t="s">
        <v>8827</v>
      </c>
      <c r="B4432" t="s">
        <v>8828</v>
      </c>
    </row>
    <row r="4433" spans="1:2" x14ac:dyDescent="0.25">
      <c r="A4433" t="s">
        <v>8829</v>
      </c>
      <c r="B4433" t="s">
        <v>8830</v>
      </c>
    </row>
    <row r="4434" spans="1:2" x14ac:dyDescent="0.25">
      <c r="A4434" t="s">
        <v>8831</v>
      </c>
      <c r="B4434" t="s">
        <v>8832</v>
      </c>
    </row>
    <row r="4435" spans="1:2" x14ac:dyDescent="0.25">
      <c r="A4435" t="s">
        <v>8833</v>
      </c>
      <c r="B4435" t="s">
        <v>8834</v>
      </c>
    </row>
    <row r="4436" spans="1:2" x14ac:dyDescent="0.25">
      <c r="A4436" t="s">
        <v>8835</v>
      </c>
      <c r="B4436" t="s">
        <v>8836</v>
      </c>
    </row>
    <row r="4437" spans="1:2" x14ac:dyDescent="0.25">
      <c r="A4437" t="s">
        <v>8837</v>
      </c>
      <c r="B4437" t="s">
        <v>8838</v>
      </c>
    </row>
    <row r="4438" spans="1:2" x14ac:dyDescent="0.25">
      <c r="A4438" t="s">
        <v>8839</v>
      </c>
      <c r="B4438" t="s">
        <v>8840</v>
      </c>
    </row>
    <row r="4439" spans="1:2" x14ac:dyDescent="0.25">
      <c r="A4439" t="s">
        <v>8841</v>
      </c>
      <c r="B4439" t="s">
        <v>8842</v>
      </c>
    </row>
    <row r="4440" spans="1:2" x14ac:dyDescent="0.25">
      <c r="A4440" t="s">
        <v>8843</v>
      </c>
      <c r="B4440" t="s">
        <v>8844</v>
      </c>
    </row>
    <row r="4441" spans="1:2" x14ac:dyDescent="0.25">
      <c r="A4441" t="s">
        <v>8845</v>
      </c>
      <c r="B4441" t="s">
        <v>8846</v>
      </c>
    </row>
    <row r="4442" spans="1:2" x14ac:dyDescent="0.25">
      <c r="A4442" t="s">
        <v>8847</v>
      </c>
      <c r="B4442" t="s">
        <v>8848</v>
      </c>
    </row>
    <row r="4443" spans="1:2" x14ac:dyDescent="0.25">
      <c r="A4443" t="s">
        <v>8849</v>
      </c>
      <c r="B4443" t="s">
        <v>8850</v>
      </c>
    </row>
    <row r="4444" spans="1:2" x14ac:dyDescent="0.25">
      <c r="A4444" t="s">
        <v>8851</v>
      </c>
      <c r="B4444" t="s">
        <v>8852</v>
      </c>
    </row>
    <row r="4445" spans="1:2" x14ac:dyDescent="0.25">
      <c r="A4445" t="s">
        <v>8853</v>
      </c>
      <c r="B4445" t="s">
        <v>8854</v>
      </c>
    </row>
    <row r="4446" spans="1:2" x14ac:dyDescent="0.25">
      <c r="A4446" t="s">
        <v>8855</v>
      </c>
      <c r="B4446" t="s">
        <v>8856</v>
      </c>
    </row>
    <row r="4447" spans="1:2" x14ac:dyDescent="0.25">
      <c r="A4447" t="s">
        <v>8857</v>
      </c>
      <c r="B4447" t="s">
        <v>8858</v>
      </c>
    </row>
    <row r="4448" spans="1:2" x14ac:dyDescent="0.25">
      <c r="A4448" t="s">
        <v>8859</v>
      </c>
      <c r="B4448" t="s">
        <v>8860</v>
      </c>
    </row>
    <row r="4449" spans="1:2" x14ac:dyDescent="0.25">
      <c r="A4449" t="s">
        <v>8861</v>
      </c>
      <c r="B4449" t="s">
        <v>8862</v>
      </c>
    </row>
    <row r="4450" spans="1:2" x14ac:dyDescent="0.25">
      <c r="A4450" t="s">
        <v>8863</v>
      </c>
      <c r="B4450" t="s">
        <v>8864</v>
      </c>
    </row>
    <row r="4451" spans="1:2" x14ac:dyDescent="0.25">
      <c r="A4451" t="s">
        <v>8865</v>
      </c>
      <c r="B4451" t="s">
        <v>8866</v>
      </c>
    </row>
    <row r="4452" spans="1:2" x14ac:dyDescent="0.25">
      <c r="A4452" t="s">
        <v>8867</v>
      </c>
      <c r="B4452" t="s">
        <v>8868</v>
      </c>
    </row>
    <row r="4453" spans="1:2" x14ac:dyDescent="0.25">
      <c r="A4453" t="s">
        <v>8869</v>
      </c>
      <c r="B4453" t="s">
        <v>8870</v>
      </c>
    </row>
    <row r="4454" spans="1:2" x14ac:dyDescent="0.25">
      <c r="A4454" t="s">
        <v>8871</v>
      </c>
      <c r="B4454" t="s">
        <v>8872</v>
      </c>
    </row>
    <row r="4455" spans="1:2" x14ac:dyDescent="0.25">
      <c r="A4455" t="s">
        <v>8873</v>
      </c>
      <c r="B4455" t="s">
        <v>8874</v>
      </c>
    </row>
    <row r="4456" spans="1:2" x14ac:dyDescent="0.25">
      <c r="A4456" t="s">
        <v>8875</v>
      </c>
      <c r="B4456" t="s">
        <v>8876</v>
      </c>
    </row>
    <row r="4457" spans="1:2" x14ac:dyDescent="0.25">
      <c r="A4457" t="s">
        <v>8877</v>
      </c>
      <c r="B4457" t="s">
        <v>8878</v>
      </c>
    </row>
    <row r="4458" spans="1:2" x14ac:dyDescent="0.25">
      <c r="A4458" t="s">
        <v>8879</v>
      </c>
      <c r="B4458" t="s">
        <v>8880</v>
      </c>
    </row>
    <row r="4459" spans="1:2" x14ac:dyDescent="0.25">
      <c r="A4459" t="s">
        <v>8881</v>
      </c>
      <c r="B4459" t="s">
        <v>8882</v>
      </c>
    </row>
    <row r="4460" spans="1:2" x14ac:dyDescent="0.25">
      <c r="A4460" t="s">
        <v>8883</v>
      </c>
      <c r="B4460" t="s">
        <v>8884</v>
      </c>
    </row>
    <row r="4461" spans="1:2" x14ac:dyDescent="0.25">
      <c r="A4461" t="s">
        <v>8885</v>
      </c>
      <c r="B4461" t="s">
        <v>8886</v>
      </c>
    </row>
    <row r="4462" spans="1:2" x14ac:dyDescent="0.25">
      <c r="A4462" t="s">
        <v>8887</v>
      </c>
      <c r="B4462" t="s">
        <v>8888</v>
      </c>
    </row>
    <row r="4463" spans="1:2" x14ac:dyDescent="0.25">
      <c r="A4463" t="s">
        <v>8889</v>
      </c>
      <c r="B4463" t="s">
        <v>8890</v>
      </c>
    </row>
    <row r="4464" spans="1:2" x14ac:dyDescent="0.25">
      <c r="A4464" t="s">
        <v>8891</v>
      </c>
      <c r="B4464" t="s">
        <v>8892</v>
      </c>
    </row>
    <row r="4465" spans="1:2" x14ac:dyDescent="0.25">
      <c r="A4465" t="s">
        <v>8893</v>
      </c>
      <c r="B4465" t="s">
        <v>8894</v>
      </c>
    </row>
    <row r="4466" spans="1:2" x14ac:dyDescent="0.25">
      <c r="A4466" t="s">
        <v>8895</v>
      </c>
      <c r="B4466" t="s">
        <v>8896</v>
      </c>
    </row>
    <row r="4467" spans="1:2" x14ac:dyDescent="0.25">
      <c r="A4467" t="s">
        <v>8897</v>
      </c>
      <c r="B4467" t="s">
        <v>8898</v>
      </c>
    </row>
    <row r="4468" spans="1:2" x14ac:dyDescent="0.25">
      <c r="A4468" t="s">
        <v>8899</v>
      </c>
      <c r="B4468" t="s">
        <v>8900</v>
      </c>
    </row>
    <row r="4469" spans="1:2" x14ac:dyDescent="0.25">
      <c r="A4469" t="s">
        <v>8901</v>
      </c>
      <c r="B4469" t="s">
        <v>8902</v>
      </c>
    </row>
    <row r="4470" spans="1:2" x14ac:dyDescent="0.25">
      <c r="A4470" t="s">
        <v>8903</v>
      </c>
      <c r="B4470" t="s">
        <v>8904</v>
      </c>
    </row>
    <row r="4471" spans="1:2" x14ac:dyDescent="0.25">
      <c r="A4471" t="s">
        <v>8905</v>
      </c>
      <c r="B4471" t="s">
        <v>8906</v>
      </c>
    </row>
    <row r="4472" spans="1:2" x14ac:dyDescent="0.25">
      <c r="A4472" t="s">
        <v>8907</v>
      </c>
      <c r="B4472" t="s">
        <v>8908</v>
      </c>
    </row>
    <row r="4473" spans="1:2" x14ac:dyDescent="0.25">
      <c r="A4473" t="s">
        <v>8909</v>
      </c>
      <c r="B4473" t="s">
        <v>8910</v>
      </c>
    </row>
    <row r="4474" spans="1:2" x14ac:dyDescent="0.25">
      <c r="A4474" t="s">
        <v>8911</v>
      </c>
      <c r="B4474" t="s">
        <v>8912</v>
      </c>
    </row>
    <row r="4475" spans="1:2" x14ac:dyDescent="0.25">
      <c r="A4475" t="s">
        <v>8913</v>
      </c>
      <c r="B4475" t="s">
        <v>8914</v>
      </c>
    </row>
    <row r="4476" spans="1:2" x14ac:dyDescent="0.25">
      <c r="A4476" t="s">
        <v>8915</v>
      </c>
      <c r="B4476" t="s">
        <v>8916</v>
      </c>
    </row>
    <row r="4477" spans="1:2" x14ac:dyDescent="0.25">
      <c r="A4477" t="s">
        <v>8917</v>
      </c>
      <c r="B4477" t="s">
        <v>8918</v>
      </c>
    </row>
    <row r="4478" spans="1:2" x14ac:dyDescent="0.25">
      <c r="A4478" t="s">
        <v>8919</v>
      </c>
      <c r="B4478" t="s">
        <v>8920</v>
      </c>
    </row>
    <row r="4479" spans="1:2" x14ac:dyDescent="0.25">
      <c r="A4479" t="s">
        <v>8921</v>
      </c>
      <c r="B4479" t="s">
        <v>8922</v>
      </c>
    </row>
    <row r="4480" spans="1:2" x14ac:dyDescent="0.25">
      <c r="A4480" t="s">
        <v>8923</v>
      </c>
      <c r="B4480" t="s">
        <v>8924</v>
      </c>
    </row>
    <row r="4481" spans="1:2" x14ac:dyDescent="0.25">
      <c r="A4481" t="s">
        <v>8925</v>
      </c>
      <c r="B4481" t="s">
        <v>8926</v>
      </c>
    </row>
    <row r="4482" spans="1:2" x14ac:dyDescent="0.25">
      <c r="A4482" t="s">
        <v>8927</v>
      </c>
      <c r="B4482" t="s">
        <v>8928</v>
      </c>
    </row>
    <row r="4483" spans="1:2" x14ac:dyDescent="0.25">
      <c r="A4483" t="s">
        <v>8929</v>
      </c>
      <c r="B4483" t="s">
        <v>8930</v>
      </c>
    </row>
    <row r="4484" spans="1:2" x14ac:dyDescent="0.25">
      <c r="A4484" t="s">
        <v>8931</v>
      </c>
      <c r="B4484" t="s">
        <v>8932</v>
      </c>
    </row>
    <row r="4485" spans="1:2" x14ac:dyDescent="0.25">
      <c r="A4485" t="s">
        <v>8933</v>
      </c>
      <c r="B4485" t="s">
        <v>8934</v>
      </c>
    </row>
    <row r="4486" spans="1:2" x14ac:dyDescent="0.25">
      <c r="A4486" t="s">
        <v>8935</v>
      </c>
      <c r="B4486" t="s">
        <v>8936</v>
      </c>
    </row>
    <row r="4487" spans="1:2" x14ac:dyDescent="0.25">
      <c r="A4487" t="s">
        <v>8937</v>
      </c>
      <c r="B4487" t="s">
        <v>8938</v>
      </c>
    </row>
    <row r="4488" spans="1:2" x14ac:dyDescent="0.25">
      <c r="A4488" t="s">
        <v>8939</v>
      </c>
      <c r="B4488" t="s">
        <v>8940</v>
      </c>
    </row>
    <row r="4489" spans="1:2" x14ac:dyDescent="0.25">
      <c r="A4489" t="s">
        <v>8941</v>
      </c>
      <c r="B4489" t="s">
        <v>8942</v>
      </c>
    </row>
    <row r="4490" spans="1:2" x14ac:dyDescent="0.25">
      <c r="A4490" t="s">
        <v>8943</v>
      </c>
      <c r="B4490" t="s">
        <v>8944</v>
      </c>
    </row>
    <row r="4491" spans="1:2" x14ac:dyDescent="0.25">
      <c r="A4491" t="s">
        <v>8945</v>
      </c>
      <c r="B4491" t="s">
        <v>8946</v>
      </c>
    </row>
    <row r="4492" spans="1:2" x14ac:dyDescent="0.25">
      <c r="A4492" t="s">
        <v>8947</v>
      </c>
      <c r="B4492" t="s">
        <v>8946</v>
      </c>
    </row>
    <row r="4493" spans="1:2" x14ac:dyDescent="0.25">
      <c r="A4493" t="s">
        <v>8948</v>
      </c>
      <c r="B4493" t="s">
        <v>8949</v>
      </c>
    </row>
    <row r="4494" spans="1:2" x14ac:dyDescent="0.25">
      <c r="A4494" t="s">
        <v>8950</v>
      </c>
      <c r="B4494" t="s">
        <v>8951</v>
      </c>
    </row>
    <row r="4495" spans="1:2" x14ac:dyDescent="0.25">
      <c r="A4495" t="s">
        <v>8952</v>
      </c>
      <c r="B4495" t="s">
        <v>8953</v>
      </c>
    </row>
    <row r="4496" spans="1:2" x14ac:dyDescent="0.25">
      <c r="A4496" t="s">
        <v>8954</v>
      </c>
      <c r="B4496" t="s">
        <v>8955</v>
      </c>
    </row>
    <row r="4497" spans="1:2" x14ac:dyDescent="0.25">
      <c r="A4497" t="s">
        <v>8956</v>
      </c>
      <c r="B4497" t="s">
        <v>8957</v>
      </c>
    </row>
    <row r="4498" spans="1:2" x14ac:dyDescent="0.25">
      <c r="A4498" t="s">
        <v>8958</v>
      </c>
      <c r="B4498" t="s">
        <v>8959</v>
      </c>
    </row>
    <row r="4499" spans="1:2" x14ac:dyDescent="0.25">
      <c r="A4499" t="s">
        <v>8960</v>
      </c>
      <c r="B4499" t="s">
        <v>8961</v>
      </c>
    </row>
    <row r="4500" spans="1:2" x14ac:dyDescent="0.25">
      <c r="A4500" t="s">
        <v>8962</v>
      </c>
      <c r="B4500" t="s">
        <v>8963</v>
      </c>
    </row>
    <row r="4501" spans="1:2" x14ac:dyDescent="0.25">
      <c r="A4501" t="s">
        <v>8964</v>
      </c>
      <c r="B4501" t="s">
        <v>8965</v>
      </c>
    </row>
    <row r="4502" spans="1:2" x14ac:dyDescent="0.25">
      <c r="A4502" t="s">
        <v>8966</v>
      </c>
      <c r="B4502" t="s">
        <v>8967</v>
      </c>
    </row>
    <row r="4503" spans="1:2" x14ac:dyDescent="0.25">
      <c r="A4503" t="s">
        <v>8968</v>
      </c>
      <c r="B4503" t="s">
        <v>8969</v>
      </c>
    </row>
    <row r="4504" spans="1:2" x14ac:dyDescent="0.25">
      <c r="A4504" t="s">
        <v>8970</v>
      </c>
      <c r="B4504" t="s">
        <v>8971</v>
      </c>
    </row>
    <row r="4505" spans="1:2" x14ac:dyDescent="0.25">
      <c r="A4505" t="s">
        <v>8972</v>
      </c>
      <c r="B4505" t="s">
        <v>8973</v>
      </c>
    </row>
    <row r="4506" spans="1:2" x14ac:dyDescent="0.25">
      <c r="A4506" t="s">
        <v>8974</v>
      </c>
      <c r="B4506" t="s">
        <v>8975</v>
      </c>
    </row>
    <row r="4507" spans="1:2" x14ac:dyDescent="0.25">
      <c r="A4507" t="s">
        <v>8976</v>
      </c>
      <c r="B4507" t="s">
        <v>8977</v>
      </c>
    </row>
    <row r="4508" spans="1:2" x14ac:dyDescent="0.25">
      <c r="A4508" t="s">
        <v>8978</v>
      </c>
      <c r="B4508" t="s">
        <v>8979</v>
      </c>
    </row>
    <row r="4509" spans="1:2" x14ac:dyDescent="0.25">
      <c r="A4509" t="s">
        <v>8980</v>
      </c>
      <c r="B4509" t="s">
        <v>8981</v>
      </c>
    </row>
    <row r="4510" spans="1:2" x14ac:dyDescent="0.25">
      <c r="A4510" t="s">
        <v>8982</v>
      </c>
      <c r="B4510" t="s">
        <v>8983</v>
      </c>
    </row>
    <row r="4511" spans="1:2" x14ac:dyDescent="0.25">
      <c r="A4511" t="s">
        <v>8984</v>
      </c>
      <c r="B4511" t="s">
        <v>8985</v>
      </c>
    </row>
    <row r="4512" spans="1:2" x14ac:dyDescent="0.25">
      <c r="A4512" t="s">
        <v>8986</v>
      </c>
      <c r="B4512" t="s">
        <v>8987</v>
      </c>
    </row>
    <row r="4513" spans="1:2" x14ac:dyDescent="0.25">
      <c r="A4513" t="s">
        <v>8988</v>
      </c>
      <c r="B4513" t="s">
        <v>8989</v>
      </c>
    </row>
    <row r="4514" spans="1:2" x14ac:dyDescent="0.25">
      <c r="A4514" t="s">
        <v>8990</v>
      </c>
      <c r="B4514" t="s">
        <v>8991</v>
      </c>
    </row>
    <row r="4515" spans="1:2" x14ac:dyDescent="0.25">
      <c r="A4515" t="s">
        <v>8992</v>
      </c>
      <c r="B4515" t="s">
        <v>8993</v>
      </c>
    </row>
    <row r="4516" spans="1:2" x14ac:dyDescent="0.25">
      <c r="A4516" t="s">
        <v>8994</v>
      </c>
      <c r="B4516" t="s">
        <v>8995</v>
      </c>
    </row>
    <row r="4517" spans="1:2" x14ac:dyDescent="0.25">
      <c r="A4517" t="s">
        <v>8996</v>
      </c>
      <c r="B4517" t="s">
        <v>8997</v>
      </c>
    </row>
    <row r="4518" spans="1:2" x14ac:dyDescent="0.25">
      <c r="A4518" t="s">
        <v>8998</v>
      </c>
      <c r="B4518" t="s">
        <v>8999</v>
      </c>
    </row>
    <row r="4519" spans="1:2" x14ac:dyDescent="0.25">
      <c r="A4519" t="s">
        <v>9000</v>
      </c>
      <c r="B4519" t="s">
        <v>9001</v>
      </c>
    </row>
    <row r="4520" spans="1:2" x14ac:dyDescent="0.25">
      <c r="A4520" t="s">
        <v>9002</v>
      </c>
      <c r="B4520" t="s">
        <v>9003</v>
      </c>
    </row>
    <row r="4521" spans="1:2" x14ac:dyDescent="0.25">
      <c r="A4521" t="s">
        <v>9004</v>
      </c>
      <c r="B4521" t="s">
        <v>9005</v>
      </c>
    </row>
    <row r="4522" spans="1:2" x14ac:dyDescent="0.25">
      <c r="A4522" t="s">
        <v>9006</v>
      </c>
      <c r="B4522" t="s">
        <v>9007</v>
      </c>
    </row>
    <row r="4523" spans="1:2" x14ac:dyDescent="0.25">
      <c r="A4523" t="s">
        <v>9008</v>
      </c>
      <c r="B4523" t="s">
        <v>9009</v>
      </c>
    </row>
    <row r="4524" spans="1:2" x14ac:dyDescent="0.25">
      <c r="A4524" t="s">
        <v>9010</v>
      </c>
      <c r="B4524" t="s">
        <v>9011</v>
      </c>
    </row>
    <row r="4525" spans="1:2" x14ac:dyDescent="0.25">
      <c r="A4525" t="s">
        <v>9012</v>
      </c>
      <c r="B4525" t="s">
        <v>9013</v>
      </c>
    </row>
    <row r="4526" spans="1:2" x14ac:dyDescent="0.25">
      <c r="A4526" t="s">
        <v>9014</v>
      </c>
      <c r="B4526" t="s">
        <v>9015</v>
      </c>
    </row>
    <row r="4527" spans="1:2" x14ac:dyDescent="0.25">
      <c r="A4527" t="s">
        <v>9016</v>
      </c>
      <c r="B4527" t="s">
        <v>9017</v>
      </c>
    </row>
    <row r="4528" spans="1:2" x14ac:dyDescent="0.25">
      <c r="A4528" t="s">
        <v>9018</v>
      </c>
      <c r="B4528" t="s">
        <v>9019</v>
      </c>
    </row>
    <row r="4529" spans="1:2" x14ac:dyDescent="0.25">
      <c r="A4529" t="s">
        <v>9020</v>
      </c>
      <c r="B4529" t="s">
        <v>9021</v>
      </c>
    </row>
    <row r="4530" spans="1:2" x14ac:dyDescent="0.25">
      <c r="A4530" t="s">
        <v>9022</v>
      </c>
      <c r="B4530" t="s">
        <v>9023</v>
      </c>
    </row>
    <row r="4531" spans="1:2" x14ac:dyDescent="0.25">
      <c r="A4531" t="s">
        <v>9024</v>
      </c>
      <c r="B4531" t="s">
        <v>9025</v>
      </c>
    </row>
    <row r="4532" spans="1:2" x14ac:dyDescent="0.25">
      <c r="A4532" t="s">
        <v>9026</v>
      </c>
      <c r="B4532" t="s">
        <v>9027</v>
      </c>
    </row>
    <row r="4533" spans="1:2" x14ac:dyDescent="0.25">
      <c r="A4533" t="s">
        <v>9028</v>
      </c>
      <c r="B4533" t="s">
        <v>9029</v>
      </c>
    </row>
    <row r="4534" spans="1:2" x14ac:dyDescent="0.25">
      <c r="A4534" t="s">
        <v>9030</v>
      </c>
      <c r="B4534" t="s">
        <v>9031</v>
      </c>
    </row>
    <row r="4535" spans="1:2" x14ac:dyDescent="0.25">
      <c r="A4535" t="s">
        <v>9032</v>
      </c>
      <c r="B4535" t="s">
        <v>9033</v>
      </c>
    </row>
    <row r="4536" spans="1:2" x14ac:dyDescent="0.25">
      <c r="A4536" t="s">
        <v>9034</v>
      </c>
      <c r="B4536" t="s">
        <v>9035</v>
      </c>
    </row>
    <row r="4537" spans="1:2" x14ac:dyDescent="0.25">
      <c r="A4537" t="s">
        <v>9036</v>
      </c>
      <c r="B4537" t="s">
        <v>9037</v>
      </c>
    </row>
    <row r="4538" spans="1:2" x14ac:dyDescent="0.25">
      <c r="A4538" t="s">
        <v>9038</v>
      </c>
      <c r="B4538" t="s">
        <v>9039</v>
      </c>
    </row>
    <row r="4539" spans="1:2" x14ac:dyDescent="0.25">
      <c r="A4539" t="s">
        <v>9040</v>
      </c>
      <c r="B4539" t="s">
        <v>9041</v>
      </c>
    </row>
    <row r="4540" spans="1:2" x14ac:dyDescent="0.25">
      <c r="A4540" t="s">
        <v>9042</v>
      </c>
      <c r="B4540" t="s">
        <v>9043</v>
      </c>
    </row>
    <row r="4541" spans="1:2" x14ac:dyDescent="0.25">
      <c r="A4541" t="s">
        <v>9044</v>
      </c>
      <c r="B4541" t="s">
        <v>9045</v>
      </c>
    </row>
    <row r="4542" spans="1:2" x14ac:dyDescent="0.25">
      <c r="A4542" t="s">
        <v>9046</v>
      </c>
      <c r="B4542" t="s">
        <v>9047</v>
      </c>
    </row>
    <row r="4543" spans="1:2" x14ac:dyDescent="0.25">
      <c r="A4543" t="s">
        <v>9048</v>
      </c>
      <c r="B4543" t="s">
        <v>9049</v>
      </c>
    </row>
    <row r="4544" spans="1:2" x14ac:dyDescent="0.25">
      <c r="A4544" t="s">
        <v>9050</v>
      </c>
      <c r="B4544" t="s">
        <v>9051</v>
      </c>
    </row>
    <row r="4545" spans="1:2" x14ac:dyDescent="0.25">
      <c r="A4545" t="s">
        <v>9052</v>
      </c>
      <c r="B4545" t="s">
        <v>9053</v>
      </c>
    </row>
    <row r="4546" spans="1:2" x14ac:dyDescent="0.25">
      <c r="A4546" t="s">
        <v>9054</v>
      </c>
      <c r="B4546" t="s">
        <v>9055</v>
      </c>
    </row>
    <row r="4547" spans="1:2" x14ac:dyDescent="0.25">
      <c r="A4547" t="s">
        <v>9056</v>
      </c>
      <c r="B4547" t="s">
        <v>9057</v>
      </c>
    </row>
    <row r="4548" spans="1:2" x14ac:dyDescent="0.25">
      <c r="A4548" t="s">
        <v>9058</v>
      </c>
      <c r="B4548" t="s">
        <v>9059</v>
      </c>
    </row>
    <row r="4549" spans="1:2" x14ac:dyDescent="0.25">
      <c r="A4549" t="s">
        <v>9060</v>
      </c>
      <c r="B4549" t="s">
        <v>9061</v>
      </c>
    </row>
    <row r="4550" spans="1:2" x14ac:dyDescent="0.25">
      <c r="A4550" t="s">
        <v>9062</v>
      </c>
      <c r="B4550" t="s">
        <v>9063</v>
      </c>
    </row>
    <row r="4551" spans="1:2" x14ac:dyDescent="0.25">
      <c r="A4551" t="s">
        <v>9064</v>
      </c>
      <c r="B4551" t="s">
        <v>9065</v>
      </c>
    </row>
    <row r="4552" spans="1:2" x14ac:dyDescent="0.25">
      <c r="A4552" t="s">
        <v>9066</v>
      </c>
      <c r="B4552" t="s">
        <v>9067</v>
      </c>
    </row>
    <row r="4553" spans="1:2" x14ac:dyDescent="0.25">
      <c r="A4553" t="s">
        <v>9068</v>
      </c>
      <c r="B4553" t="s">
        <v>9069</v>
      </c>
    </row>
    <row r="4554" spans="1:2" x14ac:dyDescent="0.25">
      <c r="A4554" t="s">
        <v>9070</v>
      </c>
      <c r="B4554" t="s">
        <v>9071</v>
      </c>
    </row>
    <row r="4555" spans="1:2" x14ac:dyDescent="0.25">
      <c r="A4555" t="s">
        <v>9072</v>
      </c>
      <c r="B4555" t="s">
        <v>9073</v>
      </c>
    </row>
    <row r="4556" spans="1:2" x14ac:dyDescent="0.25">
      <c r="A4556" t="s">
        <v>9074</v>
      </c>
      <c r="B4556" t="s">
        <v>9075</v>
      </c>
    </row>
    <row r="4557" spans="1:2" x14ac:dyDescent="0.25">
      <c r="A4557" t="s">
        <v>9076</v>
      </c>
      <c r="B4557" t="s">
        <v>9077</v>
      </c>
    </row>
    <row r="4558" spans="1:2" x14ac:dyDescent="0.25">
      <c r="A4558" t="s">
        <v>9078</v>
      </c>
      <c r="B4558" t="s">
        <v>9079</v>
      </c>
    </row>
    <row r="4559" spans="1:2" x14ac:dyDescent="0.25">
      <c r="A4559" t="s">
        <v>9080</v>
      </c>
      <c r="B4559" t="s">
        <v>9081</v>
      </c>
    </row>
    <row r="4560" spans="1:2" x14ac:dyDescent="0.25">
      <c r="A4560" t="s">
        <v>9082</v>
      </c>
      <c r="B4560" t="s">
        <v>9083</v>
      </c>
    </row>
    <row r="4561" spans="1:2" x14ac:dyDescent="0.25">
      <c r="A4561" t="s">
        <v>9084</v>
      </c>
      <c r="B4561" t="s">
        <v>9085</v>
      </c>
    </row>
    <row r="4562" spans="1:2" x14ac:dyDescent="0.25">
      <c r="A4562" t="s">
        <v>9086</v>
      </c>
      <c r="B4562" t="s">
        <v>9087</v>
      </c>
    </row>
    <row r="4563" spans="1:2" x14ac:dyDescent="0.25">
      <c r="A4563" t="s">
        <v>9088</v>
      </c>
      <c r="B4563" t="s">
        <v>9089</v>
      </c>
    </row>
    <row r="4564" spans="1:2" x14ac:dyDescent="0.25">
      <c r="A4564" t="s">
        <v>9090</v>
      </c>
      <c r="B4564" t="s">
        <v>9091</v>
      </c>
    </row>
    <row r="4565" spans="1:2" x14ac:dyDescent="0.25">
      <c r="A4565" t="s">
        <v>9092</v>
      </c>
      <c r="B4565" t="s">
        <v>9093</v>
      </c>
    </row>
    <row r="4566" spans="1:2" x14ac:dyDescent="0.25">
      <c r="A4566" t="s">
        <v>9094</v>
      </c>
      <c r="B4566" t="s">
        <v>9095</v>
      </c>
    </row>
    <row r="4567" spans="1:2" x14ac:dyDescent="0.25">
      <c r="A4567" t="s">
        <v>9096</v>
      </c>
      <c r="B4567" t="s">
        <v>9097</v>
      </c>
    </row>
    <row r="4568" spans="1:2" x14ac:dyDescent="0.25">
      <c r="A4568" t="s">
        <v>9098</v>
      </c>
      <c r="B4568" t="s">
        <v>9099</v>
      </c>
    </row>
    <row r="4569" spans="1:2" x14ac:dyDescent="0.25">
      <c r="A4569" t="s">
        <v>9100</v>
      </c>
      <c r="B4569" t="s">
        <v>9101</v>
      </c>
    </row>
    <row r="4570" spans="1:2" x14ac:dyDescent="0.25">
      <c r="A4570" t="s">
        <v>9102</v>
      </c>
      <c r="B4570" t="s">
        <v>9103</v>
      </c>
    </row>
    <row r="4571" spans="1:2" x14ac:dyDescent="0.25">
      <c r="A4571" t="s">
        <v>9104</v>
      </c>
      <c r="B4571" t="s">
        <v>9105</v>
      </c>
    </row>
    <row r="4572" spans="1:2" x14ac:dyDescent="0.25">
      <c r="A4572" t="s">
        <v>9106</v>
      </c>
      <c r="B4572" t="s">
        <v>9107</v>
      </c>
    </row>
    <row r="4573" spans="1:2" x14ac:dyDescent="0.25">
      <c r="A4573" t="s">
        <v>9108</v>
      </c>
      <c r="B4573" t="s">
        <v>9109</v>
      </c>
    </row>
    <row r="4574" spans="1:2" x14ac:dyDescent="0.25">
      <c r="A4574" t="s">
        <v>9110</v>
      </c>
      <c r="B4574" t="s">
        <v>9111</v>
      </c>
    </row>
    <row r="4575" spans="1:2" x14ac:dyDescent="0.25">
      <c r="A4575" t="s">
        <v>9112</v>
      </c>
      <c r="B4575" t="s">
        <v>9113</v>
      </c>
    </row>
    <row r="4576" spans="1:2" x14ac:dyDescent="0.25">
      <c r="A4576" t="s">
        <v>9114</v>
      </c>
      <c r="B4576" t="s">
        <v>9115</v>
      </c>
    </row>
    <row r="4577" spans="1:2" x14ac:dyDescent="0.25">
      <c r="A4577" t="s">
        <v>9116</v>
      </c>
      <c r="B4577" t="s">
        <v>9117</v>
      </c>
    </row>
    <row r="4578" spans="1:2" x14ac:dyDescent="0.25">
      <c r="A4578" t="s">
        <v>9118</v>
      </c>
      <c r="B4578" t="s">
        <v>9119</v>
      </c>
    </row>
    <row r="4579" spans="1:2" x14ac:dyDescent="0.25">
      <c r="A4579" t="s">
        <v>9120</v>
      </c>
      <c r="B4579" t="s">
        <v>9121</v>
      </c>
    </row>
    <row r="4580" spans="1:2" x14ac:dyDescent="0.25">
      <c r="A4580" t="s">
        <v>9122</v>
      </c>
      <c r="B4580" t="s">
        <v>9123</v>
      </c>
    </row>
    <row r="4581" spans="1:2" x14ac:dyDescent="0.25">
      <c r="A4581" t="s">
        <v>9124</v>
      </c>
      <c r="B4581" t="s">
        <v>9125</v>
      </c>
    </row>
    <row r="4582" spans="1:2" x14ac:dyDescent="0.25">
      <c r="A4582" t="s">
        <v>9126</v>
      </c>
      <c r="B4582" t="s">
        <v>9127</v>
      </c>
    </row>
    <row r="4583" spans="1:2" x14ac:dyDescent="0.25">
      <c r="A4583" t="s">
        <v>9128</v>
      </c>
      <c r="B4583" t="s">
        <v>9129</v>
      </c>
    </row>
    <row r="4584" spans="1:2" x14ac:dyDescent="0.25">
      <c r="A4584" t="s">
        <v>9130</v>
      </c>
      <c r="B4584" t="s">
        <v>9131</v>
      </c>
    </row>
    <row r="4585" spans="1:2" x14ac:dyDescent="0.25">
      <c r="A4585" t="s">
        <v>9132</v>
      </c>
      <c r="B4585" t="s">
        <v>9133</v>
      </c>
    </row>
    <row r="4586" spans="1:2" x14ac:dyDescent="0.25">
      <c r="A4586" t="s">
        <v>9134</v>
      </c>
      <c r="B4586" t="s">
        <v>9135</v>
      </c>
    </row>
    <row r="4587" spans="1:2" x14ac:dyDescent="0.25">
      <c r="A4587" t="s">
        <v>9136</v>
      </c>
      <c r="B4587" t="s">
        <v>9137</v>
      </c>
    </row>
    <row r="4588" spans="1:2" x14ac:dyDescent="0.25">
      <c r="A4588" t="s">
        <v>9138</v>
      </c>
      <c r="B4588" t="s">
        <v>9139</v>
      </c>
    </row>
    <row r="4589" spans="1:2" x14ac:dyDescent="0.25">
      <c r="A4589" t="s">
        <v>9140</v>
      </c>
      <c r="B4589" t="s">
        <v>9141</v>
      </c>
    </row>
    <row r="4590" spans="1:2" x14ac:dyDescent="0.25">
      <c r="A4590" t="s">
        <v>9142</v>
      </c>
      <c r="B4590" t="s">
        <v>9143</v>
      </c>
    </row>
    <row r="4591" spans="1:2" x14ac:dyDescent="0.25">
      <c r="A4591" t="s">
        <v>9144</v>
      </c>
      <c r="B4591" t="s">
        <v>9145</v>
      </c>
    </row>
    <row r="4592" spans="1:2" x14ac:dyDescent="0.25">
      <c r="A4592" t="s">
        <v>9146</v>
      </c>
      <c r="B4592" t="s">
        <v>9147</v>
      </c>
    </row>
    <row r="4593" spans="1:2" x14ac:dyDescent="0.25">
      <c r="A4593" t="s">
        <v>9148</v>
      </c>
      <c r="B4593" t="s">
        <v>9149</v>
      </c>
    </row>
    <row r="4594" spans="1:2" x14ac:dyDescent="0.25">
      <c r="A4594" t="s">
        <v>9150</v>
      </c>
      <c r="B4594" t="s">
        <v>9151</v>
      </c>
    </row>
    <row r="4595" spans="1:2" x14ac:dyDescent="0.25">
      <c r="A4595" t="s">
        <v>9152</v>
      </c>
      <c r="B4595" t="s">
        <v>9153</v>
      </c>
    </row>
    <row r="4596" spans="1:2" x14ac:dyDescent="0.25">
      <c r="A4596" t="s">
        <v>9154</v>
      </c>
      <c r="B4596" t="s">
        <v>9155</v>
      </c>
    </row>
    <row r="4597" spans="1:2" x14ac:dyDescent="0.25">
      <c r="A4597" t="s">
        <v>9156</v>
      </c>
      <c r="B4597" t="s">
        <v>9157</v>
      </c>
    </row>
    <row r="4598" spans="1:2" x14ac:dyDescent="0.25">
      <c r="A4598" t="s">
        <v>9158</v>
      </c>
      <c r="B4598" t="s">
        <v>9159</v>
      </c>
    </row>
    <row r="4599" spans="1:2" x14ac:dyDescent="0.25">
      <c r="A4599" t="s">
        <v>9160</v>
      </c>
      <c r="B4599" t="s">
        <v>9161</v>
      </c>
    </row>
    <row r="4600" spans="1:2" x14ac:dyDescent="0.25">
      <c r="A4600" t="s">
        <v>9162</v>
      </c>
      <c r="B4600" t="s">
        <v>9163</v>
      </c>
    </row>
    <row r="4601" spans="1:2" x14ac:dyDescent="0.25">
      <c r="A4601" t="s">
        <v>9164</v>
      </c>
      <c r="B4601" t="s">
        <v>9165</v>
      </c>
    </row>
    <row r="4602" spans="1:2" x14ac:dyDescent="0.25">
      <c r="A4602" t="s">
        <v>9166</v>
      </c>
      <c r="B4602" t="s">
        <v>9167</v>
      </c>
    </row>
    <row r="4603" spans="1:2" x14ac:dyDescent="0.25">
      <c r="A4603" t="s">
        <v>9168</v>
      </c>
      <c r="B4603" t="s">
        <v>9169</v>
      </c>
    </row>
    <row r="4604" spans="1:2" x14ac:dyDescent="0.25">
      <c r="A4604" t="s">
        <v>9170</v>
      </c>
      <c r="B4604" t="s">
        <v>9171</v>
      </c>
    </row>
    <row r="4605" spans="1:2" x14ac:dyDescent="0.25">
      <c r="A4605" t="s">
        <v>9172</v>
      </c>
      <c r="B4605" t="s">
        <v>9173</v>
      </c>
    </row>
    <row r="4606" spans="1:2" x14ac:dyDescent="0.25">
      <c r="A4606" t="s">
        <v>9174</v>
      </c>
      <c r="B4606" t="s">
        <v>9175</v>
      </c>
    </row>
    <row r="4607" spans="1:2" x14ac:dyDescent="0.25">
      <c r="A4607" t="s">
        <v>9176</v>
      </c>
      <c r="B4607" t="s">
        <v>9177</v>
      </c>
    </row>
    <row r="4608" spans="1:2" x14ac:dyDescent="0.25">
      <c r="A4608" t="s">
        <v>9178</v>
      </c>
      <c r="B4608" t="s">
        <v>9179</v>
      </c>
    </row>
    <row r="4609" spans="1:2" x14ac:dyDescent="0.25">
      <c r="A4609" t="s">
        <v>9180</v>
      </c>
      <c r="B4609" t="s">
        <v>9181</v>
      </c>
    </row>
    <row r="4610" spans="1:2" x14ac:dyDescent="0.25">
      <c r="A4610" t="s">
        <v>9182</v>
      </c>
      <c r="B4610" t="s">
        <v>9183</v>
      </c>
    </row>
    <row r="4611" spans="1:2" x14ac:dyDescent="0.25">
      <c r="A4611" t="s">
        <v>9184</v>
      </c>
      <c r="B4611" t="s">
        <v>9185</v>
      </c>
    </row>
    <row r="4612" spans="1:2" x14ac:dyDescent="0.25">
      <c r="A4612" t="s">
        <v>9186</v>
      </c>
      <c r="B4612" t="s">
        <v>9187</v>
      </c>
    </row>
    <row r="4613" spans="1:2" x14ac:dyDescent="0.25">
      <c r="A4613" t="s">
        <v>9188</v>
      </c>
      <c r="B4613" t="s">
        <v>9189</v>
      </c>
    </row>
    <row r="4614" spans="1:2" x14ac:dyDescent="0.25">
      <c r="A4614" t="s">
        <v>9190</v>
      </c>
      <c r="B4614" t="s">
        <v>9191</v>
      </c>
    </row>
    <row r="4615" spans="1:2" x14ac:dyDescent="0.25">
      <c r="A4615" t="s">
        <v>9192</v>
      </c>
      <c r="B4615" t="s">
        <v>9193</v>
      </c>
    </row>
    <row r="4616" spans="1:2" x14ac:dyDescent="0.25">
      <c r="A4616" t="s">
        <v>9194</v>
      </c>
      <c r="B4616" t="s">
        <v>9195</v>
      </c>
    </row>
    <row r="4617" spans="1:2" x14ac:dyDescent="0.25">
      <c r="A4617" t="s">
        <v>9196</v>
      </c>
      <c r="B4617" t="s">
        <v>9197</v>
      </c>
    </row>
    <row r="4618" spans="1:2" x14ac:dyDescent="0.25">
      <c r="A4618" t="s">
        <v>9198</v>
      </c>
      <c r="B4618" t="s">
        <v>9199</v>
      </c>
    </row>
    <row r="4619" spans="1:2" x14ac:dyDescent="0.25">
      <c r="A4619" t="s">
        <v>9200</v>
      </c>
      <c r="B4619" t="s">
        <v>9201</v>
      </c>
    </row>
    <row r="4620" spans="1:2" x14ac:dyDescent="0.25">
      <c r="A4620" t="s">
        <v>9202</v>
      </c>
      <c r="B4620" t="s">
        <v>9203</v>
      </c>
    </row>
    <row r="4621" spans="1:2" x14ac:dyDescent="0.25">
      <c r="A4621" t="s">
        <v>9204</v>
      </c>
      <c r="B4621" t="s">
        <v>9205</v>
      </c>
    </row>
    <row r="4622" spans="1:2" x14ac:dyDescent="0.25">
      <c r="A4622" t="s">
        <v>9206</v>
      </c>
      <c r="B4622" t="s">
        <v>9207</v>
      </c>
    </row>
    <row r="4623" spans="1:2" x14ac:dyDescent="0.25">
      <c r="A4623" t="s">
        <v>9208</v>
      </c>
      <c r="B4623" t="s">
        <v>9209</v>
      </c>
    </row>
    <row r="4624" spans="1:2" x14ac:dyDescent="0.25">
      <c r="A4624" t="s">
        <v>9210</v>
      </c>
      <c r="B4624" t="s">
        <v>9211</v>
      </c>
    </row>
    <row r="4625" spans="1:2" x14ac:dyDescent="0.25">
      <c r="A4625" t="s">
        <v>9212</v>
      </c>
      <c r="B4625" t="s">
        <v>9213</v>
      </c>
    </row>
    <row r="4626" spans="1:2" x14ac:dyDescent="0.25">
      <c r="A4626" t="s">
        <v>9214</v>
      </c>
      <c r="B4626" t="s">
        <v>9215</v>
      </c>
    </row>
    <row r="4627" spans="1:2" x14ac:dyDescent="0.25">
      <c r="A4627" t="s">
        <v>9216</v>
      </c>
      <c r="B4627" t="s">
        <v>9217</v>
      </c>
    </row>
    <row r="4628" spans="1:2" x14ac:dyDescent="0.25">
      <c r="A4628" t="s">
        <v>9218</v>
      </c>
      <c r="B4628" t="s">
        <v>9219</v>
      </c>
    </row>
    <row r="4629" spans="1:2" x14ac:dyDescent="0.25">
      <c r="A4629" t="s">
        <v>9220</v>
      </c>
      <c r="B4629" t="s">
        <v>9221</v>
      </c>
    </row>
    <row r="4630" spans="1:2" x14ac:dyDescent="0.25">
      <c r="A4630" t="s">
        <v>9222</v>
      </c>
      <c r="B4630" t="s">
        <v>9223</v>
      </c>
    </row>
    <row r="4631" spans="1:2" x14ac:dyDescent="0.25">
      <c r="A4631" t="s">
        <v>9224</v>
      </c>
      <c r="B4631" t="s">
        <v>9225</v>
      </c>
    </row>
    <row r="4632" spans="1:2" x14ac:dyDescent="0.25">
      <c r="A4632" t="s">
        <v>9226</v>
      </c>
      <c r="B4632" t="s">
        <v>9227</v>
      </c>
    </row>
    <row r="4633" spans="1:2" x14ac:dyDescent="0.25">
      <c r="A4633" t="s">
        <v>9228</v>
      </c>
      <c r="B4633" t="s">
        <v>9229</v>
      </c>
    </row>
    <row r="4634" spans="1:2" x14ac:dyDescent="0.25">
      <c r="A4634" t="s">
        <v>9230</v>
      </c>
      <c r="B4634" t="s">
        <v>9231</v>
      </c>
    </row>
    <row r="4635" spans="1:2" x14ac:dyDescent="0.25">
      <c r="A4635" t="s">
        <v>9232</v>
      </c>
      <c r="B4635" t="s">
        <v>9233</v>
      </c>
    </row>
    <row r="4636" spans="1:2" x14ac:dyDescent="0.25">
      <c r="A4636" t="s">
        <v>9234</v>
      </c>
      <c r="B4636" t="s">
        <v>9235</v>
      </c>
    </row>
    <row r="4637" spans="1:2" x14ac:dyDescent="0.25">
      <c r="A4637" t="s">
        <v>9236</v>
      </c>
      <c r="B4637" t="s">
        <v>9237</v>
      </c>
    </row>
    <row r="4638" spans="1:2" x14ac:dyDescent="0.25">
      <c r="A4638" t="s">
        <v>9238</v>
      </c>
      <c r="B4638" t="s">
        <v>9239</v>
      </c>
    </row>
    <row r="4639" spans="1:2" x14ac:dyDescent="0.25">
      <c r="A4639" t="s">
        <v>9240</v>
      </c>
      <c r="B4639" t="s">
        <v>9241</v>
      </c>
    </row>
    <row r="4640" spans="1:2" x14ac:dyDescent="0.25">
      <c r="A4640" t="s">
        <v>9242</v>
      </c>
      <c r="B4640" t="s">
        <v>9243</v>
      </c>
    </row>
    <row r="4641" spans="1:2" x14ac:dyDescent="0.25">
      <c r="A4641" t="s">
        <v>9244</v>
      </c>
      <c r="B4641" t="s">
        <v>9245</v>
      </c>
    </row>
    <row r="4642" spans="1:2" x14ac:dyDescent="0.25">
      <c r="A4642" t="s">
        <v>9246</v>
      </c>
      <c r="B4642" t="s">
        <v>9247</v>
      </c>
    </row>
    <row r="4643" spans="1:2" x14ac:dyDescent="0.25">
      <c r="A4643" t="s">
        <v>9248</v>
      </c>
      <c r="B4643" t="s">
        <v>9249</v>
      </c>
    </row>
    <row r="4644" spans="1:2" x14ac:dyDescent="0.25">
      <c r="A4644" t="s">
        <v>9250</v>
      </c>
      <c r="B4644" t="s">
        <v>9251</v>
      </c>
    </row>
    <row r="4645" spans="1:2" x14ac:dyDescent="0.25">
      <c r="A4645" t="s">
        <v>9252</v>
      </c>
      <c r="B4645" t="s">
        <v>9253</v>
      </c>
    </row>
    <row r="4646" spans="1:2" x14ac:dyDescent="0.25">
      <c r="A4646" t="s">
        <v>9254</v>
      </c>
      <c r="B4646" t="s">
        <v>9255</v>
      </c>
    </row>
    <row r="4647" spans="1:2" x14ac:dyDescent="0.25">
      <c r="A4647" t="s">
        <v>9256</v>
      </c>
      <c r="B4647" t="s">
        <v>9257</v>
      </c>
    </row>
    <row r="4648" spans="1:2" x14ac:dyDescent="0.25">
      <c r="A4648" t="s">
        <v>9258</v>
      </c>
      <c r="B4648" t="s">
        <v>9259</v>
      </c>
    </row>
    <row r="4649" spans="1:2" x14ac:dyDescent="0.25">
      <c r="A4649" t="s">
        <v>9260</v>
      </c>
      <c r="B4649" t="s">
        <v>9261</v>
      </c>
    </row>
    <row r="4650" spans="1:2" x14ac:dyDescent="0.25">
      <c r="A4650" t="s">
        <v>9262</v>
      </c>
      <c r="B4650" t="s">
        <v>9263</v>
      </c>
    </row>
    <row r="4651" spans="1:2" x14ac:dyDescent="0.25">
      <c r="A4651" t="s">
        <v>9264</v>
      </c>
      <c r="B4651" t="s">
        <v>9265</v>
      </c>
    </row>
    <row r="4652" spans="1:2" x14ac:dyDescent="0.25">
      <c r="A4652" t="s">
        <v>9266</v>
      </c>
      <c r="B4652" t="s">
        <v>9267</v>
      </c>
    </row>
    <row r="4653" spans="1:2" x14ac:dyDescent="0.25">
      <c r="A4653" t="s">
        <v>9268</v>
      </c>
      <c r="B4653" t="s">
        <v>9269</v>
      </c>
    </row>
    <row r="4654" spans="1:2" x14ac:dyDescent="0.25">
      <c r="A4654" t="s">
        <v>9270</v>
      </c>
      <c r="B4654" t="s">
        <v>9271</v>
      </c>
    </row>
    <row r="4655" spans="1:2" x14ac:dyDescent="0.25">
      <c r="A4655" t="s">
        <v>9272</v>
      </c>
      <c r="B4655" t="s">
        <v>9273</v>
      </c>
    </row>
    <row r="4656" spans="1:2" x14ac:dyDescent="0.25">
      <c r="A4656" t="s">
        <v>9274</v>
      </c>
      <c r="B4656" t="s">
        <v>9275</v>
      </c>
    </row>
    <row r="4657" spans="1:2" x14ac:dyDescent="0.25">
      <c r="A4657" t="s">
        <v>9276</v>
      </c>
      <c r="B4657" t="s">
        <v>9277</v>
      </c>
    </row>
    <row r="4658" spans="1:2" x14ac:dyDescent="0.25">
      <c r="A4658" t="s">
        <v>9278</v>
      </c>
      <c r="B4658" t="s">
        <v>9279</v>
      </c>
    </row>
    <row r="4659" spans="1:2" x14ac:dyDescent="0.25">
      <c r="A4659" t="s">
        <v>9280</v>
      </c>
      <c r="B4659" t="s">
        <v>9281</v>
      </c>
    </row>
    <row r="4660" spans="1:2" x14ac:dyDescent="0.25">
      <c r="A4660" t="s">
        <v>9282</v>
      </c>
      <c r="B4660" t="s">
        <v>9283</v>
      </c>
    </row>
    <row r="4661" spans="1:2" x14ac:dyDescent="0.25">
      <c r="A4661" t="s">
        <v>9284</v>
      </c>
      <c r="B4661" t="s">
        <v>9285</v>
      </c>
    </row>
    <row r="4662" spans="1:2" x14ac:dyDescent="0.25">
      <c r="A4662" t="s">
        <v>9286</v>
      </c>
      <c r="B4662" t="s">
        <v>9287</v>
      </c>
    </row>
    <row r="4663" spans="1:2" x14ac:dyDescent="0.25">
      <c r="A4663" t="s">
        <v>9288</v>
      </c>
      <c r="B4663" t="s">
        <v>9289</v>
      </c>
    </row>
    <row r="4664" spans="1:2" x14ac:dyDescent="0.25">
      <c r="A4664" t="s">
        <v>9290</v>
      </c>
      <c r="B4664" t="s">
        <v>9291</v>
      </c>
    </row>
    <row r="4665" spans="1:2" x14ac:dyDescent="0.25">
      <c r="A4665" t="s">
        <v>9292</v>
      </c>
      <c r="B4665" t="s">
        <v>9293</v>
      </c>
    </row>
    <row r="4666" spans="1:2" x14ac:dyDescent="0.25">
      <c r="A4666" t="s">
        <v>9294</v>
      </c>
      <c r="B4666" t="s">
        <v>9295</v>
      </c>
    </row>
    <row r="4667" spans="1:2" x14ac:dyDescent="0.25">
      <c r="A4667" t="s">
        <v>9296</v>
      </c>
      <c r="B4667" t="s">
        <v>9297</v>
      </c>
    </row>
    <row r="4668" spans="1:2" x14ac:dyDescent="0.25">
      <c r="A4668" t="s">
        <v>9298</v>
      </c>
      <c r="B4668" t="s">
        <v>9299</v>
      </c>
    </row>
    <row r="4669" spans="1:2" x14ac:dyDescent="0.25">
      <c r="A4669" t="s">
        <v>9300</v>
      </c>
      <c r="B4669" t="s">
        <v>9301</v>
      </c>
    </row>
    <row r="4670" spans="1:2" x14ac:dyDescent="0.25">
      <c r="A4670" t="s">
        <v>9302</v>
      </c>
      <c r="B4670" t="s">
        <v>9303</v>
      </c>
    </row>
    <row r="4671" spans="1:2" x14ac:dyDescent="0.25">
      <c r="A4671" t="s">
        <v>9304</v>
      </c>
      <c r="B4671" t="s">
        <v>9305</v>
      </c>
    </row>
    <row r="4672" spans="1:2" x14ac:dyDescent="0.25">
      <c r="A4672" t="s">
        <v>9306</v>
      </c>
      <c r="B4672" t="s">
        <v>9307</v>
      </c>
    </row>
    <row r="4673" spans="1:2" x14ac:dyDescent="0.25">
      <c r="A4673" t="s">
        <v>9308</v>
      </c>
      <c r="B4673" t="s">
        <v>9309</v>
      </c>
    </row>
    <row r="4674" spans="1:2" x14ac:dyDescent="0.25">
      <c r="A4674" t="s">
        <v>9310</v>
      </c>
      <c r="B4674" t="s">
        <v>9311</v>
      </c>
    </row>
    <row r="4675" spans="1:2" x14ac:dyDescent="0.25">
      <c r="A4675" t="s">
        <v>9312</v>
      </c>
      <c r="B4675" t="s">
        <v>9313</v>
      </c>
    </row>
    <row r="4676" spans="1:2" x14ac:dyDescent="0.25">
      <c r="A4676" t="s">
        <v>9314</v>
      </c>
      <c r="B4676" t="s">
        <v>9315</v>
      </c>
    </row>
    <row r="4677" spans="1:2" x14ac:dyDescent="0.25">
      <c r="A4677" t="s">
        <v>9316</v>
      </c>
      <c r="B4677" t="s">
        <v>9317</v>
      </c>
    </row>
    <row r="4678" spans="1:2" x14ac:dyDescent="0.25">
      <c r="A4678" t="s">
        <v>9318</v>
      </c>
      <c r="B4678" t="s">
        <v>9319</v>
      </c>
    </row>
    <row r="4679" spans="1:2" x14ac:dyDescent="0.25">
      <c r="A4679" t="s">
        <v>9320</v>
      </c>
      <c r="B4679" t="s">
        <v>9321</v>
      </c>
    </row>
    <row r="4680" spans="1:2" x14ac:dyDescent="0.25">
      <c r="A4680" t="s">
        <v>9322</v>
      </c>
      <c r="B4680" t="s">
        <v>9323</v>
      </c>
    </row>
    <row r="4681" spans="1:2" x14ac:dyDescent="0.25">
      <c r="A4681" t="s">
        <v>9324</v>
      </c>
      <c r="B4681" t="s">
        <v>9325</v>
      </c>
    </row>
    <row r="4682" spans="1:2" x14ac:dyDescent="0.25">
      <c r="A4682" t="s">
        <v>9326</v>
      </c>
      <c r="B4682" t="s">
        <v>9327</v>
      </c>
    </row>
    <row r="4683" spans="1:2" x14ac:dyDescent="0.25">
      <c r="A4683" t="s">
        <v>9328</v>
      </c>
      <c r="B4683" t="s">
        <v>9329</v>
      </c>
    </row>
    <row r="4684" spans="1:2" x14ac:dyDescent="0.25">
      <c r="A4684" t="s">
        <v>9330</v>
      </c>
      <c r="B4684" t="s">
        <v>9331</v>
      </c>
    </row>
    <row r="4685" spans="1:2" x14ac:dyDescent="0.25">
      <c r="A4685" t="s">
        <v>9332</v>
      </c>
      <c r="B4685" t="s">
        <v>9333</v>
      </c>
    </row>
    <row r="4686" spans="1:2" x14ac:dyDescent="0.25">
      <c r="A4686" t="s">
        <v>9334</v>
      </c>
      <c r="B4686" t="s">
        <v>9335</v>
      </c>
    </row>
    <row r="4687" spans="1:2" x14ac:dyDescent="0.25">
      <c r="A4687" t="s">
        <v>9336</v>
      </c>
      <c r="B4687" t="s">
        <v>9337</v>
      </c>
    </row>
    <row r="4688" spans="1:2" x14ac:dyDescent="0.25">
      <c r="A4688" t="s">
        <v>9338</v>
      </c>
      <c r="B4688" t="s">
        <v>9339</v>
      </c>
    </row>
    <row r="4689" spans="1:2" x14ac:dyDescent="0.25">
      <c r="A4689" t="s">
        <v>9340</v>
      </c>
      <c r="B4689" t="s">
        <v>9341</v>
      </c>
    </row>
    <row r="4690" spans="1:2" x14ac:dyDescent="0.25">
      <c r="A4690" t="s">
        <v>9342</v>
      </c>
      <c r="B4690" t="s">
        <v>9343</v>
      </c>
    </row>
    <row r="4691" spans="1:2" x14ac:dyDescent="0.25">
      <c r="A4691" t="s">
        <v>9344</v>
      </c>
      <c r="B4691" t="s">
        <v>9345</v>
      </c>
    </row>
    <row r="4692" spans="1:2" x14ac:dyDescent="0.25">
      <c r="A4692" t="s">
        <v>9346</v>
      </c>
      <c r="B4692" t="s">
        <v>9347</v>
      </c>
    </row>
    <row r="4693" spans="1:2" x14ac:dyDescent="0.25">
      <c r="A4693" t="s">
        <v>9348</v>
      </c>
      <c r="B4693" t="s">
        <v>9349</v>
      </c>
    </row>
    <row r="4694" spans="1:2" x14ac:dyDescent="0.25">
      <c r="A4694" t="s">
        <v>9350</v>
      </c>
      <c r="B4694" t="s">
        <v>9351</v>
      </c>
    </row>
    <row r="4695" spans="1:2" x14ac:dyDescent="0.25">
      <c r="A4695" t="s">
        <v>9352</v>
      </c>
      <c r="B4695" t="s">
        <v>9353</v>
      </c>
    </row>
    <row r="4696" spans="1:2" x14ac:dyDescent="0.25">
      <c r="A4696" t="s">
        <v>9354</v>
      </c>
      <c r="B4696" t="s">
        <v>9355</v>
      </c>
    </row>
    <row r="4697" spans="1:2" x14ac:dyDescent="0.25">
      <c r="A4697" t="s">
        <v>9356</v>
      </c>
      <c r="B4697" t="s">
        <v>9357</v>
      </c>
    </row>
    <row r="4698" spans="1:2" x14ac:dyDescent="0.25">
      <c r="A4698" t="s">
        <v>9358</v>
      </c>
      <c r="B4698" t="s">
        <v>9359</v>
      </c>
    </row>
    <row r="4699" spans="1:2" x14ac:dyDescent="0.25">
      <c r="A4699" t="s">
        <v>9360</v>
      </c>
      <c r="B4699" t="s">
        <v>9361</v>
      </c>
    </row>
    <row r="4700" spans="1:2" x14ac:dyDescent="0.25">
      <c r="A4700" t="s">
        <v>9362</v>
      </c>
      <c r="B4700" t="s">
        <v>9363</v>
      </c>
    </row>
    <row r="4701" spans="1:2" x14ac:dyDescent="0.25">
      <c r="A4701" t="s">
        <v>9364</v>
      </c>
      <c r="B4701" t="s">
        <v>9365</v>
      </c>
    </row>
    <row r="4702" spans="1:2" x14ac:dyDescent="0.25">
      <c r="A4702" t="s">
        <v>9366</v>
      </c>
      <c r="B4702" t="s">
        <v>9367</v>
      </c>
    </row>
    <row r="4703" spans="1:2" x14ac:dyDescent="0.25">
      <c r="A4703" t="s">
        <v>9368</v>
      </c>
      <c r="B4703" t="s">
        <v>9369</v>
      </c>
    </row>
    <row r="4704" spans="1:2" x14ac:dyDescent="0.25">
      <c r="A4704" t="s">
        <v>9370</v>
      </c>
      <c r="B4704" t="s">
        <v>9371</v>
      </c>
    </row>
    <row r="4705" spans="1:2" x14ac:dyDescent="0.25">
      <c r="A4705" t="s">
        <v>9372</v>
      </c>
      <c r="B4705" t="s">
        <v>9373</v>
      </c>
    </row>
    <row r="4706" spans="1:2" x14ac:dyDescent="0.25">
      <c r="A4706" t="s">
        <v>9374</v>
      </c>
      <c r="B4706" t="s">
        <v>9375</v>
      </c>
    </row>
    <row r="4707" spans="1:2" x14ac:dyDescent="0.25">
      <c r="A4707" t="s">
        <v>9376</v>
      </c>
      <c r="B4707" t="s">
        <v>9377</v>
      </c>
    </row>
    <row r="4708" spans="1:2" x14ac:dyDescent="0.25">
      <c r="A4708" t="s">
        <v>9378</v>
      </c>
      <c r="B4708" t="s">
        <v>9379</v>
      </c>
    </row>
    <row r="4709" spans="1:2" x14ac:dyDescent="0.25">
      <c r="A4709" t="s">
        <v>9380</v>
      </c>
      <c r="B4709" t="s">
        <v>9381</v>
      </c>
    </row>
    <row r="4710" spans="1:2" x14ac:dyDescent="0.25">
      <c r="A4710" t="s">
        <v>9382</v>
      </c>
      <c r="B4710" t="s">
        <v>9383</v>
      </c>
    </row>
    <row r="4711" spans="1:2" x14ac:dyDescent="0.25">
      <c r="A4711" t="s">
        <v>9384</v>
      </c>
      <c r="B4711" t="s">
        <v>9385</v>
      </c>
    </row>
    <row r="4712" spans="1:2" x14ac:dyDescent="0.25">
      <c r="A4712" t="s">
        <v>9386</v>
      </c>
      <c r="B4712" t="s">
        <v>9387</v>
      </c>
    </row>
    <row r="4713" spans="1:2" x14ac:dyDescent="0.25">
      <c r="A4713" t="s">
        <v>9388</v>
      </c>
      <c r="B4713" t="s">
        <v>9389</v>
      </c>
    </row>
    <row r="4714" spans="1:2" x14ac:dyDescent="0.25">
      <c r="A4714" t="s">
        <v>9390</v>
      </c>
      <c r="B4714" t="s">
        <v>9391</v>
      </c>
    </row>
    <row r="4715" spans="1:2" x14ac:dyDescent="0.25">
      <c r="A4715" t="s">
        <v>9392</v>
      </c>
      <c r="B4715" t="s">
        <v>9393</v>
      </c>
    </row>
    <row r="4716" spans="1:2" x14ac:dyDescent="0.25">
      <c r="A4716" t="s">
        <v>9394</v>
      </c>
      <c r="B4716" t="s">
        <v>9395</v>
      </c>
    </row>
    <row r="4717" spans="1:2" x14ac:dyDescent="0.25">
      <c r="A4717" t="s">
        <v>9396</v>
      </c>
      <c r="B4717" t="s">
        <v>9397</v>
      </c>
    </row>
    <row r="4718" spans="1:2" x14ac:dyDescent="0.25">
      <c r="A4718" t="s">
        <v>9398</v>
      </c>
      <c r="B4718" t="s">
        <v>9399</v>
      </c>
    </row>
    <row r="4719" spans="1:2" x14ac:dyDescent="0.25">
      <c r="A4719" t="s">
        <v>9400</v>
      </c>
      <c r="B4719" t="s">
        <v>9401</v>
      </c>
    </row>
    <row r="4720" spans="1:2" x14ac:dyDescent="0.25">
      <c r="A4720" t="s">
        <v>9402</v>
      </c>
      <c r="B4720" t="s">
        <v>9403</v>
      </c>
    </row>
    <row r="4721" spans="1:2" x14ac:dyDescent="0.25">
      <c r="A4721" t="s">
        <v>9404</v>
      </c>
      <c r="B4721" t="s">
        <v>9405</v>
      </c>
    </row>
    <row r="4722" spans="1:2" x14ac:dyDescent="0.25">
      <c r="A4722" t="s">
        <v>9406</v>
      </c>
      <c r="B4722" t="s">
        <v>9407</v>
      </c>
    </row>
    <row r="4723" spans="1:2" x14ac:dyDescent="0.25">
      <c r="A4723" t="s">
        <v>9408</v>
      </c>
      <c r="B4723" t="s">
        <v>9409</v>
      </c>
    </row>
    <row r="4724" spans="1:2" x14ac:dyDescent="0.25">
      <c r="A4724" t="s">
        <v>9410</v>
      </c>
      <c r="B4724" t="s">
        <v>9411</v>
      </c>
    </row>
    <row r="4725" spans="1:2" x14ac:dyDescent="0.25">
      <c r="A4725" t="s">
        <v>9412</v>
      </c>
      <c r="B4725" t="s">
        <v>9413</v>
      </c>
    </row>
    <row r="4726" spans="1:2" x14ac:dyDescent="0.25">
      <c r="A4726" t="s">
        <v>9414</v>
      </c>
      <c r="B4726" t="s">
        <v>9415</v>
      </c>
    </row>
    <row r="4727" spans="1:2" x14ac:dyDescent="0.25">
      <c r="A4727" t="s">
        <v>9416</v>
      </c>
      <c r="B4727" t="s">
        <v>9417</v>
      </c>
    </row>
    <row r="4728" spans="1:2" x14ac:dyDescent="0.25">
      <c r="A4728" t="s">
        <v>9418</v>
      </c>
      <c r="B4728" t="s">
        <v>9419</v>
      </c>
    </row>
    <row r="4729" spans="1:2" x14ac:dyDescent="0.25">
      <c r="A4729" t="s">
        <v>9420</v>
      </c>
      <c r="B4729" t="s">
        <v>9421</v>
      </c>
    </row>
    <row r="4730" spans="1:2" x14ac:dyDescent="0.25">
      <c r="A4730" t="s">
        <v>9422</v>
      </c>
      <c r="B4730" t="s">
        <v>9423</v>
      </c>
    </row>
    <row r="4731" spans="1:2" x14ac:dyDescent="0.25">
      <c r="A4731" t="s">
        <v>9424</v>
      </c>
      <c r="B4731" t="s">
        <v>9425</v>
      </c>
    </row>
    <row r="4732" spans="1:2" x14ac:dyDescent="0.25">
      <c r="A4732" t="s">
        <v>9426</v>
      </c>
      <c r="B4732" t="s">
        <v>9427</v>
      </c>
    </row>
    <row r="4733" spans="1:2" x14ac:dyDescent="0.25">
      <c r="A4733" t="s">
        <v>9428</v>
      </c>
      <c r="B4733" t="s">
        <v>9427</v>
      </c>
    </row>
    <row r="4734" spans="1:2" x14ac:dyDescent="0.25">
      <c r="A4734" t="s">
        <v>9429</v>
      </c>
      <c r="B4734" t="s">
        <v>9430</v>
      </c>
    </row>
    <row r="4735" spans="1:2" x14ac:dyDescent="0.25">
      <c r="A4735" t="s">
        <v>9431</v>
      </c>
      <c r="B4735" t="s">
        <v>9432</v>
      </c>
    </row>
    <row r="4736" spans="1:2" x14ac:dyDescent="0.25">
      <c r="A4736" t="s">
        <v>9433</v>
      </c>
      <c r="B4736" t="s">
        <v>9434</v>
      </c>
    </row>
    <row r="4737" spans="1:2" x14ac:dyDescent="0.25">
      <c r="A4737" t="s">
        <v>9435</v>
      </c>
      <c r="B4737" t="s">
        <v>9436</v>
      </c>
    </row>
    <row r="4738" spans="1:2" x14ac:dyDescent="0.25">
      <c r="A4738" t="s">
        <v>9437</v>
      </c>
      <c r="B4738" t="s">
        <v>9438</v>
      </c>
    </row>
    <row r="4739" spans="1:2" x14ac:dyDescent="0.25">
      <c r="A4739" t="s">
        <v>9439</v>
      </c>
      <c r="B4739" t="s">
        <v>9440</v>
      </c>
    </row>
    <row r="4740" spans="1:2" x14ac:dyDescent="0.25">
      <c r="A4740" t="s">
        <v>9441</v>
      </c>
      <c r="B4740" t="s">
        <v>9442</v>
      </c>
    </row>
    <row r="4741" spans="1:2" x14ac:dyDescent="0.25">
      <c r="A4741" t="s">
        <v>9443</v>
      </c>
      <c r="B4741" t="s">
        <v>9444</v>
      </c>
    </row>
    <row r="4742" spans="1:2" x14ac:dyDescent="0.25">
      <c r="A4742" t="s">
        <v>9445</v>
      </c>
      <c r="B4742" t="s">
        <v>9446</v>
      </c>
    </row>
    <row r="4743" spans="1:2" x14ac:dyDescent="0.25">
      <c r="A4743" t="s">
        <v>9447</v>
      </c>
      <c r="B4743" t="s">
        <v>9448</v>
      </c>
    </row>
    <row r="4744" spans="1:2" x14ac:dyDescent="0.25">
      <c r="A4744" t="s">
        <v>9449</v>
      </c>
      <c r="B4744" t="s">
        <v>9450</v>
      </c>
    </row>
    <row r="4745" spans="1:2" x14ac:dyDescent="0.25">
      <c r="A4745" t="s">
        <v>9451</v>
      </c>
      <c r="B4745" t="s">
        <v>9452</v>
      </c>
    </row>
    <row r="4746" spans="1:2" x14ac:dyDescent="0.25">
      <c r="A4746" t="s">
        <v>9453</v>
      </c>
      <c r="B4746" t="s">
        <v>9454</v>
      </c>
    </row>
    <row r="4747" spans="1:2" x14ac:dyDescent="0.25">
      <c r="A4747" t="s">
        <v>9455</v>
      </c>
      <c r="B4747" t="s">
        <v>9456</v>
      </c>
    </row>
    <row r="4748" spans="1:2" x14ac:dyDescent="0.25">
      <c r="A4748" t="s">
        <v>9457</v>
      </c>
      <c r="B4748" t="s">
        <v>9458</v>
      </c>
    </row>
    <row r="4749" spans="1:2" x14ac:dyDescent="0.25">
      <c r="A4749" t="s">
        <v>9459</v>
      </c>
      <c r="B4749" t="s">
        <v>9460</v>
      </c>
    </row>
    <row r="4750" spans="1:2" x14ac:dyDescent="0.25">
      <c r="A4750" t="s">
        <v>9461</v>
      </c>
      <c r="B4750" t="s">
        <v>9462</v>
      </c>
    </row>
    <row r="4751" spans="1:2" x14ac:dyDescent="0.25">
      <c r="A4751" t="s">
        <v>9463</v>
      </c>
      <c r="B4751" t="s">
        <v>9464</v>
      </c>
    </row>
    <row r="4752" spans="1:2" x14ac:dyDescent="0.25">
      <c r="A4752" t="s">
        <v>9465</v>
      </c>
      <c r="B4752" t="s">
        <v>9466</v>
      </c>
    </row>
    <row r="4753" spans="1:2" x14ac:dyDescent="0.25">
      <c r="A4753" t="s">
        <v>9467</v>
      </c>
      <c r="B4753" t="s">
        <v>9468</v>
      </c>
    </row>
    <row r="4754" spans="1:2" x14ac:dyDescent="0.25">
      <c r="A4754" t="s">
        <v>9469</v>
      </c>
      <c r="B4754" t="s">
        <v>9470</v>
      </c>
    </row>
    <row r="4755" spans="1:2" x14ac:dyDescent="0.25">
      <c r="A4755" t="s">
        <v>9471</v>
      </c>
      <c r="B4755" t="s">
        <v>9472</v>
      </c>
    </row>
    <row r="4756" spans="1:2" x14ac:dyDescent="0.25">
      <c r="A4756" t="s">
        <v>9473</v>
      </c>
      <c r="B4756" t="s">
        <v>9474</v>
      </c>
    </row>
    <row r="4757" spans="1:2" x14ac:dyDescent="0.25">
      <c r="A4757" t="s">
        <v>9475</v>
      </c>
      <c r="B4757" t="s">
        <v>9476</v>
      </c>
    </row>
    <row r="4758" spans="1:2" x14ac:dyDescent="0.25">
      <c r="A4758" t="s">
        <v>9477</v>
      </c>
      <c r="B4758" t="s">
        <v>9478</v>
      </c>
    </row>
    <row r="4759" spans="1:2" x14ac:dyDescent="0.25">
      <c r="A4759" t="s">
        <v>9479</v>
      </c>
      <c r="B4759" t="s">
        <v>9480</v>
      </c>
    </row>
    <row r="4760" spans="1:2" x14ac:dyDescent="0.25">
      <c r="A4760" t="s">
        <v>9481</v>
      </c>
      <c r="B4760" t="s">
        <v>9482</v>
      </c>
    </row>
    <row r="4761" spans="1:2" x14ac:dyDescent="0.25">
      <c r="A4761" t="s">
        <v>9483</v>
      </c>
      <c r="B4761" t="s">
        <v>9484</v>
      </c>
    </row>
    <row r="4762" spans="1:2" x14ac:dyDescent="0.25">
      <c r="A4762" t="s">
        <v>9485</v>
      </c>
      <c r="B4762" t="s">
        <v>9486</v>
      </c>
    </row>
    <row r="4763" spans="1:2" x14ac:dyDescent="0.25">
      <c r="A4763" t="s">
        <v>9487</v>
      </c>
      <c r="B4763" t="s">
        <v>9488</v>
      </c>
    </row>
    <row r="4764" spans="1:2" x14ac:dyDescent="0.25">
      <c r="A4764" t="s">
        <v>9489</v>
      </c>
      <c r="B4764" t="s">
        <v>9490</v>
      </c>
    </row>
    <row r="4765" spans="1:2" x14ac:dyDescent="0.25">
      <c r="A4765" t="s">
        <v>9491</v>
      </c>
      <c r="B4765" t="s">
        <v>9492</v>
      </c>
    </row>
    <row r="4766" spans="1:2" x14ac:dyDescent="0.25">
      <c r="A4766" t="s">
        <v>9493</v>
      </c>
      <c r="B4766" t="s">
        <v>9494</v>
      </c>
    </row>
    <row r="4767" spans="1:2" x14ac:dyDescent="0.25">
      <c r="A4767" t="s">
        <v>9495</v>
      </c>
      <c r="B4767" t="s">
        <v>9496</v>
      </c>
    </row>
    <row r="4768" spans="1:2" x14ac:dyDescent="0.25">
      <c r="A4768" t="s">
        <v>9497</v>
      </c>
      <c r="B4768" t="s">
        <v>9498</v>
      </c>
    </row>
    <row r="4769" spans="1:2" x14ac:dyDescent="0.25">
      <c r="A4769" t="s">
        <v>9499</v>
      </c>
      <c r="B4769" t="s">
        <v>9500</v>
      </c>
    </row>
    <row r="4770" spans="1:2" x14ac:dyDescent="0.25">
      <c r="A4770" t="s">
        <v>9501</v>
      </c>
      <c r="B4770" t="s">
        <v>9502</v>
      </c>
    </row>
    <row r="4771" spans="1:2" x14ac:dyDescent="0.25">
      <c r="A4771" t="s">
        <v>9503</v>
      </c>
      <c r="B4771" t="s">
        <v>9504</v>
      </c>
    </row>
    <row r="4772" spans="1:2" x14ac:dyDescent="0.25">
      <c r="A4772" t="s">
        <v>9505</v>
      </c>
      <c r="B4772" t="s">
        <v>9506</v>
      </c>
    </row>
    <row r="4773" spans="1:2" x14ac:dyDescent="0.25">
      <c r="A4773" t="s">
        <v>9507</v>
      </c>
      <c r="B4773" t="s">
        <v>9508</v>
      </c>
    </row>
    <row r="4774" spans="1:2" x14ac:dyDescent="0.25">
      <c r="A4774" t="s">
        <v>9509</v>
      </c>
      <c r="B4774" t="s">
        <v>9510</v>
      </c>
    </row>
    <row r="4775" spans="1:2" x14ac:dyDescent="0.25">
      <c r="A4775" t="s">
        <v>9511</v>
      </c>
      <c r="B4775" t="s">
        <v>9512</v>
      </c>
    </row>
    <row r="4776" spans="1:2" x14ac:dyDescent="0.25">
      <c r="A4776" t="s">
        <v>9513</v>
      </c>
      <c r="B4776" t="s">
        <v>9514</v>
      </c>
    </row>
    <row r="4777" spans="1:2" x14ac:dyDescent="0.25">
      <c r="A4777" t="s">
        <v>9515</v>
      </c>
      <c r="B4777" t="s">
        <v>9516</v>
      </c>
    </row>
    <row r="4778" spans="1:2" x14ac:dyDescent="0.25">
      <c r="A4778" t="s">
        <v>9517</v>
      </c>
      <c r="B4778" t="s">
        <v>9518</v>
      </c>
    </row>
    <row r="4779" spans="1:2" x14ac:dyDescent="0.25">
      <c r="A4779" t="s">
        <v>9519</v>
      </c>
      <c r="B4779" t="s">
        <v>9520</v>
      </c>
    </row>
    <row r="4780" spans="1:2" x14ac:dyDescent="0.25">
      <c r="A4780" t="s">
        <v>9521</v>
      </c>
      <c r="B4780" t="s">
        <v>9522</v>
      </c>
    </row>
    <row r="4781" spans="1:2" x14ac:dyDescent="0.25">
      <c r="A4781" t="s">
        <v>9523</v>
      </c>
      <c r="B4781" t="s">
        <v>9524</v>
      </c>
    </row>
    <row r="4782" spans="1:2" x14ac:dyDescent="0.25">
      <c r="A4782" t="s">
        <v>9525</v>
      </c>
      <c r="B4782" t="s">
        <v>9526</v>
      </c>
    </row>
    <row r="4783" spans="1:2" x14ac:dyDescent="0.25">
      <c r="A4783" t="s">
        <v>9527</v>
      </c>
      <c r="B4783" t="s">
        <v>9528</v>
      </c>
    </row>
    <row r="4784" spans="1:2" x14ac:dyDescent="0.25">
      <c r="A4784" t="s">
        <v>9529</v>
      </c>
      <c r="B4784" t="s">
        <v>9530</v>
      </c>
    </row>
    <row r="4785" spans="1:2" x14ac:dyDescent="0.25">
      <c r="A4785" t="s">
        <v>9531</v>
      </c>
      <c r="B4785" t="s">
        <v>9532</v>
      </c>
    </row>
    <row r="4786" spans="1:2" x14ac:dyDescent="0.25">
      <c r="A4786" t="s">
        <v>9533</v>
      </c>
      <c r="B4786" t="s">
        <v>9534</v>
      </c>
    </row>
    <row r="4787" spans="1:2" x14ac:dyDescent="0.25">
      <c r="A4787" t="s">
        <v>9535</v>
      </c>
      <c r="B4787" t="s">
        <v>9536</v>
      </c>
    </row>
    <row r="4788" spans="1:2" x14ac:dyDescent="0.25">
      <c r="A4788" t="s">
        <v>9537</v>
      </c>
      <c r="B4788" t="s">
        <v>9538</v>
      </c>
    </row>
    <row r="4789" spans="1:2" x14ac:dyDescent="0.25">
      <c r="A4789" t="s">
        <v>9539</v>
      </c>
      <c r="B4789" t="s">
        <v>9540</v>
      </c>
    </row>
    <row r="4790" spans="1:2" x14ac:dyDescent="0.25">
      <c r="A4790" t="s">
        <v>9541</v>
      </c>
      <c r="B4790" t="s">
        <v>9542</v>
      </c>
    </row>
    <row r="4791" spans="1:2" x14ac:dyDescent="0.25">
      <c r="A4791" t="s">
        <v>9543</v>
      </c>
      <c r="B4791" t="s">
        <v>9544</v>
      </c>
    </row>
    <row r="4792" spans="1:2" x14ac:dyDescent="0.25">
      <c r="A4792" t="s">
        <v>9545</v>
      </c>
      <c r="B4792" t="s">
        <v>9546</v>
      </c>
    </row>
    <row r="4793" spans="1:2" x14ac:dyDescent="0.25">
      <c r="A4793" t="s">
        <v>9547</v>
      </c>
      <c r="B4793" t="s">
        <v>9548</v>
      </c>
    </row>
    <row r="4794" spans="1:2" x14ac:dyDescent="0.25">
      <c r="A4794" t="s">
        <v>9549</v>
      </c>
      <c r="B4794" t="s">
        <v>9550</v>
      </c>
    </row>
    <row r="4795" spans="1:2" x14ac:dyDescent="0.25">
      <c r="A4795" t="s">
        <v>9551</v>
      </c>
      <c r="B4795" t="s">
        <v>9552</v>
      </c>
    </row>
    <row r="4796" spans="1:2" x14ac:dyDescent="0.25">
      <c r="A4796" t="s">
        <v>9553</v>
      </c>
      <c r="B4796" t="s">
        <v>9554</v>
      </c>
    </row>
    <row r="4797" spans="1:2" x14ac:dyDescent="0.25">
      <c r="A4797" t="s">
        <v>9555</v>
      </c>
      <c r="B4797" t="s">
        <v>9556</v>
      </c>
    </row>
    <row r="4798" spans="1:2" x14ac:dyDescent="0.25">
      <c r="A4798" t="s">
        <v>9557</v>
      </c>
      <c r="B4798" t="s">
        <v>9558</v>
      </c>
    </row>
    <row r="4799" spans="1:2" x14ac:dyDescent="0.25">
      <c r="A4799" t="s">
        <v>9559</v>
      </c>
      <c r="B4799" t="s">
        <v>9560</v>
      </c>
    </row>
    <row r="4800" spans="1:2" x14ac:dyDescent="0.25">
      <c r="A4800" t="s">
        <v>9561</v>
      </c>
      <c r="B4800" t="s">
        <v>9562</v>
      </c>
    </row>
    <row r="4801" spans="1:2" x14ac:dyDescent="0.25">
      <c r="A4801" t="s">
        <v>9563</v>
      </c>
      <c r="B4801" t="s">
        <v>9564</v>
      </c>
    </row>
    <row r="4802" spans="1:2" x14ac:dyDescent="0.25">
      <c r="A4802" t="s">
        <v>9565</v>
      </c>
      <c r="B4802" t="s">
        <v>9564</v>
      </c>
    </row>
    <row r="4803" spans="1:2" x14ac:dyDescent="0.25">
      <c r="A4803" t="s">
        <v>9566</v>
      </c>
      <c r="B4803" t="s">
        <v>9564</v>
      </c>
    </row>
    <row r="4804" spans="1:2" x14ac:dyDescent="0.25">
      <c r="A4804" t="s">
        <v>9567</v>
      </c>
      <c r="B4804" t="s">
        <v>9568</v>
      </c>
    </row>
    <row r="4805" spans="1:2" x14ac:dyDescent="0.25">
      <c r="A4805" t="s">
        <v>9569</v>
      </c>
      <c r="B4805" t="s">
        <v>9570</v>
      </c>
    </row>
    <row r="4806" spans="1:2" x14ac:dyDescent="0.25">
      <c r="A4806" t="s">
        <v>9571</v>
      </c>
      <c r="B4806" t="s">
        <v>9572</v>
      </c>
    </row>
    <row r="4807" spans="1:2" x14ac:dyDescent="0.25">
      <c r="A4807" t="s">
        <v>9573</v>
      </c>
      <c r="B4807" t="s">
        <v>9574</v>
      </c>
    </row>
    <row r="4808" spans="1:2" x14ac:dyDescent="0.25">
      <c r="A4808" t="s">
        <v>9575</v>
      </c>
      <c r="B4808" t="s">
        <v>9576</v>
      </c>
    </row>
    <row r="4809" spans="1:2" x14ac:dyDescent="0.25">
      <c r="A4809" t="s">
        <v>9577</v>
      </c>
      <c r="B4809" t="s">
        <v>9576</v>
      </c>
    </row>
    <row r="4810" spans="1:2" x14ac:dyDescent="0.25">
      <c r="A4810" t="s">
        <v>9578</v>
      </c>
      <c r="B4810" t="s">
        <v>9579</v>
      </c>
    </row>
    <row r="4811" spans="1:2" x14ac:dyDescent="0.25">
      <c r="A4811" t="s">
        <v>9580</v>
      </c>
      <c r="B4811" t="s">
        <v>9581</v>
      </c>
    </row>
    <row r="4812" spans="1:2" x14ac:dyDescent="0.25">
      <c r="A4812" t="s">
        <v>9582</v>
      </c>
      <c r="B4812" t="s">
        <v>9583</v>
      </c>
    </row>
    <row r="4813" spans="1:2" x14ac:dyDescent="0.25">
      <c r="A4813" t="s">
        <v>9584</v>
      </c>
      <c r="B4813" t="s">
        <v>9585</v>
      </c>
    </row>
    <row r="4814" spans="1:2" x14ac:dyDescent="0.25">
      <c r="A4814" t="s">
        <v>9586</v>
      </c>
      <c r="B4814" t="s">
        <v>9587</v>
      </c>
    </row>
    <row r="4815" spans="1:2" x14ac:dyDescent="0.25">
      <c r="A4815" t="s">
        <v>9588</v>
      </c>
      <c r="B4815" t="s">
        <v>9589</v>
      </c>
    </row>
    <row r="4816" spans="1:2" x14ac:dyDescent="0.25">
      <c r="A4816" t="s">
        <v>9590</v>
      </c>
      <c r="B4816" t="s">
        <v>9591</v>
      </c>
    </row>
    <row r="4817" spans="1:2" x14ac:dyDescent="0.25">
      <c r="A4817" t="s">
        <v>9592</v>
      </c>
      <c r="B4817" t="s">
        <v>9593</v>
      </c>
    </row>
    <row r="4818" spans="1:2" x14ac:dyDescent="0.25">
      <c r="A4818" t="s">
        <v>9594</v>
      </c>
      <c r="B4818" t="s">
        <v>9595</v>
      </c>
    </row>
    <row r="4819" spans="1:2" x14ac:dyDescent="0.25">
      <c r="A4819" t="s">
        <v>9596</v>
      </c>
      <c r="B4819" t="s">
        <v>9597</v>
      </c>
    </row>
    <row r="4820" spans="1:2" x14ac:dyDescent="0.25">
      <c r="A4820" t="s">
        <v>9598</v>
      </c>
      <c r="B4820" t="s">
        <v>9599</v>
      </c>
    </row>
    <row r="4821" spans="1:2" x14ac:dyDescent="0.25">
      <c r="A4821" t="s">
        <v>9600</v>
      </c>
      <c r="B4821" t="s">
        <v>9601</v>
      </c>
    </row>
    <row r="4822" spans="1:2" x14ac:dyDescent="0.25">
      <c r="A4822" t="s">
        <v>9602</v>
      </c>
      <c r="B4822" t="s">
        <v>9603</v>
      </c>
    </row>
    <row r="4823" spans="1:2" x14ac:dyDescent="0.25">
      <c r="A4823" t="s">
        <v>9604</v>
      </c>
      <c r="B4823" t="s">
        <v>9605</v>
      </c>
    </row>
    <row r="4824" spans="1:2" x14ac:dyDescent="0.25">
      <c r="A4824" t="s">
        <v>9606</v>
      </c>
      <c r="B4824" t="s">
        <v>9607</v>
      </c>
    </row>
    <row r="4825" spans="1:2" x14ac:dyDescent="0.25">
      <c r="A4825" t="s">
        <v>9608</v>
      </c>
      <c r="B4825" t="s">
        <v>9609</v>
      </c>
    </row>
    <row r="4826" spans="1:2" x14ac:dyDescent="0.25">
      <c r="A4826" t="s">
        <v>9610</v>
      </c>
      <c r="B4826" t="s">
        <v>9611</v>
      </c>
    </row>
    <row r="4827" spans="1:2" x14ac:dyDescent="0.25">
      <c r="A4827" t="s">
        <v>9612</v>
      </c>
      <c r="B4827" t="s">
        <v>9613</v>
      </c>
    </row>
    <row r="4828" spans="1:2" x14ac:dyDescent="0.25">
      <c r="A4828" t="s">
        <v>9614</v>
      </c>
      <c r="B4828" t="s">
        <v>9615</v>
      </c>
    </row>
    <row r="4829" spans="1:2" x14ac:dyDescent="0.25">
      <c r="A4829" t="s">
        <v>9616</v>
      </c>
      <c r="B4829" t="s">
        <v>9617</v>
      </c>
    </row>
    <row r="4830" spans="1:2" x14ac:dyDescent="0.25">
      <c r="A4830" t="s">
        <v>9618</v>
      </c>
      <c r="B4830" t="s">
        <v>9619</v>
      </c>
    </row>
    <row r="4831" spans="1:2" x14ac:dyDescent="0.25">
      <c r="A4831" t="s">
        <v>9620</v>
      </c>
      <c r="B4831" t="s">
        <v>9621</v>
      </c>
    </row>
    <row r="4832" spans="1:2" x14ac:dyDescent="0.25">
      <c r="A4832" t="s">
        <v>9622</v>
      </c>
      <c r="B4832" t="s">
        <v>9623</v>
      </c>
    </row>
    <row r="4833" spans="1:2" x14ac:dyDescent="0.25">
      <c r="A4833" t="s">
        <v>9624</v>
      </c>
      <c r="B4833" t="s">
        <v>9625</v>
      </c>
    </row>
    <row r="4834" spans="1:2" x14ac:dyDescent="0.25">
      <c r="A4834" t="s">
        <v>9626</v>
      </c>
      <c r="B4834" t="s">
        <v>9627</v>
      </c>
    </row>
    <row r="4835" spans="1:2" x14ac:dyDescent="0.25">
      <c r="A4835" t="s">
        <v>9628</v>
      </c>
      <c r="B4835" t="s">
        <v>9629</v>
      </c>
    </row>
    <row r="4836" spans="1:2" x14ac:dyDescent="0.25">
      <c r="A4836" t="s">
        <v>9630</v>
      </c>
      <c r="B4836" t="s">
        <v>9631</v>
      </c>
    </row>
    <row r="4837" spans="1:2" x14ac:dyDescent="0.25">
      <c r="A4837" t="s">
        <v>9632</v>
      </c>
      <c r="B4837" t="s">
        <v>9633</v>
      </c>
    </row>
    <row r="4838" spans="1:2" x14ac:dyDescent="0.25">
      <c r="A4838" t="s">
        <v>9634</v>
      </c>
      <c r="B4838" t="s">
        <v>9635</v>
      </c>
    </row>
    <row r="4839" spans="1:2" x14ac:dyDescent="0.25">
      <c r="A4839" t="s">
        <v>9636</v>
      </c>
      <c r="B4839" t="s">
        <v>9637</v>
      </c>
    </row>
    <row r="4840" spans="1:2" x14ac:dyDescent="0.25">
      <c r="A4840" t="s">
        <v>9638</v>
      </c>
      <c r="B4840" t="s">
        <v>9639</v>
      </c>
    </row>
    <row r="4841" spans="1:2" x14ac:dyDescent="0.25">
      <c r="A4841" t="s">
        <v>9640</v>
      </c>
      <c r="B4841" t="s">
        <v>9641</v>
      </c>
    </row>
    <row r="4842" spans="1:2" x14ac:dyDescent="0.25">
      <c r="A4842" t="s">
        <v>9642</v>
      </c>
      <c r="B4842" t="s">
        <v>9643</v>
      </c>
    </row>
    <row r="4843" spans="1:2" x14ac:dyDescent="0.25">
      <c r="A4843" t="s">
        <v>9644</v>
      </c>
      <c r="B4843" t="s">
        <v>9645</v>
      </c>
    </row>
    <row r="4844" spans="1:2" x14ac:dyDescent="0.25">
      <c r="A4844" t="s">
        <v>9646</v>
      </c>
      <c r="B4844" t="s">
        <v>9647</v>
      </c>
    </row>
    <row r="4845" spans="1:2" x14ac:dyDescent="0.25">
      <c r="A4845" t="s">
        <v>9648</v>
      </c>
      <c r="B4845" t="s">
        <v>9649</v>
      </c>
    </row>
    <row r="4846" spans="1:2" x14ac:dyDescent="0.25">
      <c r="A4846" t="s">
        <v>9650</v>
      </c>
      <c r="B4846" t="s">
        <v>9651</v>
      </c>
    </row>
    <row r="4847" spans="1:2" x14ac:dyDescent="0.25">
      <c r="A4847" t="s">
        <v>9652</v>
      </c>
      <c r="B4847" t="s">
        <v>9653</v>
      </c>
    </row>
    <row r="4848" spans="1:2" x14ac:dyDescent="0.25">
      <c r="A4848" t="s">
        <v>9654</v>
      </c>
      <c r="B4848" t="s">
        <v>9655</v>
      </c>
    </row>
    <row r="4849" spans="1:2" x14ac:dyDescent="0.25">
      <c r="A4849" t="s">
        <v>9656</v>
      </c>
      <c r="B4849" t="s">
        <v>9657</v>
      </c>
    </row>
    <row r="4850" spans="1:2" x14ac:dyDescent="0.25">
      <c r="A4850" t="s">
        <v>9658</v>
      </c>
      <c r="B4850" t="s">
        <v>9659</v>
      </c>
    </row>
    <row r="4851" spans="1:2" x14ac:dyDescent="0.25">
      <c r="A4851" t="s">
        <v>9660</v>
      </c>
      <c r="B4851" t="s">
        <v>9661</v>
      </c>
    </row>
    <row r="4852" spans="1:2" x14ac:dyDescent="0.25">
      <c r="A4852" t="s">
        <v>9662</v>
      </c>
      <c r="B4852" t="s">
        <v>9663</v>
      </c>
    </row>
    <row r="4853" spans="1:2" x14ac:dyDescent="0.25">
      <c r="A4853" t="s">
        <v>9664</v>
      </c>
      <c r="B4853" t="s">
        <v>9665</v>
      </c>
    </row>
    <row r="4854" spans="1:2" x14ac:dyDescent="0.25">
      <c r="A4854" t="s">
        <v>9666</v>
      </c>
      <c r="B4854" t="s">
        <v>9667</v>
      </c>
    </row>
    <row r="4855" spans="1:2" x14ac:dyDescent="0.25">
      <c r="A4855" t="s">
        <v>9668</v>
      </c>
      <c r="B4855" t="s">
        <v>9669</v>
      </c>
    </row>
    <row r="4856" spans="1:2" x14ac:dyDescent="0.25">
      <c r="A4856" t="s">
        <v>9670</v>
      </c>
      <c r="B4856" t="s">
        <v>9671</v>
      </c>
    </row>
    <row r="4857" spans="1:2" x14ac:dyDescent="0.25">
      <c r="A4857" t="s">
        <v>9672</v>
      </c>
      <c r="B4857" t="s">
        <v>9673</v>
      </c>
    </row>
    <row r="4858" spans="1:2" x14ac:dyDescent="0.25">
      <c r="A4858" t="s">
        <v>9674</v>
      </c>
      <c r="B4858" t="s">
        <v>9675</v>
      </c>
    </row>
    <row r="4859" spans="1:2" x14ac:dyDescent="0.25">
      <c r="A4859" t="s">
        <v>9676</v>
      </c>
      <c r="B4859" t="s">
        <v>9677</v>
      </c>
    </row>
    <row r="4860" spans="1:2" x14ac:dyDescent="0.25">
      <c r="A4860" t="s">
        <v>9678</v>
      </c>
      <c r="B4860" t="s">
        <v>9679</v>
      </c>
    </row>
    <row r="4861" spans="1:2" x14ac:dyDescent="0.25">
      <c r="A4861" t="s">
        <v>9680</v>
      </c>
      <c r="B4861" t="s">
        <v>9681</v>
      </c>
    </row>
    <row r="4862" spans="1:2" x14ac:dyDescent="0.25">
      <c r="A4862" t="s">
        <v>9682</v>
      </c>
      <c r="B4862" t="s">
        <v>9683</v>
      </c>
    </row>
    <row r="4863" spans="1:2" x14ac:dyDescent="0.25">
      <c r="A4863" t="s">
        <v>9684</v>
      </c>
      <c r="B4863" t="s">
        <v>9685</v>
      </c>
    </row>
    <row r="4864" spans="1:2" x14ac:dyDescent="0.25">
      <c r="A4864" t="s">
        <v>9686</v>
      </c>
      <c r="B4864" t="s">
        <v>9687</v>
      </c>
    </row>
    <row r="4865" spans="1:2" x14ac:dyDescent="0.25">
      <c r="A4865" t="s">
        <v>9688</v>
      </c>
      <c r="B4865" t="s">
        <v>9689</v>
      </c>
    </row>
    <row r="4866" spans="1:2" x14ac:dyDescent="0.25">
      <c r="A4866" t="s">
        <v>9690</v>
      </c>
      <c r="B4866" t="s">
        <v>9691</v>
      </c>
    </row>
    <row r="4867" spans="1:2" x14ac:dyDescent="0.25">
      <c r="A4867" t="s">
        <v>9692</v>
      </c>
      <c r="B4867" t="s">
        <v>9693</v>
      </c>
    </row>
    <row r="4868" spans="1:2" x14ac:dyDescent="0.25">
      <c r="A4868" t="s">
        <v>9694</v>
      </c>
      <c r="B4868" t="s">
        <v>9695</v>
      </c>
    </row>
    <row r="4869" spans="1:2" x14ac:dyDescent="0.25">
      <c r="A4869" t="s">
        <v>9696</v>
      </c>
      <c r="B4869" t="s">
        <v>9697</v>
      </c>
    </row>
    <row r="4870" spans="1:2" x14ac:dyDescent="0.25">
      <c r="A4870" t="s">
        <v>9698</v>
      </c>
      <c r="B4870" t="s">
        <v>9699</v>
      </c>
    </row>
    <row r="4871" spans="1:2" x14ac:dyDescent="0.25">
      <c r="A4871" t="s">
        <v>9700</v>
      </c>
      <c r="B4871" t="s">
        <v>9701</v>
      </c>
    </row>
    <row r="4872" spans="1:2" x14ac:dyDescent="0.25">
      <c r="A4872" t="s">
        <v>9702</v>
      </c>
      <c r="B4872" t="s">
        <v>9703</v>
      </c>
    </row>
    <row r="4873" spans="1:2" x14ac:dyDescent="0.25">
      <c r="A4873" t="s">
        <v>9704</v>
      </c>
      <c r="B4873" t="s">
        <v>9705</v>
      </c>
    </row>
    <row r="4874" spans="1:2" x14ac:dyDescent="0.25">
      <c r="A4874" t="s">
        <v>9706</v>
      </c>
      <c r="B4874" t="s">
        <v>9707</v>
      </c>
    </row>
    <row r="4875" spans="1:2" x14ac:dyDescent="0.25">
      <c r="A4875" t="s">
        <v>9708</v>
      </c>
      <c r="B4875" t="s">
        <v>9709</v>
      </c>
    </row>
    <row r="4876" spans="1:2" x14ac:dyDescent="0.25">
      <c r="A4876" t="s">
        <v>9710</v>
      </c>
      <c r="B4876" t="s">
        <v>9711</v>
      </c>
    </row>
    <row r="4877" spans="1:2" x14ac:dyDescent="0.25">
      <c r="A4877" t="s">
        <v>9712</v>
      </c>
      <c r="B4877" t="s">
        <v>9713</v>
      </c>
    </row>
    <row r="4878" spans="1:2" x14ac:dyDescent="0.25">
      <c r="A4878" t="s">
        <v>9714</v>
      </c>
      <c r="B4878" t="s">
        <v>9715</v>
      </c>
    </row>
    <row r="4879" spans="1:2" x14ac:dyDescent="0.25">
      <c r="A4879" t="s">
        <v>9716</v>
      </c>
      <c r="B4879" t="s">
        <v>9717</v>
      </c>
    </row>
    <row r="4880" spans="1:2" x14ac:dyDescent="0.25">
      <c r="A4880" t="s">
        <v>9718</v>
      </c>
      <c r="B4880" t="s">
        <v>9719</v>
      </c>
    </row>
    <row r="4881" spans="1:2" x14ac:dyDescent="0.25">
      <c r="A4881" t="s">
        <v>9720</v>
      </c>
      <c r="B4881" t="s">
        <v>9721</v>
      </c>
    </row>
    <row r="4882" spans="1:2" x14ac:dyDescent="0.25">
      <c r="A4882" t="s">
        <v>9722</v>
      </c>
      <c r="B4882" t="s">
        <v>9723</v>
      </c>
    </row>
    <row r="4883" spans="1:2" x14ac:dyDescent="0.25">
      <c r="A4883" t="s">
        <v>9724</v>
      </c>
      <c r="B4883" t="s">
        <v>9725</v>
      </c>
    </row>
    <row r="4884" spans="1:2" x14ac:dyDescent="0.25">
      <c r="A4884" t="s">
        <v>9726</v>
      </c>
      <c r="B4884" t="s">
        <v>9727</v>
      </c>
    </row>
    <row r="4885" spans="1:2" x14ac:dyDescent="0.25">
      <c r="A4885" t="s">
        <v>9728</v>
      </c>
      <c r="B4885" t="s">
        <v>9729</v>
      </c>
    </row>
    <row r="4886" spans="1:2" x14ac:dyDescent="0.25">
      <c r="A4886" t="s">
        <v>9730</v>
      </c>
      <c r="B4886" t="s">
        <v>9731</v>
      </c>
    </row>
    <row r="4887" spans="1:2" x14ac:dyDescent="0.25">
      <c r="A4887" t="s">
        <v>9732</v>
      </c>
      <c r="B4887" t="s">
        <v>9733</v>
      </c>
    </row>
    <row r="4888" spans="1:2" x14ac:dyDescent="0.25">
      <c r="A4888" t="s">
        <v>9734</v>
      </c>
      <c r="B4888" t="s">
        <v>9735</v>
      </c>
    </row>
    <row r="4889" spans="1:2" x14ac:dyDescent="0.25">
      <c r="A4889" t="s">
        <v>9736</v>
      </c>
      <c r="B4889" t="s">
        <v>9737</v>
      </c>
    </row>
    <row r="4890" spans="1:2" x14ac:dyDescent="0.25">
      <c r="A4890" t="s">
        <v>9738</v>
      </c>
      <c r="B4890" t="s">
        <v>9739</v>
      </c>
    </row>
    <row r="4891" spans="1:2" x14ac:dyDescent="0.25">
      <c r="A4891" t="s">
        <v>9740</v>
      </c>
      <c r="B4891" t="s">
        <v>9741</v>
      </c>
    </row>
    <row r="4892" spans="1:2" x14ac:dyDescent="0.25">
      <c r="A4892" t="s">
        <v>9742</v>
      </c>
      <c r="B4892" t="s">
        <v>9743</v>
      </c>
    </row>
    <row r="4893" spans="1:2" x14ac:dyDescent="0.25">
      <c r="A4893" t="s">
        <v>9744</v>
      </c>
      <c r="B4893" t="s">
        <v>9745</v>
      </c>
    </row>
    <row r="4894" spans="1:2" x14ac:dyDescent="0.25">
      <c r="A4894" t="s">
        <v>9746</v>
      </c>
      <c r="B4894" t="s">
        <v>9747</v>
      </c>
    </row>
    <row r="4895" spans="1:2" x14ac:dyDescent="0.25">
      <c r="A4895" t="s">
        <v>9748</v>
      </c>
      <c r="B4895" t="s">
        <v>9749</v>
      </c>
    </row>
    <row r="4896" spans="1:2" x14ac:dyDescent="0.25">
      <c r="A4896" t="s">
        <v>9750</v>
      </c>
      <c r="B4896" t="s">
        <v>9751</v>
      </c>
    </row>
    <row r="4897" spans="1:2" x14ac:dyDescent="0.25">
      <c r="A4897" t="s">
        <v>9752</v>
      </c>
      <c r="B4897" t="s">
        <v>9753</v>
      </c>
    </row>
    <row r="4898" spans="1:2" x14ac:dyDescent="0.25">
      <c r="A4898" t="s">
        <v>9754</v>
      </c>
      <c r="B4898" t="s">
        <v>9755</v>
      </c>
    </row>
    <row r="4899" spans="1:2" x14ac:dyDescent="0.25">
      <c r="A4899" t="s">
        <v>9756</v>
      </c>
      <c r="B4899" t="s">
        <v>9757</v>
      </c>
    </row>
    <row r="4900" spans="1:2" x14ac:dyDescent="0.25">
      <c r="A4900" t="s">
        <v>9758</v>
      </c>
      <c r="B4900" t="s">
        <v>9759</v>
      </c>
    </row>
    <row r="4901" spans="1:2" x14ac:dyDescent="0.25">
      <c r="A4901" t="s">
        <v>9760</v>
      </c>
      <c r="B4901" t="s">
        <v>9761</v>
      </c>
    </row>
    <row r="4902" spans="1:2" x14ac:dyDescent="0.25">
      <c r="A4902" t="s">
        <v>9762</v>
      </c>
      <c r="B4902" t="s">
        <v>9763</v>
      </c>
    </row>
    <row r="4903" spans="1:2" x14ac:dyDescent="0.25">
      <c r="A4903" t="s">
        <v>9764</v>
      </c>
      <c r="B4903" t="s">
        <v>9765</v>
      </c>
    </row>
    <row r="4904" spans="1:2" x14ac:dyDescent="0.25">
      <c r="A4904" t="s">
        <v>9766</v>
      </c>
      <c r="B4904" t="s">
        <v>9767</v>
      </c>
    </row>
    <row r="4905" spans="1:2" x14ac:dyDescent="0.25">
      <c r="A4905" t="s">
        <v>9768</v>
      </c>
      <c r="B4905" t="s">
        <v>9769</v>
      </c>
    </row>
    <row r="4906" spans="1:2" x14ac:dyDescent="0.25">
      <c r="A4906" t="s">
        <v>9770</v>
      </c>
      <c r="B4906" t="s">
        <v>9771</v>
      </c>
    </row>
    <row r="4907" spans="1:2" x14ac:dyDescent="0.25">
      <c r="A4907" t="s">
        <v>9772</v>
      </c>
      <c r="B4907" t="s">
        <v>9773</v>
      </c>
    </row>
    <row r="4908" spans="1:2" x14ac:dyDescent="0.25">
      <c r="A4908" t="s">
        <v>9774</v>
      </c>
      <c r="B4908" t="s">
        <v>9775</v>
      </c>
    </row>
    <row r="4909" spans="1:2" x14ac:dyDescent="0.25">
      <c r="A4909" t="s">
        <v>9776</v>
      </c>
      <c r="B4909" t="s">
        <v>9777</v>
      </c>
    </row>
    <row r="4910" spans="1:2" x14ac:dyDescent="0.25">
      <c r="A4910" t="s">
        <v>9778</v>
      </c>
      <c r="B4910" t="s">
        <v>9779</v>
      </c>
    </row>
    <row r="4911" spans="1:2" x14ac:dyDescent="0.25">
      <c r="A4911" t="s">
        <v>9780</v>
      </c>
      <c r="B4911" t="s">
        <v>9781</v>
      </c>
    </row>
    <row r="4912" spans="1:2" x14ac:dyDescent="0.25">
      <c r="A4912" t="s">
        <v>9782</v>
      </c>
      <c r="B4912" t="s">
        <v>9783</v>
      </c>
    </row>
    <row r="4913" spans="1:2" x14ac:dyDescent="0.25">
      <c r="A4913" t="s">
        <v>9784</v>
      </c>
      <c r="B4913" t="s">
        <v>9785</v>
      </c>
    </row>
    <row r="4914" spans="1:2" x14ac:dyDescent="0.25">
      <c r="A4914" t="s">
        <v>9786</v>
      </c>
      <c r="B4914" t="s">
        <v>9787</v>
      </c>
    </row>
    <row r="4915" spans="1:2" x14ac:dyDescent="0.25">
      <c r="A4915" t="s">
        <v>9788</v>
      </c>
      <c r="B4915" t="s">
        <v>9789</v>
      </c>
    </row>
    <row r="4916" spans="1:2" x14ac:dyDescent="0.25">
      <c r="A4916" t="s">
        <v>9790</v>
      </c>
      <c r="B4916" t="s">
        <v>9791</v>
      </c>
    </row>
    <row r="4917" spans="1:2" x14ac:dyDescent="0.25">
      <c r="A4917" t="s">
        <v>9792</v>
      </c>
      <c r="B4917" t="s">
        <v>9793</v>
      </c>
    </row>
    <row r="4918" spans="1:2" x14ac:dyDescent="0.25">
      <c r="A4918" t="s">
        <v>9794</v>
      </c>
      <c r="B4918" t="s">
        <v>9795</v>
      </c>
    </row>
    <row r="4919" spans="1:2" x14ac:dyDescent="0.25">
      <c r="A4919" t="s">
        <v>9796</v>
      </c>
      <c r="B4919" t="s">
        <v>9797</v>
      </c>
    </row>
    <row r="4920" spans="1:2" x14ac:dyDescent="0.25">
      <c r="A4920" t="s">
        <v>9798</v>
      </c>
      <c r="B4920" t="s">
        <v>9799</v>
      </c>
    </row>
    <row r="4921" spans="1:2" x14ac:dyDescent="0.25">
      <c r="A4921" t="s">
        <v>9800</v>
      </c>
      <c r="B4921" t="s">
        <v>9801</v>
      </c>
    </row>
    <row r="4922" spans="1:2" x14ac:dyDescent="0.25">
      <c r="A4922" t="s">
        <v>9802</v>
      </c>
      <c r="B4922" t="s">
        <v>9803</v>
      </c>
    </row>
    <row r="4923" spans="1:2" x14ac:dyDescent="0.25">
      <c r="A4923" t="s">
        <v>9804</v>
      </c>
      <c r="B4923" t="s">
        <v>9805</v>
      </c>
    </row>
    <row r="4924" spans="1:2" x14ac:dyDescent="0.25">
      <c r="A4924" t="s">
        <v>9806</v>
      </c>
      <c r="B4924" t="s">
        <v>9807</v>
      </c>
    </row>
    <row r="4925" spans="1:2" x14ac:dyDescent="0.25">
      <c r="A4925" t="s">
        <v>9808</v>
      </c>
      <c r="B4925" t="s">
        <v>9809</v>
      </c>
    </row>
    <row r="4926" spans="1:2" x14ac:dyDescent="0.25">
      <c r="A4926" t="s">
        <v>9810</v>
      </c>
      <c r="B4926" t="s">
        <v>9811</v>
      </c>
    </row>
    <row r="4927" spans="1:2" x14ac:dyDescent="0.25">
      <c r="A4927" t="s">
        <v>9812</v>
      </c>
      <c r="B4927" t="s">
        <v>9813</v>
      </c>
    </row>
    <row r="4928" spans="1:2" x14ac:dyDescent="0.25">
      <c r="A4928" t="s">
        <v>9814</v>
      </c>
      <c r="B4928" t="s">
        <v>9815</v>
      </c>
    </row>
    <row r="4929" spans="1:2" x14ac:dyDescent="0.25">
      <c r="A4929" t="s">
        <v>9816</v>
      </c>
      <c r="B4929" t="s">
        <v>9817</v>
      </c>
    </row>
    <row r="4930" spans="1:2" x14ac:dyDescent="0.25">
      <c r="A4930" t="s">
        <v>9818</v>
      </c>
      <c r="B4930" t="s">
        <v>9819</v>
      </c>
    </row>
    <row r="4931" spans="1:2" x14ac:dyDescent="0.25">
      <c r="A4931" t="s">
        <v>9820</v>
      </c>
      <c r="B4931" t="s">
        <v>9821</v>
      </c>
    </row>
    <row r="4932" spans="1:2" x14ac:dyDescent="0.25">
      <c r="A4932" t="s">
        <v>9822</v>
      </c>
      <c r="B4932" t="s">
        <v>9823</v>
      </c>
    </row>
    <row r="4933" spans="1:2" x14ac:dyDescent="0.25">
      <c r="A4933" t="s">
        <v>9824</v>
      </c>
      <c r="B4933" t="s">
        <v>9825</v>
      </c>
    </row>
    <row r="4934" spans="1:2" x14ac:dyDescent="0.25">
      <c r="A4934" t="s">
        <v>9826</v>
      </c>
      <c r="B4934" t="s">
        <v>9827</v>
      </c>
    </row>
    <row r="4935" spans="1:2" x14ac:dyDescent="0.25">
      <c r="A4935" t="s">
        <v>9828</v>
      </c>
      <c r="B4935" t="s">
        <v>9829</v>
      </c>
    </row>
    <row r="4936" spans="1:2" x14ac:dyDescent="0.25">
      <c r="A4936" t="s">
        <v>9830</v>
      </c>
      <c r="B4936" t="s">
        <v>9831</v>
      </c>
    </row>
    <row r="4937" spans="1:2" x14ac:dyDescent="0.25">
      <c r="A4937" t="s">
        <v>9832</v>
      </c>
      <c r="B4937" t="s">
        <v>9833</v>
      </c>
    </row>
    <row r="4938" spans="1:2" x14ac:dyDescent="0.25">
      <c r="A4938" t="s">
        <v>9834</v>
      </c>
      <c r="B4938" t="s">
        <v>9835</v>
      </c>
    </row>
    <row r="4939" spans="1:2" x14ac:dyDescent="0.25">
      <c r="A4939" t="s">
        <v>9836</v>
      </c>
      <c r="B4939" t="s">
        <v>9837</v>
      </c>
    </row>
    <row r="4940" spans="1:2" x14ac:dyDescent="0.25">
      <c r="A4940" t="s">
        <v>9838</v>
      </c>
      <c r="B4940" t="s">
        <v>9839</v>
      </c>
    </row>
    <row r="4941" spans="1:2" x14ac:dyDescent="0.25">
      <c r="A4941" t="s">
        <v>9840</v>
      </c>
      <c r="B4941" t="s">
        <v>9841</v>
      </c>
    </row>
    <row r="4942" spans="1:2" x14ac:dyDescent="0.25">
      <c r="A4942" t="s">
        <v>9842</v>
      </c>
      <c r="B4942" t="s">
        <v>9843</v>
      </c>
    </row>
    <row r="4943" spans="1:2" x14ac:dyDescent="0.25">
      <c r="A4943" t="s">
        <v>9844</v>
      </c>
      <c r="B4943" t="s">
        <v>9845</v>
      </c>
    </row>
    <row r="4944" spans="1:2" x14ac:dyDescent="0.25">
      <c r="A4944" t="s">
        <v>9846</v>
      </c>
      <c r="B4944" t="s">
        <v>9847</v>
      </c>
    </row>
    <row r="4945" spans="1:2" x14ac:dyDescent="0.25">
      <c r="A4945" t="s">
        <v>9848</v>
      </c>
      <c r="B4945" t="s">
        <v>9849</v>
      </c>
    </row>
    <row r="4946" spans="1:2" x14ac:dyDescent="0.25">
      <c r="A4946" t="s">
        <v>9850</v>
      </c>
      <c r="B4946" t="s">
        <v>9851</v>
      </c>
    </row>
    <row r="4947" spans="1:2" x14ac:dyDescent="0.25">
      <c r="A4947" t="s">
        <v>9852</v>
      </c>
      <c r="B4947" t="s">
        <v>9853</v>
      </c>
    </row>
    <row r="4948" spans="1:2" x14ac:dyDescent="0.25">
      <c r="A4948" t="s">
        <v>9854</v>
      </c>
      <c r="B4948" t="s">
        <v>9855</v>
      </c>
    </row>
    <row r="4949" spans="1:2" x14ac:dyDescent="0.25">
      <c r="A4949" t="s">
        <v>9856</v>
      </c>
      <c r="B4949" t="s">
        <v>9857</v>
      </c>
    </row>
    <row r="4950" spans="1:2" x14ac:dyDescent="0.25">
      <c r="A4950" t="s">
        <v>9858</v>
      </c>
      <c r="B4950" t="s">
        <v>9859</v>
      </c>
    </row>
    <row r="4951" spans="1:2" x14ac:dyDescent="0.25">
      <c r="A4951" t="s">
        <v>9860</v>
      </c>
      <c r="B4951" t="s">
        <v>9861</v>
      </c>
    </row>
    <row r="4952" spans="1:2" x14ac:dyDescent="0.25">
      <c r="A4952" t="s">
        <v>9862</v>
      </c>
      <c r="B4952" t="s">
        <v>9863</v>
      </c>
    </row>
    <row r="4953" spans="1:2" x14ac:dyDescent="0.25">
      <c r="A4953" t="s">
        <v>9864</v>
      </c>
      <c r="B4953" t="s">
        <v>9865</v>
      </c>
    </row>
    <row r="4954" spans="1:2" x14ac:dyDescent="0.25">
      <c r="A4954" t="s">
        <v>9866</v>
      </c>
      <c r="B4954" t="s">
        <v>9867</v>
      </c>
    </row>
    <row r="4955" spans="1:2" x14ac:dyDescent="0.25">
      <c r="A4955" t="s">
        <v>9868</v>
      </c>
      <c r="B4955" t="s">
        <v>9869</v>
      </c>
    </row>
    <row r="4956" spans="1:2" x14ac:dyDescent="0.25">
      <c r="A4956" t="s">
        <v>9870</v>
      </c>
      <c r="B4956" t="s">
        <v>9871</v>
      </c>
    </row>
    <row r="4957" spans="1:2" x14ac:dyDescent="0.25">
      <c r="A4957" t="s">
        <v>9872</v>
      </c>
      <c r="B4957" t="s">
        <v>9873</v>
      </c>
    </row>
    <row r="4958" spans="1:2" x14ac:dyDescent="0.25">
      <c r="A4958" t="s">
        <v>9874</v>
      </c>
      <c r="B4958" t="s">
        <v>9875</v>
      </c>
    </row>
    <row r="4959" spans="1:2" x14ac:dyDescent="0.25">
      <c r="A4959" t="s">
        <v>9876</v>
      </c>
      <c r="B4959" t="s">
        <v>9877</v>
      </c>
    </row>
    <row r="4960" spans="1:2" x14ac:dyDescent="0.25">
      <c r="A4960" t="s">
        <v>9878</v>
      </c>
      <c r="B4960" t="s">
        <v>9879</v>
      </c>
    </row>
    <row r="4961" spans="1:2" x14ac:dyDescent="0.25">
      <c r="A4961" t="s">
        <v>9880</v>
      </c>
      <c r="B4961" t="s">
        <v>9881</v>
      </c>
    </row>
    <row r="4962" spans="1:2" x14ac:dyDescent="0.25">
      <c r="A4962" t="s">
        <v>9882</v>
      </c>
      <c r="B4962" t="s">
        <v>9883</v>
      </c>
    </row>
    <row r="4963" spans="1:2" x14ac:dyDescent="0.25">
      <c r="A4963" t="s">
        <v>9884</v>
      </c>
      <c r="B4963" t="s">
        <v>9885</v>
      </c>
    </row>
    <row r="4964" spans="1:2" x14ac:dyDescent="0.25">
      <c r="A4964" t="s">
        <v>9886</v>
      </c>
      <c r="B4964" t="s">
        <v>9887</v>
      </c>
    </row>
    <row r="4965" spans="1:2" x14ac:dyDescent="0.25">
      <c r="A4965" t="s">
        <v>9888</v>
      </c>
      <c r="B4965" t="s">
        <v>9889</v>
      </c>
    </row>
    <row r="4966" spans="1:2" x14ac:dyDescent="0.25">
      <c r="A4966" t="s">
        <v>9890</v>
      </c>
      <c r="B4966" t="s">
        <v>9891</v>
      </c>
    </row>
    <row r="4967" spans="1:2" x14ac:dyDescent="0.25">
      <c r="A4967" t="s">
        <v>9892</v>
      </c>
      <c r="B4967" t="s">
        <v>9893</v>
      </c>
    </row>
    <row r="4968" spans="1:2" x14ac:dyDescent="0.25">
      <c r="A4968" t="s">
        <v>9894</v>
      </c>
      <c r="B4968" t="s">
        <v>9895</v>
      </c>
    </row>
    <row r="4969" spans="1:2" x14ac:dyDescent="0.25">
      <c r="A4969" t="s">
        <v>9896</v>
      </c>
      <c r="B4969" t="s">
        <v>9897</v>
      </c>
    </row>
    <row r="4970" spans="1:2" x14ac:dyDescent="0.25">
      <c r="A4970" t="s">
        <v>9898</v>
      </c>
      <c r="B4970" t="s">
        <v>9899</v>
      </c>
    </row>
    <row r="4971" spans="1:2" x14ac:dyDescent="0.25">
      <c r="A4971" t="s">
        <v>9900</v>
      </c>
      <c r="B4971" t="s">
        <v>9901</v>
      </c>
    </row>
    <row r="4972" spans="1:2" x14ac:dyDescent="0.25">
      <c r="A4972" t="s">
        <v>9902</v>
      </c>
      <c r="B4972" t="s">
        <v>9903</v>
      </c>
    </row>
    <row r="4973" spans="1:2" x14ac:dyDescent="0.25">
      <c r="A4973" t="s">
        <v>9904</v>
      </c>
      <c r="B4973" t="s">
        <v>9905</v>
      </c>
    </row>
    <row r="4974" spans="1:2" x14ac:dyDescent="0.25">
      <c r="A4974" t="s">
        <v>9906</v>
      </c>
      <c r="B4974" t="s">
        <v>9907</v>
      </c>
    </row>
    <row r="4975" spans="1:2" x14ac:dyDescent="0.25">
      <c r="A4975" t="s">
        <v>9908</v>
      </c>
      <c r="B4975" t="s">
        <v>9909</v>
      </c>
    </row>
    <row r="4976" spans="1:2" x14ac:dyDescent="0.25">
      <c r="A4976" t="s">
        <v>9910</v>
      </c>
      <c r="B4976" t="s">
        <v>9911</v>
      </c>
    </row>
    <row r="4977" spans="1:2" x14ac:dyDescent="0.25">
      <c r="A4977" t="s">
        <v>9912</v>
      </c>
      <c r="B4977" t="s">
        <v>9913</v>
      </c>
    </row>
    <row r="4978" spans="1:2" x14ac:dyDescent="0.25">
      <c r="A4978" t="s">
        <v>9914</v>
      </c>
      <c r="B4978" t="s">
        <v>9915</v>
      </c>
    </row>
    <row r="4979" spans="1:2" x14ac:dyDescent="0.25">
      <c r="A4979" t="s">
        <v>9916</v>
      </c>
      <c r="B4979" t="s">
        <v>9917</v>
      </c>
    </row>
    <row r="4980" spans="1:2" x14ac:dyDescent="0.25">
      <c r="A4980" t="s">
        <v>9918</v>
      </c>
      <c r="B4980" t="s">
        <v>9919</v>
      </c>
    </row>
    <row r="4981" spans="1:2" x14ac:dyDescent="0.25">
      <c r="A4981" t="s">
        <v>9920</v>
      </c>
      <c r="B4981" t="s">
        <v>9921</v>
      </c>
    </row>
    <row r="4982" spans="1:2" x14ac:dyDescent="0.25">
      <c r="A4982" t="s">
        <v>9922</v>
      </c>
      <c r="B4982" t="s">
        <v>9923</v>
      </c>
    </row>
    <row r="4983" spans="1:2" x14ac:dyDescent="0.25">
      <c r="A4983" t="s">
        <v>9924</v>
      </c>
      <c r="B4983" t="s">
        <v>9925</v>
      </c>
    </row>
    <row r="4984" spans="1:2" x14ac:dyDescent="0.25">
      <c r="A4984" t="s">
        <v>9926</v>
      </c>
      <c r="B4984" t="s">
        <v>9927</v>
      </c>
    </row>
    <row r="4985" spans="1:2" x14ac:dyDescent="0.25">
      <c r="A4985" t="s">
        <v>9928</v>
      </c>
      <c r="B4985" t="s">
        <v>9929</v>
      </c>
    </row>
    <row r="4986" spans="1:2" x14ac:dyDescent="0.25">
      <c r="A4986" t="s">
        <v>9930</v>
      </c>
      <c r="B4986" t="s">
        <v>9929</v>
      </c>
    </row>
    <row r="4987" spans="1:2" x14ac:dyDescent="0.25">
      <c r="A4987" t="s">
        <v>9931</v>
      </c>
      <c r="B4987" t="s">
        <v>9932</v>
      </c>
    </row>
    <row r="4988" spans="1:2" x14ac:dyDescent="0.25">
      <c r="A4988" t="s">
        <v>9933</v>
      </c>
      <c r="B4988" t="s">
        <v>9934</v>
      </c>
    </row>
    <row r="4989" spans="1:2" x14ac:dyDescent="0.25">
      <c r="A4989" t="s">
        <v>9935</v>
      </c>
      <c r="B4989" t="s">
        <v>9936</v>
      </c>
    </row>
    <row r="4990" spans="1:2" x14ac:dyDescent="0.25">
      <c r="A4990" t="s">
        <v>9937</v>
      </c>
      <c r="B4990" t="s">
        <v>9938</v>
      </c>
    </row>
    <row r="4991" spans="1:2" x14ac:dyDescent="0.25">
      <c r="A4991" t="s">
        <v>9939</v>
      </c>
      <c r="B4991" t="s">
        <v>9940</v>
      </c>
    </row>
    <row r="4992" spans="1:2" x14ac:dyDescent="0.25">
      <c r="A4992" t="s">
        <v>9941</v>
      </c>
      <c r="B4992" t="s">
        <v>9942</v>
      </c>
    </row>
    <row r="4993" spans="1:2" x14ac:dyDescent="0.25">
      <c r="A4993" t="s">
        <v>9943</v>
      </c>
      <c r="B4993" t="s">
        <v>9944</v>
      </c>
    </row>
    <row r="4994" spans="1:2" x14ac:dyDescent="0.25">
      <c r="A4994" t="s">
        <v>9945</v>
      </c>
      <c r="B4994" t="s">
        <v>9946</v>
      </c>
    </row>
    <row r="4995" spans="1:2" x14ac:dyDescent="0.25">
      <c r="A4995" t="s">
        <v>9947</v>
      </c>
      <c r="B4995" t="s">
        <v>9948</v>
      </c>
    </row>
    <row r="4996" spans="1:2" x14ac:dyDescent="0.25">
      <c r="A4996" t="s">
        <v>9949</v>
      </c>
      <c r="B4996" t="s">
        <v>9950</v>
      </c>
    </row>
    <row r="4997" spans="1:2" x14ac:dyDescent="0.25">
      <c r="A4997" t="s">
        <v>9951</v>
      </c>
      <c r="B4997" t="s">
        <v>9952</v>
      </c>
    </row>
    <row r="4998" spans="1:2" x14ac:dyDescent="0.25">
      <c r="A4998" t="s">
        <v>9953</v>
      </c>
      <c r="B4998" t="s">
        <v>9954</v>
      </c>
    </row>
    <row r="4999" spans="1:2" x14ac:dyDescent="0.25">
      <c r="A4999" t="s">
        <v>9955</v>
      </c>
      <c r="B4999" t="s">
        <v>9956</v>
      </c>
    </row>
    <row r="5000" spans="1:2" x14ac:dyDescent="0.25">
      <c r="A5000" t="s">
        <v>9957</v>
      </c>
      <c r="B5000" t="s">
        <v>9958</v>
      </c>
    </row>
    <row r="5001" spans="1:2" x14ac:dyDescent="0.25">
      <c r="A5001" t="s">
        <v>9959</v>
      </c>
      <c r="B5001" t="s">
        <v>9960</v>
      </c>
    </row>
    <row r="5002" spans="1:2" x14ac:dyDescent="0.25">
      <c r="A5002" t="s">
        <v>9961</v>
      </c>
      <c r="B5002" t="s">
        <v>9962</v>
      </c>
    </row>
    <row r="5003" spans="1:2" x14ac:dyDescent="0.25">
      <c r="A5003" t="s">
        <v>9963</v>
      </c>
      <c r="B5003" t="s">
        <v>9964</v>
      </c>
    </row>
    <row r="5004" spans="1:2" x14ac:dyDescent="0.25">
      <c r="A5004" t="s">
        <v>9965</v>
      </c>
      <c r="B5004" t="s">
        <v>9966</v>
      </c>
    </row>
    <row r="5005" spans="1:2" x14ac:dyDescent="0.25">
      <c r="A5005" t="s">
        <v>9967</v>
      </c>
      <c r="B5005" t="s">
        <v>9966</v>
      </c>
    </row>
    <row r="5006" spans="1:2" x14ac:dyDescent="0.25">
      <c r="A5006" t="s">
        <v>9968</v>
      </c>
      <c r="B5006" t="s">
        <v>9969</v>
      </c>
    </row>
    <row r="5007" spans="1:2" x14ac:dyDescent="0.25">
      <c r="A5007" t="s">
        <v>9970</v>
      </c>
      <c r="B5007" t="s">
        <v>9971</v>
      </c>
    </row>
    <row r="5008" spans="1:2" x14ac:dyDescent="0.25">
      <c r="A5008" t="s">
        <v>9972</v>
      </c>
      <c r="B5008" t="s">
        <v>9973</v>
      </c>
    </row>
    <row r="5009" spans="1:2" x14ac:dyDescent="0.25">
      <c r="A5009" t="s">
        <v>9974</v>
      </c>
      <c r="B5009" t="s">
        <v>9975</v>
      </c>
    </row>
    <row r="5010" spans="1:2" x14ac:dyDescent="0.25">
      <c r="A5010" t="s">
        <v>9976</v>
      </c>
      <c r="B5010" t="s">
        <v>9977</v>
      </c>
    </row>
    <row r="5011" spans="1:2" x14ac:dyDescent="0.25">
      <c r="A5011" t="s">
        <v>9978</v>
      </c>
      <c r="B5011" t="s">
        <v>9979</v>
      </c>
    </row>
    <row r="5012" spans="1:2" x14ac:dyDescent="0.25">
      <c r="A5012" t="s">
        <v>9980</v>
      </c>
      <c r="B5012" t="s">
        <v>9981</v>
      </c>
    </row>
    <row r="5013" spans="1:2" x14ac:dyDescent="0.25">
      <c r="A5013" t="s">
        <v>9982</v>
      </c>
      <c r="B5013" t="s">
        <v>9983</v>
      </c>
    </row>
    <row r="5014" spans="1:2" x14ac:dyDescent="0.25">
      <c r="A5014" t="s">
        <v>9984</v>
      </c>
      <c r="B5014" t="s">
        <v>9985</v>
      </c>
    </row>
    <row r="5015" spans="1:2" x14ac:dyDescent="0.25">
      <c r="A5015" t="s">
        <v>9986</v>
      </c>
      <c r="B5015" t="s">
        <v>9987</v>
      </c>
    </row>
    <row r="5016" spans="1:2" x14ac:dyDescent="0.25">
      <c r="A5016" t="s">
        <v>9988</v>
      </c>
      <c r="B5016" t="s">
        <v>9989</v>
      </c>
    </row>
    <row r="5017" spans="1:2" x14ac:dyDescent="0.25">
      <c r="A5017" t="s">
        <v>9990</v>
      </c>
      <c r="B5017" t="s">
        <v>9991</v>
      </c>
    </row>
    <row r="5018" spans="1:2" x14ac:dyDescent="0.25">
      <c r="A5018" t="s">
        <v>9992</v>
      </c>
      <c r="B5018" t="s">
        <v>9993</v>
      </c>
    </row>
    <row r="5019" spans="1:2" x14ac:dyDescent="0.25">
      <c r="A5019" t="s">
        <v>9994</v>
      </c>
      <c r="B5019" t="s">
        <v>9995</v>
      </c>
    </row>
    <row r="5020" spans="1:2" x14ac:dyDescent="0.25">
      <c r="A5020" t="s">
        <v>9996</v>
      </c>
      <c r="B5020" t="s">
        <v>9997</v>
      </c>
    </row>
    <row r="5021" spans="1:2" x14ac:dyDescent="0.25">
      <c r="A5021" t="s">
        <v>9998</v>
      </c>
      <c r="B5021" t="s">
        <v>9999</v>
      </c>
    </row>
    <row r="5022" spans="1:2" x14ac:dyDescent="0.25">
      <c r="A5022" t="s">
        <v>10000</v>
      </c>
      <c r="B5022" t="s">
        <v>10001</v>
      </c>
    </row>
    <row r="5023" spans="1:2" x14ac:dyDescent="0.25">
      <c r="A5023" t="s">
        <v>10002</v>
      </c>
      <c r="B5023" t="s">
        <v>10003</v>
      </c>
    </row>
    <row r="5024" spans="1:2" x14ac:dyDescent="0.25">
      <c r="A5024" t="s">
        <v>10004</v>
      </c>
      <c r="B5024" t="s">
        <v>10005</v>
      </c>
    </row>
    <row r="5025" spans="1:2" x14ac:dyDescent="0.25">
      <c r="A5025" t="s">
        <v>10006</v>
      </c>
      <c r="B5025" t="s">
        <v>10007</v>
      </c>
    </row>
    <row r="5026" spans="1:2" x14ac:dyDescent="0.25">
      <c r="A5026" t="s">
        <v>10008</v>
      </c>
      <c r="B5026" t="s">
        <v>10009</v>
      </c>
    </row>
    <row r="5027" spans="1:2" x14ac:dyDescent="0.25">
      <c r="A5027" t="s">
        <v>10010</v>
      </c>
      <c r="B5027" t="s">
        <v>10011</v>
      </c>
    </row>
    <row r="5028" spans="1:2" x14ac:dyDescent="0.25">
      <c r="A5028" t="s">
        <v>10012</v>
      </c>
      <c r="B5028" t="s">
        <v>10013</v>
      </c>
    </row>
    <row r="5029" spans="1:2" x14ac:dyDescent="0.25">
      <c r="A5029" t="s">
        <v>10014</v>
      </c>
      <c r="B5029" t="s">
        <v>10015</v>
      </c>
    </row>
    <row r="5030" spans="1:2" x14ac:dyDescent="0.25">
      <c r="A5030" t="s">
        <v>10016</v>
      </c>
      <c r="B5030" t="s">
        <v>10017</v>
      </c>
    </row>
    <row r="5031" spans="1:2" x14ac:dyDescent="0.25">
      <c r="A5031" t="s">
        <v>10018</v>
      </c>
      <c r="B5031" t="s">
        <v>10019</v>
      </c>
    </row>
    <row r="5032" spans="1:2" x14ac:dyDescent="0.25">
      <c r="A5032" t="s">
        <v>10020</v>
      </c>
      <c r="B5032" t="s">
        <v>10021</v>
      </c>
    </row>
    <row r="5033" spans="1:2" x14ac:dyDescent="0.25">
      <c r="A5033" t="s">
        <v>10022</v>
      </c>
      <c r="B5033" t="s">
        <v>10023</v>
      </c>
    </row>
    <row r="5034" spans="1:2" x14ac:dyDescent="0.25">
      <c r="A5034" t="s">
        <v>10024</v>
      </c>
      <c r="B5034" t="s">
        <v>10025</v>
      </c>
    </row>
    <row r="5035" spans="1:2" x14ac:dyDescent="0.25">
      <c r="A5035" t="s">
        <v>10026</v>
      </c>
      <c r="B5035" t="s">
        <v>10027</v>
      </c>
    </row>
    <row r="5036" spans="1:2" x14ac:dyDescent="0.25">
      <c r="A5036" t="s">
        <v>10028</v>
      </c>
      <c r="B5036" t="s">
        <v>10029</v>
      </c>
    </row>
    <row r="5037" spans="1:2" x14ac:dyDescent="0.25">
      <c r="A5037" t="s">
        <v>10030</v>
      </c>
      <c r="B5037" t="s">
        <v>10031</v>
      </c>
    </row>
    <row r="5038" spans="1:2" x14ac:dyDescent="0.25">
      <c r="A5038" t="s">
        <v>10032</v>
      </c>
      <c r="B5038" t="s">
        <v>10033</v>
      </c>
    </row>
    <row r="5039" spans="1:2" x14ac:dyDescent="0.25">
      <c r="A5039" t="s">
        <v>10034</v>
      </c>
      <c r="B5039" t="s">
        <v>10035</v>
      </c>
    </row>
    <row r="5040" spans="1:2" x14ac:dyDescent="0.25">
      <c r="A5040" t="s">
        <v>10036</v>
      </c>
      <c r="B5040" t="s">
        <v>10037</v>
      </c>
    </row>
    <row r="5041" spans="1:2" x14ac:dyDescent="0.25">
      <c r="A5041" t="s">
        <v>10038</v>
      </c>
      <c r="B5041" t="s">
        <v>10039</v>
      </c>
    </row>
    <row r="5042" spans="1:2" x14ac:dyDescent="0.25">
      <c r="A5042" t="s">
        <v>10040</v>
      </c>
      <c r="B5042" t="s">
        <v>10041</v>
      </c>
    </row>
    <row r="5043" spans="1:2" x14ac:dyDescent="0.25">
      <c r="A5043" t="s">
        <v>10042</v>
      </c>
      <c r="B5043" t="s">
        <v>10043</v>
      </c>
    </row>
    <row r="5044" spans="1:2" x14ac:dyDescent="0.25">
      <c r="A5044" t="s">
        <v>10044</v>
      </c>
      <c r="B5044" t="s">
        <v>10045</v>
      </c>
    </row>
    <row r="5045" spans="1:2" x14ac:dyDescent="0.25">
      <c r="A5045" t="s">
        <v>10046</v>
      </c>
      <c r="B5045" t="s">
        <v>10047</v>
      </c>
    </row>
    <row r="5046" spans="1:2" x14ac:dyDescent="0.25">
      <c r="A5046" t="s">
        <v>10048</v>
      </c>
      <c r="B5046" t="s">
        <v>10049</v>
      </c>
    </row>
    <row r="5047" spans="1:2" x14ac:dyDescent="0.25">
      <c r="A5047" t="s">
        <v>10050</v>
      </c>
      <c r="B5047" t="s">
        <v>10051</v>
      </c>
    </row>
    <row r="5048" spans="1:2" x14ac:dyDescent="0.25">
      <c r="A5048" t="s">
        <v>10052</v>
      </c>
      <c r="B5048" t="s">
        <v>10053</v>
      </c>
    </row>
    <row r="5049" spans="1:2" x14ac:dyDescent="0.25">
      <c r="A5049" t="s">
        <v>10054</v>
      </c>
      <c r="B5049" t="s">
        <v>10055</v>
      </c>
    </row>
    <row r="5050" spans="1:2" x14ac:dyDescent="0.25">
      <c r="A5050" t="s">
        <v>10056</v>
      </c>
      <c r="B5050" t="s">
        <v>10057</v>
      </c>
    </row>
    <row r="5051" spans="1:2" x14ac:dyDescent="0.25">
      <c r="A5051" t="s">
        <v>10058</v>
      </c>
      <c r="B5051" t="s">
        <v>10059</v>
      </c>
    </row>
    <row r="5052" spans="1:2" x14ac:dyDescent="0.25">
      <c r="A5052" t="s">
        <v>10060</v>
      </c>
      <c r="B5052" t="s">
        <v>10061</v>
      </c>
    </row>
    <row r="5053" spans="1:2" x14ac:dyDescent="0.25">
      <c r="A5053" t="s">
        <v>10062</v>
      </c>
      <c r="B5053" t="s">
        <v>10063</v>
      </c>
    </row>
    <row r="5054" spans="1:2" x14ac:dyDescent="0.25">
      <c r="A5054" t="s">
        <v>10064</v>
      </c>
      <c r="B5054" t="s">
        <v>10065</v>
      </c>
    </row>
    <row r="5055" spans="1:2" x14ac:dyDescent="0.25">
      <c r="A5055" t="s">
        <v>10066</v>
      </c>
      <c r="B5055" t="s">
        <v>10067</v>
      </c>
    </row>
    <row r="5056" spans="1:2" x14ac:dyDescent="0.25">
      <c r="A5056" t="s">
        <v>10068</v>
      </c>
      <c r="B5056" t="s">
        <v>10069</v>
      </c>
    </row>
    <row r="5057" spans="1:2" x14ac:dyDescent="0.25">
      <c r="A5057" t="s">
        <v>10070</v>
      </c>
      <c r="B5057" t="s">
        <v>10071</v>
      </c>
    </row>
    <row r="5058" spans="1:2" x14ac:dyDescent="0.25">
      <c r="A5058" t="s">
        <v>10072</v>
      </c>
      <c r="B5058" t="s">
        <v>10073</v>
      </c>
    </row>
    <row r="5059" spans="1:2" x14ac:dyDescent="0.25">
      <c r="A5059" t="s">
        <v>10074</v>
      </c>
      <c r="B5059" t="s">
        <v>10075</v>
      </c>
    </row>
    <row r="5060" spans="1:2" x14ac:dyDescent="0.25">
      <c r="A5060" t="s">
        <v>10076</v>
      </c>
      <c r="B5060" t="s">
        <v>10077</v>
      </c>
    </row>
    <row r="5061" spans="1:2" x14ac:dyDescent="0.25">
      <c r="A5061" t="s">
        <v>10078</v>
      </c>
      <c r="B5061" t="s">
        <v>10079</v>
      </c>
    </row>
    <row r="5062" spans="1:2" x14ac:dyDescent="0.25">
      <c r="A5062" t="s">
        <v>10080</v>
      </c>
      <c r="B5062" t="s">
        <v>10081</v>
      </c>
    </row>
    <row r="5063" spans="1:2" x14ac:dyDescent="0.25">
      <c r="A5063" t="s">
        <v>10082</v>
      </c>
      <c r="B5063" t="s">
        <v>10083</v>
      </c>
    </row>
    <row r="5064" spans="1:2" x14ac:dyDescent="0.25">
      <c r="A5064" t="s">
        <v>10084</v>
      </c>
      <c r="B5064" t="s">
        <v>10085</v>
      </c>
    </row>
    <row r="5065" spans="1:2" x14ac:dyDescent="0.25">
      <c r="A5065" t="s">
        <v>10086</v>
      </c>
      <c r="B5065" t="s">
        <v>10087</v>
      </c>
    </row>
    <row r="5066" spans="1:2" x14ac:dyDescent="0.25">
      <c r="A5066" t="s">
        <v>10088</v>
      </c>
      <c r="B5066" t="s">
        <v>10089</v>
      </c>
    </row>
    <row r="5067" spans="1:2" x14ac:dyDescent="0.25">
      <c r="A5067" t="s">
        <v>10090</v>
      </c>
      <c r="B5067" t="s">
        <v>10091</v>
      </c>
    </row>
    <row r="5068" spans="1:2" x14ac:dyDescent="0.25">
      <c r="A5068" t="s">
        <v>10092</v>
      </c>
      <c r="B5068" t="s">
        <v>10093</v>
      </c>
    </row>
    <row r="5069" spans="1:2" x14ac:dyDescent="0.25">
      <c r="A5069" t="s">
        <v>10094</v>
      </c>
      <c r="B5069" t="s">
        <v>10095</v>
      </c>
    </row>
    <row r="5070" spans="1:2" x14ac:dyDescent="0.25">
      <c r="A5070" t="s">
        <v>10096</v>
      </c>
      <c r="B5070" t="s">
        <v>10097</v>
      </c>
    </row>
    <row r="5071" spans="1:2" x14ac:dyDescent="0.25">
      <c r="A5071" t="s">
        <v>10098</v>
      </c>
      <c r="B5071" t="s">
        <v>10099</v>
      </c>
    </row>
    <row r="5072" spans="1:2" x14ac:dyDescent="0.25">
      <c r="A5072" t="s">
        <v>10100</v>
      </c>
      <c r="B5072" t="s">
        <v>10101</v>
      </c>
    </row>
    <row r="5073" spans="1:2" x14ac:dyDescent="0.25">
      <c r="A5073" t="s">
        <v>10102</v>
      </c>
      <c r="B5073" t="s">
        <v>10103</v>
      </c>
    </row>
    <row r="5074" spans="1:2" x14ac:dyDescent="0.25">
      <c r="A5074" t="s">
        <v>10104</v>
      </c>
      <c r="B5074" t="s">
        <v>10105</v>
      </c>
    </row>
    <row r="5075" spans="1:2" x14ac:dyDescent="0.25">
      <c r="A5075" t="s">
        <v>10106</v>
      </c>
      <c r="B5075" t="s">
        <v>10107</v>
      </c>
    </row>
    <row r="5076" spans="1:2" x14ac:dyDescent="0.25">
      <c r="A5076" t="s">
        <v>10108</v>
      </c>
      <c r="B5076" t="s">
        <v>10109</v>
      </c>
    </row>
    <row r="5077" spans="1:2" x14ac:dyDescent="0.25">
      <c r="A5077" t="s">
        <v>10110</v>
      </c>
      <c r="B5077" t="s">
        <v>10111</v>
      </c>
    </row>
    <row r="5078" spans="1:2" x14ac:dyDescent="0.25">
      <c r="A5078" t="s">
        <v>10112</v>
      </c>
      <c r="B5078" t="s">
        <v>10113</v>
      </c>
    </row>
    <row r="5079" spans="1:2" x14ac:dyDescent="0.25">
      <c r="A5079" t="s">
        <v>10114</v>
      </c>
      <c r="B5079" t="s">
        <v>10115</v>
      </c>
    </row>
    <row r="5080" spans="1:2" x14ac:dyDescent="0.25">
      <c r="A5080" t="s">
        <v>10116</v>
      </c>
      <c r="B5080" t="s">
        <v>10117</v>
      </c>
    </row>
    <row r="5081" spans="1:2" x14ac:dyDescent="0.25">
      <c r="A5081" t="s">
        <v>10118</v>
      </c>
      <c r="B5081" t="s">
        <v>10119</v>
      </c>
    </row>
    <row r="5082" spans="1:2" x14ac:dyDescent="0.25">
      <c r="A5082" t="s">
        <v>10120</v>
      </c>
      <c r="B5082" t="s">
        <v>10121</v>
      </c>
    </row>
    <row r="5083" spans="1:2" x14ac:dyDescent="0.25">
      <c r="A5083" t="s">
        <v>10122</v>
      </c>
      <c r="B5083" t="s">
        <v>10123</v>
      </c>
    </row>
    <row r="5084" spans="1:2" x14ac:dyDescent="0.25">
      <c r="A5084" t="s">
        <v>10124</v>
      </c>
      <c r="B5084" t="s">
        <v>10125</v>
      </c>
    </row>
    <row r="5085" spans="1:2" x14ac:dyDescent="0.25">
      <c r="A5085" t="s">
        <v>10126</v>
      </c>
      <c r="B5085" t="s">
        <v>10127</v>
      </c>
    </row>
    <row r="5086" spans="1:2" x14ac:dyDescent="0.25">
      <c r="A5086" t="s">
        <v>10128</v>
      </c>
      <c r="B5086" t="s">
        <v>10129</v>
      </c>
    </row>
    <row r="5087" spans="1:2" x14ac:dyDescent="0.25">
      <c r="A5087" t="s">
        <v>10130</v>
      </c>
      <c r="B5087" t="s">
        <v>10131</v>
      </c>
    </row>
    <row r="5088" spans="1:2" x14ac:dyDescent="0.25">
      <c r="A5088" t="s">
        <v>10132</v>
      </c>
      <c r="B5088" t="s">
        <v>10133</v>
      </c>
    </row>
    <row r="5089" spans="1:2" x14ac:dyDescent="0.25">
      <c r="A5089" t="s">
        <v>10134</v>
      </c>
      <c r="B5089" t="s">
        <v>10135</v>
      </c>
    </row>
    <row r="5090" spans="1:2" x14ac:dyDescent="0.25">
      <c r="A5090" t="s">
        <v>10136</v>
      </c>
      <c r="B5090" t="s">
        <v>10137</v>
      </c>
    </row>
    <row r="5091" spans="1:2" x14ac:dyDescent="0.25">
      <c r="A5091" t="s">
        <v>10138</v>
      </c>
      <c r="B5091" t="s">
        <v>10139</v>
      </c>
    </row>
    <row r="5092" spans="1:2" x14ac:dyDescent="0.25">
      <c r="A5092" t="s">
        <v>10140</v>
      </c>
      <c r="B5092" t="s">
        <v>10141</v>
      </c>
    </row>
    <row r="5093" spans="1:2" x14ac:dyDescent="0.25">
      <c r="A5093" t="s">
        <v>10142</v>
      </c>
      <c r="B5093" t="s">
        <v>10143</v>
      </c>
    </row>
    <row r="5094" spans="1:2" x14ac:dyDescent="0.25">
      <c r="A5094" t="s">
        <v>10144</v>
      </c>
      <c r="B5094" t="s">
        <v>10145</v>
      </c>
    </row>
    <row r="5095" spans="1:2" x14ac:dyDescent="0.25">
      <c r="A5095" t="s">
        <v>10146</v>
      </c>
      <c r="B5095" t="s">
        <v>10147</v>
      </c>
    </row>
    <row r="5096" spans="1:2" x14ac:dyDescent="0.25">
      <c r="A5096" t="s">
        <v>10148</v>
      </c>
      <c r="B5096" t="s">
        <v>10149</v>
      </c>
    </row>
    <row r="5097" spans="1:2" x14ac:dyDescent="0.25">
      <c r="A5097" t="s">
        <v>10150</v>
      </c>
      <c r="B5097" t="s">
        <v>10151</v>
      </c>
    </row>
    <row r="5098" spans="1:2" x14ac:dyDescent="0.25">
      <c r="A5098" t="s">
        <v>10152</v>
      </c>
      <c r="B5098" t="s">
        <v>10153</v>
      </c>
    </row>
    <row r="5099" spans="1:2" x14ac:dyDescent="0.25">
      <c r="A5099" t="s">
        <v>10154</v>
      </c>
      <c r="B5099" t="s">
        <v>10155</v>
      </c>
    </row>
    <row r="5100" spans="1:2" x14ac:dyDescent="0.25">
      <c r="A5100" t="s">
        <v>10156</v>
      </c>
      <c r="B5100" t="s">
        <v>10157</v>
      </c>
    </row>
    <row r="5101" spans="1:2" x14ac:dyDescent="0.25">
      <c r="A5101" t="s">
        <v>10158</v>
      </c>
      <c r="B5101" t="s">
        <v>10159</v>
      </c>
    </row>
    <row r="5102" spans="1:2" x14ac:dyDescent="0.25">
      <c r="A5102" t="s">
        <v>10160</v>
      </c>
      <c r="B5102" t="s">
        <v>10161</v>
      </c>
    </row>
    <row r="5103" spans="1:2" x14ac:dyDescent="0.25">
      <c r="A5103" t="s">
        <v>10162</v>
      </c>
      <c r="B5103" t="s">
        <v>10163</v>
      </c>
    </row>
    <row r="5104" spans="1:2" x14ac:dyDescent="0.25">
      <c r="A5104" t="s">
        <v>10164</v>
      </c>
      <c r="B5104" t="s">
        <v>10165</v>
      </c>
    </row>
    <row r="5105" spans="1:2" x14ac:dyDescent="0.25">
      <c r="A5105" t="s">
        <v>10166</v>
      </c>
      <c r="B5105" t="s">
        <v>10167</v>
      </c>
    </row>
    <row r="5106" spans="1:2" x14ac:dyDescent="0.25">
      <c r="A5106" t="s">
        <v>10168</v>
      </c>
      <c r="B5106" t="s">
        <v>10169</v>
      </c>
    </row>
    <row r="5107" spans="1:2" x14ac:dyDescent="0.25">
      <c r="A5107" t="s">
        <v>10170</v>
      </c>
      <c r="B5107" t="s">
        <v>10171</v>
      </c>
    </row>
    <row r="5108" spans="1:2" x14ac:dyDescent="0.25">
      <c r="A5108" t="s">
        <v>10172</v>
      </c>
      <c r="B5108" t="s">
        <v>10173</v>
      </c>
    </row>
    <row r="5109" spans="1:2" x14ac:dyDescent="0.25">
      <c r="A5109" t="s">
        <v>10174</v>
      </c>
      <c r="B5109" t="s">
        <v>10175</v>
      </c>
    </row>
    <row r="5110" spans="1:2" x14ac:dyDescent="0.25">
      <c r="A5110" t="s">
        <v>10176</v>
      </c>
      <c r="B5110" t="s">
        <v>10177</v>
      </c>
    </row>
    <row r="5111" spans="1:2" x14ac:dyDescent="0.25">
      <c r="A5111" t="s">
        <v>10178</v>
      </c>
      <c r="B5111" t="s">
        <v>10179</v>
      </c>
    </row>
    <row r="5112" spans="1:2" x14ac:dyDescent="0.25">
      <c r="A5112" t="s">
        <v>10180</v>
      </c>
      <c r="B5112" t="s">
        <v>10181</v>
      </c>
    </row>
    <row r="5113" spans="1:2" x14ac:dyDescent="0.25">
      <c r="A5113" t="s">
        <v>10182</v>
      </c>
      <c r="B5113" t="s">
        <v>10183</v>
      </c>
    </row>
    <row r="5114" spans="1:2" x14ac:dyDescent="0.25">
      <c r="A5114" t="s">
        <v>10184</v>
      </c>
      <c r="B5114" t="s">
        <v>10185</v>
      </c>
    </row>
    <row r="5115" spans="1:2" x14ac:dyDescent="0.25">
      <c r="A5115" t="s">
        <v>10186</v>
      </c>
      <c r="B5115" t="s">
        <v>10187</v>
      </c>
    </row>
    <row r="5116" spans="1:2" x14ac:dyDescent="0.25">
      <c r="A5116" t="s">
        <v>10188</v>
      </c>
      <c r="B5116" t="s">
        <v>10189</v>
      </c>
    </row>
    <row r="5117" spans="1:2" x14ac:dyDescent="0.25">
      <c r="A5117" t="s">
        <v>10190</v>
      </c>
      <c r="B5117" t="s">
        <v>10191</v>
      </c>
    </row>
    <row r="5118" spans="1:2" x14ac:dyDescent="0.25">
      <c r="A5118" t="s">
        <v>10192</v>
      </c>
      <c r="B5118" t="s">
        <v>10193</v>
      </c>
    </row>
    <row r="5119" spans="1:2" x14ac:dyDescent="0.25">
      <c r="A5119" t="s">
        <v>10194</v>
      </c>
      <c r="B5119" t="s">
        <v>10195</v>
      </c>
    </row>
    <row r="5120" spans="1:2" x14ac:dyDescent="0.25">
      <c r="A5120" t="s">
        <v>10196</v>
      </c>
      <c r="B5120" t="s">
        <v>10197</v>
      </c>
    </row>
    <row r="5121" spans="1:2" x14ac:dyDescent="0.25">
      <c r="A5121" t="s">
        <v>10198</v>
      </c>
      <c r="B5121" t="s">
        <v>10199</v>
      </c>
    </row>
    <row r="5122" spans="1:2" x14ac:dyDescent="0.25">
      <c r="A5122" t="s">
        <v>10200</v>
      </c>
      <c r="B5122" t="s">
        <v>10201</v>
      </c>
    </row>
    <row r="5123" spans="1:2" x14ac:dyDescent="0.25">
      <c r="A5123" t="s">
        <v>10202</v>
      </c>
      <c r="B5123" t="s">
        <v>10203</v>
      </c>
    </row>
    <row r="5124" spans="1:2" x14ac:dyDescent="0.25">
      <c r="A5124" t="s">
        <v>10204</v>
      </c>
      <c r="B5124" t="s">
        <v>10205</v>
      </c>
    </row>
    <row r="5125" spans="1:2" x14ac:dyDescent="0.25">
      <c r="A5125" t="s">
        <v>10206</v>
      </c>
      <c r="B5125" t="s">
        <v>10207</v>
      </c>
    </row>
    <row r="5126" spans="1:2" x14ac:dyDescent="0.25">
      <c r="A5126" t="s">
        <v>10208</v>
      </c>
      <c r="B5126" t="s">
        <v>10209</v>
      </c>
    </row>
    <row r="5127" spans="1:2" x14ac:dyDescent="0.25">
      <c r="A5127" t="s">
        <v>10210</v>
      </c>
      <c r="B5127" t="s">
        <v>10211</v>
      </c>
    </row>
    <row r="5128" spans="1:2" x14ac:dyDescent="0.25">
      <c r="A5128" t="s">
        <v>10212</v>
      </c>
      <c r="B5128" t="s">
        <v>10213</v>
      </c>
    </row>
    <row r="5129" spans="1:2" x14ac:dyDescent="0.25">
      <c r="A5129" t="s">
        <v>10214</v>
      </c>
      <c r="B5129" t="s">
        <v>10215</v>
      </c>
    </row>
    <row r="5130" spans="1:2" x14ac:dyDescent="0.25">
      <c r="A5130" t="s">
        <v>10216</v>
      </c>
      <c r="B5130" t="s">
        <v>10217</v>
      </c>
    </row>
    <row r="5131" spans="1:2" x14ac:dyDescent="0.25">
      <c r="A5131" t="s">
        <v>10218</v>
      </c>
      <c r="B5131" t="s">
        <v>10219</v>
      </c>
    </row>
    <row r="5132" spans="1:2" x14ac:dyDescent="0.25">
      <c r="A5132" t="s">
        <v>10220</v>
      </c>
      <c r="B5132" t="s">
        <v>10221</v>
      </c>
    </row>
    <row r="5133" spans="1:2" x14ac:dyDescent="0.25">
      <c r="A5133" t="s">
        <v>10222</v>
      </c>
      <c r="B5133" t="s">
        <v>10223</v>
      </c>
    </row>
    <row r="5134" spans="1:2" x14ac:dyDescent="0.25">
      <c r="A5134" t="s">
        <v>10224</v>
      </c>
      <c r="B5134" t="s">
        <v>10225</v>
      </c>
    </row>
    <row r="5135" spans="1:2" x14ac:dyDescent="0.25">
      <c r="A5135" t="s">
        <v>10226</v>
      </c>
      <c r="B5135" t="s">
        <v>10227</v>
      </c>
    </row>
    <row r="5136" spans="1:2" x14ac:dyDescent="0.25">
      <c r="A5136" t="s">
        <v>10228</v>
      </c>
      <c r="B5136" t="s">
        <v>10229</v>
      </c>
    </row>
    <row r="5137" spans="1:2" x14ac:dyDescent="0.25">
      <c r="A5137" t="s">
        <v>10230</v>
      </c>
      <c r="B5137" t="s">
        <v>10231</v>
      </c>
    </row>
    <row r="5138" spans="1:2" x14ac:dyDescent="0.25">
      <c r="A5138" t="s">
        <v>10232</v>
      </c>
      <c r="B5138" t="s">
        <v>10233</v>
      </c>
    </row>
    <row r="5139" spans="1:2" x14ac:dyDescent="0.25">
      <c r="A5139" t="s">
        <v>10234</v>
      </c>
      <c r="B5139" t="s">
        <v>10235</v>
      </c>
    </row>
    <row r="5140" spans="1:2" x14ac:dyDescent="0.25">
      <c r="A5140" t="s">
        <v>10236</v>
      </c>
      <c r="B5140" t="s">
        <v>10237</v>
      </c>
    </row>
    <row r="5141" spans="1:2" x14ac:dyDescent="0.25">
      <c r="A5141" t="s">
        <v>10238</v>
      </c>
      <c r="B5141" t="s">
        <v>10239</v>
      </c>
    </row>
    <row r="5142" spans="1:2" x14ac:dyDescent="0.25">
      <c r="A5142" t="s">
        <v>10240</v>
      </c>
      <c r="B5142" t="s">
        <v>10241</v>
      </c>
    </row>
    <row r="5143" spans="1:2" x14ac:dyDescent="0.25">
      <c r="A5143" t="s">
        <v>10242</v>
      </c>
      <c r="B5143" t="s">
        <v>10243</v>
      </c>
    </row>
    <row r="5144" spans="1:2" x14ac:dyDescent="0.25">
      <c r="A5144" t="s">
        <v>10244</v>
      </c>
      <c r="B5144" t="s">
        <v>10245</v>
      </c>
    </row>
    <row r="5145" spans="1:2" x14ac:dyDescent="0.25">
      <c r="A5145" t="s">
        <v>10246</v>
      </c>
      <c r="B5145" t="s">
        <v>10247</v>
      </c>
    </row>
    <row r="5146" spans="1:2" x14ac:dyDescent="0.25">
      <c r="A5146" t="s">
        <v>10248</v>
      </c>
      <c r="B5146" t="s">
        <v>10249</v>
      </c>
    </row>
    <row r="5147" spans="1:2" x14ac:dyDescent="0.25">
      <c r="A5147" t="s">
        <v>10250</v>
      </c>
      <c r="B5147" t="s">
        <v>10251</v>
      </c>
    </row>
    <row r="5148" spans="1:2" x14ac:dyDescent="0.25">
      <c r="A5148" t="s">
        <v>10252</v>
      </c>
      <c r="B5148" t="s">
        <v>10253</v>
      </c>
    </row>
    <row r="5149" spans="1:2" x14ac:dyDescent="0.25">
      <c r="A5149" t="s">
        <v>10254</v>
      </c>
      <c r="B5149" t="s">
        <v>10255</v>
      </c>
    </row>
    <row r="5150" spans="1:2" x14ac:dyDescent="0.25">
      <c r="A5150" t="s">
        <v>10256</v>
      </c>
      <c r="B5150" t="s">
        <v>10257</v>
      </c>
    </row>
    <row r="5151" spans="1:2" x14ac:dyDescent="0.25">
      <c r="A5151" t="s">
        <v>10258</v>
      </c>
      <c r="B5151" t="s">
        <v>10259</v>
      </c>
    </row>
    <row r="5152" spans="1:2" x14ac:dyDescent="0.25">
      <c r="A5152" t="s">
        <v>10260</v>
      </c>
      <c r="B5152" t="s">
        <v>10261</v>
      </c>
    </row>
    <row r="5153" spans="1:2" x14ac:dyDescent="0.25">
      <c r="A5153" t="s">
        <v>10262</v>
      </c>
      <c r="B5153" t="s">
        <v>10263</v>
      </c>
    </row>
    <row r="5154" spans="1:2" x14ac:dyDescent="0.25">
      <c r="A5154" t="s">
        <v>10264</v>
      </c>
      <c r="B5154" t="s">
        <v>10265</v>
      </c>
    </row>
    <row r="5155" spans="1:2" x14ac:dyDescent="0.25">
      <c r="A5155" t="s">
        <v>10266</v>
      </c>
      <c r="B5155" t="s">
        <v>10267</v>
      </c>
    </row>
    <row r="5156" spans="1:2" x14ac:dyDescent="0.25">
      <c r="A5156" t="s">
        <v>10268</v>
      </c>
      <c r="B5156" t="s">
        <v>10269</v>
      </c>
    </row>
    <row r="5157" spans="1:2" x14ac:dyDescent="0.25">
      <c r="A5157" t="s">
        <v>10270</v>
      </c>
      <c r="B5157" t="s">
        <v>10271</v>
      </c>
    </row>
    <row r="5158" spans="1:2" x14ac:dyDescent="0.25">
      <c r="A5158" t="s">
        <v>10272</v>
      </c>
      <c r="B5158" t="s">
        <v>10273</v>
      </c>
    </row>
    <row r="5159" spans="1:2" x14ac:dyDescent="0.25">
      <c r="A5159" t="s">
        <v>10274</v>
      </c>
      <c r="B5159" t="s">
        <v>10275</v>
      </c>
    </row>
    <row r="5160" spans="1:2" x14ac:dyDescent="0.25">
      <c r="A5160" t="s">
        <v>10276</v>
      </c>
      <c r="B5160" t="s">
        <v>10277</v>
      </c>
    </row>
    <row r="5161" spans="1:2" x14ac:dyDescent="0.25">
      <c r="A5161" t="s">
        <v>10278</v>
      </c>
      <c r="B5161" t="s">
        <v>10279</v>
      </c>
    </row>
    <row r="5162" spans="1:2" x14ac:dyDescent="0.25">
      <c r="A5162" t="s">
        <v>10280</v>
      </c>
      <c r="B5162" t="s">
        <v>10281</v>
      </c>
    </row>
    <row r="5163" spans="1:2" x14ac:dyDescent="0.25">
      <c r="A5163" t="s">
        <v>10282</v>
      </c>
      <c r="B5163" t="s">
        <v>10283</v>
      </c>
    </row>
    <row r="5164" spans="1:2" x14ac:dyDescent="0.25">
      <c r="A5164" t="s">
        <v>10284</v>
      </c>
      <c r="B5164" t="s">
        <v>10283</v>
      </c>
    </row>
    <row r="5165" spans="1:2" x14ac:dyDescent="0.25">
      <c r="A5165" t="s">
        <v>10285</v>
      </c>
      <c r="B5165" t="s">
        <v>10283</v>
      </c>
    </row>
    <row r="5166" spans="1:2" x14ac:dyDescent="0.25">
      <c r="A5166" t="s">
        <v>10286</v>
      </c>
      <c r="B5166" t="s">
        <v>10287</v>
      </c>
    </row>
    <row r="5167" spans="1:2" x14ac:dyDescent="0.25">
      <c r="A5167" t="s">
        <v>10288</v>
      </c>
      <c r="B5167" t="s">
        <v>10289</v>
      </c>
    </row>
    <row r="5168" spans="1:2" x14ac:dyDescent="0.25">
      <c r="A5168" t="s">
        <v>10290</v>
      </c>
      <c r="B5168" t="s">
        <v>10291</v>
      </c>
    </row>
    <row r="5169" spans="1:2" x14ac:dyDescent="0.25">
      <c r="A5169" t="s">
        <v>10292</v>
      </c>
      <c r="B5169" t="s">
        <v>10293</v>
      </c>
    </row>
    <row r="5170" spans="1:2" x14ac:dyDescent="0.25">
      <c r="A5170" t="s">
        <v>10294</v>
      </c>
      <c r="B5170" t="s">
        <v>10295</v>
      </c>
    </row>
    <row r="5171" spans="1:2" x14ac:dyDescent="0.25">
      <c r="A5171" t="s">
        <v>10296</v>
      </c>
      <c r="B5171" t="s">
        <v>10297</v>
      </c>
    </row>
    <row r="5172" spans="1:2" x14ac:dyDescent="0.25">
      <c r="A5172" t="s">
        <v>10298</v>
      </c>
      <c r="B5172" t="s">
        <v>10299</v>
      </c>
    </row>
    <row r="5173" spans="1:2" x14ac:dyDescent="0.25">
      <c r="A5173" t="s">
        <v>10300</v>
      </c>
      <c r="B5173" t="s">
        <v>10301</v>
      </c>
    </row>
    <row r="5174" spans="1:2" x14ac:dyDescent="0.25">
      <c r="A5174" t="s">
        <v>10302</v>
      </c>
      <c r="B5174" t="s">
        <v>10303</v>
      </c>
    </row>
    <row r="5175" spans="1:2" x14ac:dyDescent="0.25">
      <c r="A5175" t="s">
        <v>10304</v>
      </c>
      <c r="B5175" t="s">
        <v>10305</v>
      </c>
    </row>
    <row r="5176" spans="1:2" x14ac:dyDescent="0.25">
      <c r="A5176" t="s">
        <v>10306</v>
      </c>
      <c r="B5176" t="s">
        <v>10307</v>
      </c>
    </row>
    <row r="5177" spans="1:2" x14ac:dyDescent="0.25">
      <c r="A5177" t="s">
        <v>10308</v>
      </c>
      <c r="B5177" t="s">
        <v>10309</v>
      </c>
    </row>
    <row r="5178" spans="1:2" x14ac:dyDescent="0.25">
      <c r="A5178" t="s">
        <v>10310</v>
      </c>
      <c r="B5178" t="s">
        <v>10311</v>
      </c>
    </row>
    <row r="5179" spans="1:2" x14ac:dyDescent="0.25">
      <c r="A5179" t="s">
        <v>10312</v>
      </c>
      <c r="B5179" t="s">
        <v>10313</v>
      </c>
    </row>
    <row r="5180" spans="1:2" x14ac:dyDescent="0.25">
      <c r="A5180" t="s">
        <v>10314</v>
      </c>
      <c r="B5180" t="s">
        <v>10315</v>
      </c>
    </row>
    <row r="5181" spans="1:2" x14ac:dyDescent="0.25">
      <c r="A5181" t="s">
        <v>10316</v>
      </c>
      <c r="B5181" t="s">
        <v>10317</v>
      </c>
    </row>
    <row r="5182" spans="1:2" x14ac:dyDescent="0.25">
      <c r="A5182" t="s">
        <v>10318</v>
      </c>
      <c r="B5182" t="s">
        <v>10319</v>
      </c>
    </row>
    <row r="5183" spans="1:2" x14ac:dyDescent="0.25">
      <c r="A5183" t="s">
        <v>10320</v>
      </c>
      <c r="B5183" t="s">
        <v>10321</v>
      </c>
    </row>
    <row r="5184" spans="1:2" x14ac:dyDescent="0.25">
      <c r="A5184" t="s">
        <v>10322</v>
      </c>
      <c r="B5184" t="s">
        <v>10323</v>
      </c>
    </row>
    <row r="5185" spans="1:2" x14ac:dyDescent="0.25">
      <c r="A5185" t="s">
        <v>10324</v>
      </c>
      <c r="B5185" t="s">
        <v>10325</v>
      </c>
    </row>
    <row r="5186" spans="1:2" x14ac:dyDescent="0.25">
      <c r="A5186" t="s">
        <v>10326</v>
      </c>
      <c r="B5186" t="s">
        <v>10327</v>
      </c>
    </row>
    <row r="5187" spans="1:2" x14ac:dyDescent="0.25">
      <c r="A5187" t="s">
        <v>10328</v>
      </c>
      <c r="B5187" t="s">
        <v>10329</v>
      </c>
    </row>
    <row r="5188" spans="1:2" x14ac:dyDescent="0.25">
      <c r="A5188" t="s">
        <v>10330</v>
      </c>
      <c r="B5188" t="s">
        <v>10331</v>
      </c>
    </row>
    <row r="5189" spans="1:2" x14ac:dyDescent="0.25">
      <c r="A5189" t="s">
        <v>10332</v>
      </c>
      <c r="B5189" t="s">
        <v>10333</v>
      </c>
    </row>
    <row r="5190" spans="1:2" x14ac:dyDescent="0.25">
      <c r="A5190" t="s">
        <v>10334</v>
      </c>
      <c r="B5190" t="s">
        <v>10335</v>
      </c>
    </row>
    <row r="5191" spans="1:2" x14ac:dyDescent="0.25">
      <c r="A5191" t="s">
        <v>10336</v>
      </c>
      <c r="B5191" t="s">
        <v>10337</v>
      </c>
    </row>
    <row r="5192" spans="1:2" x14ac:dyDescent="0.25">
      <c r="A5192" t="s">
        <v>10338</v>
      </c>
      <c r="B5192" t="s">
        <v>10339</v>
      </c>
    </row>
    <row r="5193" spans="1:2" x14ac:dyDescent="0.25">
      <c r="A5193" t="s">
        <v>10340</v>
      </c>
      <c r="B5193" t="s">
        <v>10341</v>
      </c>
    </row>
    <row r="5194" spans="1:2" x14ac:dyDescent="0.25">
      <c r="A5194" t="s">
        <v>10342</v>
      </c>
      <c r="B5194" t="s">
        <v>10343</v>
      </c>
    </row>
    <row r="5195" spans="1:2" x14ac:dyDescent="0.25">
      <c r="A5195" t="s">
        <v>10344</v>
      </c>
      <c r="B5195" t="s">
        <v>10345</v>
      </c>
    </row>
    <row r="5196" spans="1:2" x14ac:dyDescent="0.25">
      <c r="A5196" t="s">
        <v>10346</v>
      </c>
      <c r="B5196" t="s">
        <v>10347</v>
      </c>
    </row>
    <row r="5197" spans="1:2" x14ac:dyDescent="0.25">
      <c r="A5197" t="s">
        <v>10348</v>
      </c>
      <c r="B5197" t="s">
        <v>10349</v>
      </c>
    </row>
    <row r="5198" spans="1:2" x14ac:dyDescent="0.25">
      <c r="A5198" t="s">
        <v>10350</v>
      </c>
      <c r="B5198" t="s">
        <v>10351</v>
      </c>
    </row>
    <row r="5199" spans="1:2" x14ac:dyDescent="0.25">
      <c r="A5199" t="s">
        <v>10352</v>
      </c>
      <c r="B5199" t="s">
        <v>10353</v>
      </c>
    </row>
    <row r="5200" spans="1:2" x14ac:dyDescent="0.25">
      <c r="A5200" t="s">
        <v>10354</v>
      </c>
      <c r="B5200" t="s">
        <v>10355</v>
      </c>
    </row>
    <row r="5201" spans="1:2" x14ac:dyDescent="0.25">
      <c r="A5201" t="s">
        <v>10356</v>
      </c>
      <c r="B5201" t="s">
        <v>10357</v>
      </c>
    </row>
    <row r="5202" spans="1:2" x14ac:dyDescent="0.25">
      <c r="A5202" t="s">
        <v>10358</v>
      </c>
      <c r="B5202" t="s">
        <v>10359</v>
      </c>
    </row>
    <row r="5203" spans="1:2" x14ac:dyDescent="0.25">
      <c r="A5203" t="s">
        <v>10360</v>
      </c>
      <c r="B5203" t="s">
        <v>10361</v>
      </c>
    </row>
    <row r="5204" spans="1:2" x14ac:dyDescent="0.25">
      <c r="A5204" t="s">
        <v>10362</v>
      </c>
      <c r="B5204" t="s">
        <v>10363</v>
      </c>
    </row>
    <row r="5205" spans="1:2" x14ac:dyDescent="0.25">
      <c r="A5205" t="s">
        <v>10364</v>
      </c>
      <c r="B5205" t="s">
        <v>10365</v>
      </c>
    </row>
    <row r="5206" spans="1:2" x14ac:dyDescent="0.25">
      <c r="A5206" t="s">
        <v>10366</v>
      </c>
      <c r="B5206" t="s">
        <v>10367</v>
      </c>
    </row>
    <row r="5207" spans="1:2" x14ac:dyDescent="0.25">
      <c r="A5207" t="s">
        <v>10368</v>
      </c>
      <c r="B5207" t="s">
        <v>10369</v>
      </c>
    </row>
    <row r="5208" spans="1:2" x14ac:dyDescent="0.25">
      <c r="A5208" t="s">
        <v>10370</v>
      </c>
      <c r="B5208" t="s">
        <v>10371</v>
      </c>
    </row>
    <row r="5209" spans="1:2" x14ac:dyDescent="0.25">
      <c r="A5209" t="s">
        <v>10372</v>
      </c>
      <c r="B5209" t="s">
        <v>10373</v>
      </c>
    </row>
    <row r="5210" spans="1:2" x14ac:dyDescent="0.25">
      <c r="A5210" t="s">
        <v>10374</v>
      </c>
      <c r="B5210" t="s">
        <v>10375</v>
      </c>
    </row>
    <row r="5211" spans="1:2" x14ac:dyDescent="0.25">
      <c r="A5211" t="s">
        <v>10376</v>
      </c>
      <c r="B5211" t="s">
        <v>10377</v>
      </c>
    </row>
    <row r="5212" spans="1:2" x14ac:dyDescent="0.25">
      <c r="A5212" t="s">
        <v>10378</v>
      </c>
      <c r="B5212" t="s">
        <v>10379</v>
      </c>
    </row>
    <row r="5213" spans="1:2" x14ac:dyDescent="0.25">
      <c r="A5213" t="s">
        <v>10380</v>
      </c>
      <c r="B5213" t="s">
        <v>10381</v>
      </c>
    </row>
    <row r="5214" spans="1:2" x14ac:dyDescent="0.25">
      <c r="A5214" t="s">
        <v>10382</v>
      </c>
      <c r="B5214" t="s">
        <v>10383</v>
      </c>
    </row>
    <row r="5215" spans="1:2" x14ac:dyDescent="0.25">
      <c r="A5215" t="s">
        <v>10384</v>
      </c>
      <c r="B5215" t="s">
        <v>10385</v>
      </c>
    </row>
    <row r="5216" spans="1:2" x14ac:dyDescent="0.25">
      <c r="A5216" t="s">
        <v>10386</v>
      </c>
      <c r="B5216" t="s">
        <v>10387</v>
      </c>
    </row>
    <row r="5217" spans="1:2" x14ac:dyDescent="0.25">
      <c r="A5217" t="s">
        <v>10388</v>
      </c>
      <c r="B5217" t="s">
        <v>10389</v>
      </c>
    </row>
    <row r="5218" spans="1:2" x14ac:dyDescent="0.25">
      <c r="A5218" t="s">
        <v>10390</v>
      </c>
      <c r="B5218" t="s">
        <v>10391</v>
      </c>
    </row>
    <row r="5219" spans="1:2" x14ac:dyDescent="0.25">
      <c r="A5219" t="s">
        <v>10392</v>
      </c>
      <c r="B5219" t="s">
        <v>10393</v>
      </c>
    </row>
    <row r="5220" spans="1:2" x14ac:dyDescent="0.25">
      <c r="A5220" t="s">
        <v>10394</v>
      </c>
      <c r="B5220" t="s">
        <v>10395</v>
      </c>
    </row>
    <row r="5221" spans="1:2" x14ac:dyDescent="0.25">
      <c r="A5221" t="s">
        <v>10396</v>
      </c>
      <c r="B5221" t="s">
        <v>10397</v>
      </c>
    </row>
    <row r="5222" spans="1:2" x14ac:dyDescent="0.25">
      <c r="A5222" t="s">
        <v>10398</v>
      </c>
      <c r="B5222" t="s">
        <v>10399</v>
      </c>
    </row>
    <row r="5223" spans="1:2" x14ac:dyDescent="0.25">
      <c r="A5223" t="s">
        <v>10400</v>
      </c>
      <c r="B5223" t="s">
        <v>10401</v>
      </c>
    </row>
    <row r="5224" spans="1:2" x14ac:dyDescent="0.25">
      <c r="A5224" t="s">
        <v>10402</v>
      </c>
      <c r="B5224" t="s">
        <v>10403</v>
      </c>
    </row>
    <row r="5225" spans="1:2" x14ac:dyDescent="0.25">
      <c r="A5225" t="s">
        <v>10404</v>
      </c>
      <c r="B5225" t="s">
        <v>10405</v>
      </c>
    </row>
    <row r="5226" spans="1:2" x14ac:dyDescent="0.25">
      <c r="A5226" t="s">
        <v>10406</v>
      </c>
      <c r="B5226" t="s">
        <v>10407</v>
      </c>
    </row>
    <row r="5227" spans="1:2" x14ac:dyDescent="0.25">
      <c r="A5227" t="s">
        <v>10408</v>
      </c>
      <c r="B5227" t="s">
        <v>10409</v>
      </c>
    </row>
    <row r="5228" spans="1:2" x14ac:dyDescent="0.25">
      <c r="A5228" t="s">
        <v>10410</v>
      </c>
      <c r="B5228" t="s">
        <v>10411</v>
      </c>
    </row>
    <row r="5229" spans="1:2" x14ac:dyDescent="0.25">
      <c r="A5229" t="s">
        <v>10412</v>
      </c>
      <c r="B5229" t="s">
        <v>10413</v>
      </c>
    </row>
    <row r="5230" spans="1:2" x14ac:dyDescent="0.25">
      <c r="A5230" t="s">
        <v>10414</v>
      </c>
      <c r="B5230" t="s">
        <v>10415</v>
      </c>
    </row>
    <row r="5231" spans="1:2" x14ac:dyDescent="0.25">
      <c r="A5231" t="s">
        <v>10416</v>
      </c>
      <c r="B5231" t="s">
        <v>10417</v>
      </c>
    </row>
    <row r="5232" spans="1:2" x14ac:dyDescent="0.25">
      <c r="A5232" t="s">
        <v>10418</v>
      </c>
      <c r="B5232" t="s">
        <v>10419</v>
      </c>
    </row>
    <row r="5233" spans="1:2" x14ac:dyDescent="0.25">
      <c r="A5233" t="s">
        <v>10420</v>
      </c>
      <c r="B5233" t="s">
        <v>10421</v>
      </c>
    </row>
    <row r="5234" spans="1:2" x14ac:dyDescent="0.25">
      <c r="A5234" t="s">
        <v>10422</v>
      </c>
      <c r="B5234" t="s">
        <v>10423</v>
      </c>
    </row>
    <row r="5235" spans="1:2" x14ac:dyDescent="0.25">
      <c r="A5235" t="s">
        <v>10424</v>
      </c>
      <c r="B5235" t="s">
        <v>10425</v>
      </c>
    </row>
    <row r="5236" spans="1:2" x14ac:dyDescent="0.25">
      <c r="A5236" t="s">
        <v>10426</v>
      </c>
      <c r="B5236" t="s">
        <v>10427</v>
      </c>
    </row>
    <row r="5237" spans="1:2" x14ac:dyDescent="0.25">
      <c r="A5237" t="s">
        <v>10428</v>
      </c>
      <c r="B5237" t="s">
        <v>10429</v>
      </c>
    </row>
    <row r="5238" spans="1:2" x14ac:dyDescent="0.25">
      <c r="A5238" t="s">
        <v>10430</v>
      </c>
      <c r="B5238" t="s">
        <v>10431</v>
      </c>
    </row>
    <row r="5239" spans="1:2" x14ac:dyDescent="0.25">
      <c r="A5239" t="s">
        <v>10432</v>
      </c>
      <c r="B5239" t="s">
        <v>10433</v>
      </c>
    </row>
    <row r="5240" spans="1:2" x14ac:dyDescent="0.25">
      <c r="A5240" t="s">
        <v>10434</v>
      </c>
      <c r="B5240" t="s">
        <v>10435</v>
      </c>
    </row>
    <row r="5241" spans="1:2" x14ac:dyDescent="0.25">
      <c r="A5241" t="s">
        <v>10436</v>
      </c>
      <c r="B5241" t="s">
        <v>10437</v>
      </c>
    </row>
    <row r="5242" spans="1:2" x14ac:dyDescent="0.25">
      <c r="A5242" t="s">
        <v>10438</v>
      </c>
      <c r="B5242" t="s">
        <v>10439</v>
      </c>
    </row>
    <row r="5243" spans="1:2" x14ac:dyDescent="0.25">
      <c r="A5243" t="s">
        <v>10440</v>
      </c>
      <c r="B5243" t="s">
        <v>10441</v>
      </c>
    </row>
    <row r="5244" spans="1:2" x14ac:dyDescent="0.25">
      <c r="A5244" t="s">
        <v>10442</v>
      </c>
      <c r="B5244" t="s">
        <v>10443</v>
      </c>
    </row>
    <row r="5245" spans="1:2" x14ac:dyDescent="0.25">
      <c r="A5245" t="s">
        <v>10444</v>
      </c>
      <c r="B5245" t="s">
        <v>10445</v>
      </c>
    </row>
    <row r="5246" spans="1:2" x14ac:dyDescent="0.25">
      <c r="A5246" t="s">
        <v>10446</v>
      </c>
      <c r="B5246" t="s">
        <v>10447</v>
      </c>
    </row>
    <row r="5247" spans="1:2" x14ac:dyDescent="0.25">
      <c r="A5247" t="s">
        <v>10448</v>
      </c>
      <c r="B5247" t="s">
        <v>10449</v>
      </c>
    </row>
    <row r="5248" spans="1:2" x14ac:dyDescent="0.25">
      <c r="A5248" t="s">
        <v>10450</v>
      </c>
      <c r="B5248" t="s">
        <v>10451</v>
      </c>
    </row>
    <row r="5249" spans="1:2" x14ac:dyDescent="0.25">
      <c r="A5249" t="s">
        <v>10452</v>
      </c>
      <c r="B5249" t="s">
        <v>10453</v>
      </c>
    </row>
    <row r="5250" spans="1:2" x14ac:dyDescent="0.25">
      <c r="A5250" t="s">
        <v>10454</v>
      </c>
      <c r="B5250" t="s">
        <v>10455</v>
      </c>
    </row>
    <row r="5251" spans="1:2" x14ac:dyDescent="0.25">
      <c r="A5251" t="s">
        <v>10456</v>
      </c>
      <c r="B5251" t="s">
        <v>10457</v>
      </c>
    </row>
    <row r="5252" spans="1:2" x14ac:dyDescent="0.25">
      <c r="A5252" t="s">
        <v>10458</v>
      </c>
      <c r="B5252" t="s">
        <v>10459</v>
      </c>
    </row>
    <row r="5253" spans="1:2" x14ac:dyDescent="0.25">
      <c r="A5253" t="s">
        <v>10460</v>
      </c>
      <c r="B5253" t="s">
        <v>10461</v>
      </c>
    </row>
    <row r="5254" spans="1:2" x14ac:dyDescent="0.25">
      <c r="A5254" t="s">
        <v>10462</v>
      </c>
      <c r="B5254" t="s">
        <v>10463</v>
      </c>
    </row>
    <row r="5255" spans="1:2" x14ac:dyDescent="0.25">
      <c r="A5255" t="s">
        <v>10464</v>
      </c>
      <c r="B5255" t="s">
        <v>10465</v>
      </c>
    </row>
    <row r="5256" spans="1:2" x14ac:dyDescent="0.25">
      <c r="A5256" t="s">
        <v>10466</v>
      </c>
      <c r="B5256" t="s">
        <v>10467</v>
      </c>
    </row>
    <row r="5257" spans="1:2" x14ac:dyDescent="0.25">
      <c r="A5257" t="s">
        <v>10468</v>
      </c>
      <c r="B5257" t="s">
        <v>10469</v>
      </c>
    </row>
    <row r="5258" spans="1:2" x14ac:dyDescent="0.25">
      <c r="A5258" t="s">
        <v>10470</v>
      </c>
      <c r="B5258" t="s">
        <v>10471</v>
      </c>
    </row>
    <row r="5259" spans="1:2" x14ac:dyDescent="0.25">
      <c r="A5259" t="s">
        <v>10472</v>
      </c>
      <c r="B5259" t="s">
        <v>10473</v>
      </c>
    </row>
    <row r="5260" spans="1:2" x14ac:dyDescent="0.25">
      <c r="A5260" t="s">
        <v>10474</v>
      </c>
      <c r="B5260" t="s">
        <v>10475</v>
      </c>
    </row>
    <row r="5261" spans="1:2" x14ac:dyDescent="0.25">
      <c r="A5261" t="s">
        <v>10476</v>
      </c>
      <c r="B5261" t="s">
        <v>10477</v>
      </c>
    </row>
    <row r="5262" spans="1:2" x14ac:dyDescent="0.25">
      <c r="A5262" t="s">
        <v>10478</v>
      </c>
      <c r="B5262" t="s">
        <v>10479</v>
      </c>
    </row>
    <row r="5263" spans="1:2" x14ac:dyDescent="0.25">
      <c r="A5263" t="s">
        <v>10480</v>
      </c>
      <c r="B5263" t="s">
        <v>10481</v>
      </c>
    </row>
    <row r="5264" spans="1:2" x14ac:dyDescent="0.25">
      <c r="A5264" t="s">
        <v>10482</v>
      </c>
      <c r="B5264" t="s">
        <v>10481</v>
      </c>
    </row>
    <row r="5265" spans="1:2" x14ac:dyDescent="0.25">
      <c r="A5265" t="s">
        <v>10483</v>
      </c>
      <c r="B5265" t="s">
        <v>10484</v>
      </c>
    </row>
    <row r="5266" spans="1:2" x14ac:dyDescent="0.25">
      <c r="A5266" t="s">
        <v>10485</v>
      </c>
      <c r="B5266" t="s">
        <v>10484</v>
      </c>
    </row>
    <row r="5267" spans="1:2" x14ac:dyDescent="0.25">
      <c r="A5267" t="s">
        <v>10486</v>
      </c>
      <c r="B5267" t="s">
        <v>10487</v>
      </c>
    </row>
    <row r="5268" spans="1:2" x14ac:dyDescent="0.25">
      <c r="A5268" t="s">
        <v>10488</v>
      </c>
      <c r="B5268" t="s">
        <v>10489</v>
      </c>
    </row>
    <row r="5269" spans="1:2" x14ac:dyDescent="0.25">
      <c r="A5269" t="s">
        <v>10490</v>
      </c>
      <c r="B5269" t="s">
        <v>10491</v>
      </c>
    </row>
    <row r="5270" spans="1:2" x14ac:dyDescent="0.25">
      <c r="A5270" t="s">
        <v>10492</v>
      </c>
      <c r="B5270" t="s">
        <v>10493</v>
      </c>
    </row>
    <row r="5271" spans="1:2" x14ac:dyDescent="0.25">
      <c r="A5271" t="s">
        <v>10494</v>
      </c>
      <c r="B5271" t="s">
        <v>10495</v>
      </c>
    </row>
    <row r="5272" spans="1:2" x14ac:dyDescent="0.25">
      <c r="A5272" t="s">
        <v>10496</v>
      </c>
      <c r="B5272" t="s">
        <v>10497</v>
      </c>
    </row>
    <row r="5273" spans="1:2" x14ac:dyDescent="0.25">
      <c r="A5273" t="s">
        <v>10498</v>
      </c>
      <c r="B5273" t="s">
        <v>10499</v>
      </c>
    </row>
    <row r="5274" spans="1:2" x14ac:dyDescent="0.25">
      <c r="A5274" t="s">
        <v>10500</v>
      </c>
      <c r="B5274" t="s">
        <v>10501</v>
      </c>
    </row>
    <row r="5275" spans="1:2" x14ac:dyDescent="0.25">
      <c r="A5275" t="s">
        <v>10502</v>
      </c>
      <c r="B5275" t="s">
        <v>10503</v>
      </c>
    </row>
    <row r="5276" spans="1:2" x14ac:dyDescent="0.25">
      <c r="A5276" t="s">
        <v>10504</v>
      </c>
      <c r="B5276" t="s">
        <v>10505</v>
      </c>
    </row>
    <row r="5277" spans="1:2" x14ac:dyDescent="0.25">
      <c r="A5277" t="s">
        <v>10506</v>
      </c>
      <c r="B5277" t="s">
        <v>10507</v>
      </c>
    </row>
    <row r="5278" spans="1:2" x14ac:dyDescent="0.25">
      <c r="A5278" t="s">
        <v>10508</v>
      </c>
      <c r="B5278" t="s">
        <v>10509</v>
      </c>
    </row>
    <row r="5279" spans="1:2" x14ac:dyDescent="0.25">
      <c r="A5279" t="s">
        <v>10510</v>
      </c>
      <c r="B5279" t="s">
        <v>10511</v>
      </c>
    </row>
    <row r="5280" spans="1:2" x14ac:dyDescent="0.25">
      <c r="A5280" t="s">
        <v>10512</v>
      </c>
      <c r="B5280" t="s">
        <v>10513</v>
      </c>
    </row>
    <row r="5281" spans="1:2" x14ac:dyDescent="0.25">
      <c r="A5281" t="s">
        <v>10514</v>
      </c>
      <c r="B5281" t="s">
        <v>10515</v>
      </c>
    </row>
    <row r="5282" spans="1:2" x14ac:dyDescent="0.25">
      <c r="A5282" t="s">
        <v>10516</v>
      </c>
      <c r="B5282" t="s">
        <v>10517</v>
      </c>
    </row>
    <row r="5283" spans="1:2" x14ac:dyDescent="0.25">
      <c r="A5283" t="s">
        <v>10518</v>
      </c>
      <c r="B5283" t="s">
        <v>10519</v>
      </c>
    </row>
    <row r="5284" spans="1:2" x14ac:dyDescent="0.25">
      <c r="A5284" t="s">
        <v>10520</v>
      </c>
      <c r="B5284" t="s">
        <v>10521</v>
      </c>
    </row>
    <row r="5285" spans="1:2" x14ac:dyDescent="0.25">
      <c r="A5285" t="s">
        <v>10522</v>
      </c>
      <c r="B5285" t="s">
        <v>10523</v>
      </c>
    </row>
    <row r="5286" spans="1:2" x14ac:dyDescent="0.25">
      <c r="A5286" t="s">
        <v>10524</v>
      </c>
      <c r="B5286" t="s">
        <v>10525</v>
      </c>
    </row>
    <row r="5287" spans="1:2" x14ac:dyDescent="0.25">
      <c r="A5287" t="s">
        <v>10526</v>
      </c>
      <c r="B5287" t="s">
        <v>10527</v>
      </c>
    </row>
    <row r="5288" spans="1:2" x14ac:dyDescent="0.25">
      <c r="A5288" t="s">
        <v>10528</v>
      </c>
      <c r="B5288" t="s">
        <v>10529</v>
      </c>
    </row>
    <row r="5289" spans="1:2" x14ac:dyDescent="0.25">
      <c r="A5289" t="s">
        <v>10530</v>
      </c>
      <c r="B5289" t="s">
        <v>10531</v>
      </c>
    </row>
    <row r="5290" spans="1:2" x14ac:dyDescent="0.25">
      <c r="A5290" t="s">
        <v>10532</v>
      </c>
      <c r="B5290" t="s">
        <v>10533</v>
      </c>
    </row>
    <row r="5291" spans="1:2" x14ac:dyDescent="0.25">
      <c r="A5291" t="s">
        <v>10534</v>
      </c>
      <c r="B5291" t="s">
        <v>10535</v>
      </c>
    </row>
    <row r="5292" spans="1:2" x14ac:dyDescent="0.25">
      <c r="A5292" t="s">
        <v>10536</v>
      </c>
      <c r="B5292" t="s">
        <v>10537</v>
      </c>
    </row>
    <row r="5293" spans="1:2" x14ac:dyDescent="0.25">
      <c r="A5293" t="s">
        <v>10538</v>
      </c>
      <c r="B5293" t="s">
        <v>10539</v>
      </c>
    </row>
    <row r="5294" spans="1:2" x14ac:dyDescent="0.25">
      <c r="A5294" t="s">
        <v>10540</v>
      </c>
      <c r="B5294" t="s">
        <v>10541</v>
      </c>
    </row>
    <row r="5295" spans="1:2" x14ac:dyDescent="0.25">
      <c r="A5295" t="s">
        <v>10542</v>
      </c>
      <c r="B5295" t="s">
        <v>10543</v>
      </c>
    </row>
    <row r="5296" spans="1:2" x14ac:dyDescent="0.25">
      <c r="A5296" t="s">
        <v>10544</v>
      </c>
      <c r="B5296" t="s">
        <v>10545</v>
      </c>
    </row>
    <row r="5297" spans="1:2" x14ac:dyDescent="0.25">
      <c r="A5297" t="s">
        <v>10546</v>
      </c>
      <c r="B5297" t="s">
        <v>10547</v>
      </c>
    </row>
    <row r="5298" spans="1:2" x14ac:dyDescent="0.25">
      <c r="A5298" t="s">
        <v>10548</v>
      </c>
      <c r="B5298" t="s">
        <v>10549</v>
      </c>
    </row>
    <row r="5299" spans="1:2" x14ac:dyDescent="0.25">
      <c r="A5299" t="s">
        <v>10550</v>
      </c>
      <c r="B5299" t="s">
        <v>10551</v>
      </c>
    </row>
    <row r="5300" spans="1:2" x14ac:dyDescent="0.25">
      <c r="A5300" t="s">
        <v>10552</v>
      </c>
      <c r="B5300" t="s">
        <v>10553</v>
      </c>
    </row>
    <row r="5301" spans="1:2" x14ac:dyDescent="0.25">
      <c r="A5301" t="s">
        <v>10554</v>
      </c>
      <c r="B5301" t="s">
        <v>10555</v>
      </c>
    </row>
    <row r="5302" spans="1:2" x14ac:dyDescent="0.25">
      <c r="A5302" t="s">
        <v>10556</v>
      </c>
      <c r="B5302" t="s">
        <v>10557</v>
      </c>
    </row>
    <row r="5303" spans="1:2" x14ac:dyDescent="0.25">
      <c r="A5303" t="s">
        <v>10558</v>
      </c>
      <c r="B5303" t="s">
        <v>10559</v>
      </c>
    </row>
    <row r="5304" spans="1:2" x14ac:dyDescent="0.25">
      <c r="A5304" t="s">
        <v>10560</v>
      </c>
      <c r="B5304" t="s">
        <v>10561</v>
      </c>
    </row>
    <row r="5305" spans="1:2" x14ac:dyDescent="0.25">
      <c r="A5305" t="s">
        <v>10562</v>
      </c>
      <c r="B5305" t="s">
        <v>10563</v>
      </c>
    </row>
    <row r="5306" spans="1:2" x14ac:dyDescent="0.25">
      <c r="A5306" t="s">
        <v>10564</v>
      </c>
      <c r="B5306" t="s">
        <v>10565</v>
      </c>
    </row>
    <row r="5307" spans="1:2" x14ac:dyDescent="0.25">
      <c r="A5307" t="s">
        <v>10566</v>
      </c>
      <c r="B5307" t="s">
        <v>10567</v>
      </c>
    </row>
    <row r="5308" spans="1:2" x14ac:dyDescent="0.25">
      <c r="A5308" t="s">
        <v>10568</v>
      </c>
      <c r="B5308" t="s">
        <v>10569</v>
      </c>
    </row>
    <row r="5309" spans="1:2" x14ac:dyDescent="0.25">
      <c r="A5309" t="s">
        <v>10570</v>
      </c>
      <c r="B5309" t="s">
        <v>10571</v>
      </c>
    </row>
    <row r="5310" spans="1:2" x14ac:dyDescent="0.25">
      <c r="A5310" t="s">
        <v>10572</v>
      </c>
      <c r="B5310" t="s">
        <v>10573</v>
      </c>
    </row>
    <row r="5311" spans="1:2" x14ac:dyDescent="0.25">
      <c r="A5311" t="s">
        <v>10574</v>
      </c>
      <c r="B5311" t="s">
        <v>10575</v>
      </c>
    </row>
    <row r="5312" spans="1:2" x14ac:dyDescent="0.25">
      <c r="A5312" t="s">
        <v>10576</v>
      </c>
      <c r="B5312" t="s">
        <v>10577</v>
      </c>
    </row>
    <row r="5313" spans="1:2" x14ac:dyDescent="0.25">
      <c r="A5313" t="s">
        <v>10578</v>
      </c>
      <c r="B5313" t="s">
        <v>10579</v>
      </c>
    </row>
    <row r="5314" spans="1:2" x14ac:dyDescent="0.25">
      <c r="A5314" t="s">
        <v>10580</v>
      </c>
      <c r="B5314" t="s">
        <v>10581</v>
      </c>
    </row>
    <row r="5315" spans="1:2" x14ac:dyDescent="0.25">
      <c r="A5315" t="s">
        <v>10582</v>
      </c>
      <c r="B5315" t="s">
        <v>10583</v>
      </c>
    </row>
    <row r="5316" spans="1:2" x14ac:dyDescent="0.25">
      <c r="A5316" t="s">
        <v>10584</v>
      </c>
      <c r="B5316" t="s">
        <v>10585</v>
      </c>
    </row>
    <row r="5317" spans="1:2" x14ac:dyDescent="0.25">
      <c r="A5317" t="s">
        <v>10586</v>
      </c>
      <c r="B5317" t="s">
        <v>10587</v>
      </c>
    </row>
    <row r="5318" spans="1:2" x14ac:dyDescent="0.25">
      <c r="A5318" t="s">
        <v>10588</v>
      </c>
      <c r="B5318" t="s">
        <v>10589</v>
      </c>
    </row>
    <row r="5319" spans="1:2" x14ac:dyDescent="0.25">
      <c r="A5319" t="s">
        <v>10590</v>
      </c>
      <c r="B5319" t="s">
        <v>10591</v>
      </c>
    </row>
    <row r="5320" spans="1:2" x14ac:dyDescent="0.25">
      <c r="A5320" t="s">
        <v>10592</v>
      </c>
      <c r="B5320" t="s">
        <v>10593</v>
      </c>
    </row>
    <row r="5321" spans="1:2" x14ac:dyDescent="0.25">
      <c r="A5321" t="s">
        <v>10594</v>
      </c>
      <c r="B5321" t="s">
        <v>10595</v>
      </c>
    </row>
    <row r="5322" spans="1:2" x14ac:dyDescent="0.25">
      <c r="A5322" t="s">
        <v>10596</v>
      </c>
      <c r="B5322" t="s">
        <v>10597</v>
      </c>
    </row>
    <row r="5323" spans="1:2" x14ac:dyDescent="0.25">
      <c r="A5323" t="s">
        <v>10598</v>
      </c>
      <c r="B5323" t="s">
        <v>10599</v>
      </c>
    </row>
    <row r="5324" spans="1:2" x14ac:dyDescent="0.25">
      <c r="A5324" t="s">
        <v>10600</v>
      </c>
      <c r="B5324" t="s">
        <v>10601</v>
      </c>
    </row>
    <row r="5325" spans="1:2" x14ac:dyDescent="0.25">
      <c r="A5325" t="s">
        <v>10602</v>
      </c>
      <c r="B5325" t="s">
        <v>10603</v>
      </c>
    </row>
    <row r="5326" spans="1:2" x14ac:dyDescent="0.25">
      <c r="A5326" t="s">
        <v>10604</v>
      </c>
      <c r="B5326" t="s">
        <v>10605</v>
      </c>
    </row>
    <row r="5327" spans="1:2" x14ac:dyDescent="0.25">
      <c r="A5327" t="s">
        <v>10606</v>
      </c>
      <c r="B5327" t="s">
        <v>10607</v>
      </c>
    </row>
    <row r="5328" spans="1:2" x14ac:dyDescent="0.25">
      <c r="A5328" t="s">
        <v>10608</v>
      </c>
      <c r="B5328" t="s">
        <v>10609</v>
      </c>
    </row>
    <row r="5329" spans="1:2" x14ac:dyDescent="0.25">
      <c r="A5329" t="s">
        <v>10610</v>
      </c>
      <c r="B5329" t="s">
        <v>10611</v>
      </c>
    </row>
    <row r="5330" spans="1:2" x14ac:dyDescent="0.25">
      <c r="A5330" t="s">
        <v>10612</v>
      </c>
      <c r="B5330" t="s">
        <v>10613</v>
      </c>
    </row>
    <row r="5331" spans="1:2" x14ac:dyDescent="0.25">
      <c r="A5331" t="s">
        <v>10614</v>
      </c>
      <c r="B5331" t="s">
        <v>10615</v>
      </c>
    </row>
    <row r="5332" spans="1:2" x14ac:dyDescent="0.25">
      <c r="A5332" t="s">
        <v>10616</v>
      </c>
      <c r="B5332" t="s">
        <v>10617</v>
      </c>
    </row>
    <row r="5333" spans="1:2" x14ac:dyDescent="0.25">
      <c r="A5333" t="s">
        <v>10618</v>
      </c>
      <c r="B5333" t="s">
        <v>10619</v>
      </c>
    </row>
    <row r="5334" spans="1:2" x14ac:dyDescent="0.25">
      <c r="A5334" t="s">
        <v>10620</v>
      </c>
      <c r="B5334" t="s">
        <v>10621</v>
      </c>
    </row>
    <row r="5335" spans="1:2" x14ac:dyDescent="0.25">
      <c r="A5335" t="s">
        <v>10622</v>
      </c>
      <c r="B5335" t="s">
        <v>10623</v>
      </c>
    </row>
    <row r="5336" spans="1:2" x14ac:dyDescent="0.25">
      <c r="A5336" t="s">
        <v>10624</v>
      </c>
      <c r="B5336" t="s">
        <v>10625</v>
      </c>
    </row>
    <row r="5337" spans="1:2" x14ac:dyDescent="0.25">
      <c r="A5337" t="s">
        <v>10626</v>
      </c>
      <c r="B5337" t="s">
        <v>10627</v>
      </c>
    </row>
    <row r="5338" spans="1:2" x14ac:dyDescent="0.25">
      <c r="A5338" t="s">
        <v>10628</v>
      </c>
      <c r="B5338" t="s">
        <v>10629</v>
      </c>
    </row>
    <row r="5339" spans="1:2" x14ac:dyDescent="0.25">
      <c r="A5339" t="s">
        <v>10630</v>
      </c>
      <c r="B5339" t="s">
        <v>10631</v>
      </c>
    </row>
    <row r="5340" spans="1:2" x14ac:dyDescent="0.25">
      <c r="A5340" t="s">
        <v>10632</v>
      </c>
      <c r="B5340" t="s">
        <v>10633</v>
      </c>
    </row>
    <row r="5341" spans="1:2" x14ac:dyDescent="0.25">
      <c r="A5341" t="s">
        <v>10634</v>
      </c>
      <c r="B5341" t="s">
        <v>10635</v>
      </c>
    </row>
    <row r="5342" spans="1:2" x14ac:dyDescent="0.25">
      <c r="A5342" t="s">
        <v>10636</v>
      </c>
      <c r="B5342" t="s">
        <v>10637</v>
      </c>
    </row>
    <row r="5343" spans="1:2" x14ac:dyDescent="0.25">
      <c r="A5343" t="s">
        <v>10638</v>
      </c>
      <c r="B5343" t="s">
        <v>10639</v>
      </c>
    </row>
    <row r="5344" spans="1:2" x14ac:dyDescent="0.25">
      <c r="A5344" t="s">
        <v>10640</v>
      </c>
      <c r="B5344" t="s">
        <v>10641</v>
      </c>
    </row>
    <row r="5345" spans="1:2" x14ac:dyDescent="0.25">
      <c r="A5345" t="s">
        <v>10642</v>
      </c>
      <c r="B5345" t="s">
        <v>10643</v>
      </c>
    </row>
    <row r="5346" spans="1:2" x14ac:dyDescent="0.25">
      <c r="A5346" t="s">
        <v>10644</v>
      </c>
      <c r="B5346" t="s">
        <v>10645</v>
      </c>
    </row>
    <row r="5347" spans="1:2" x14ac:dyDescent="0.25">
      <c r="A5347" t="s">
        <v>10646</v>
      </c>
      <c r="B5347" t="s">
        <v>10647</v>
      </c>
    </row>
    <row r="5348" spans="1:2" x14ac:dyDescent="0.25">
      <c r="A5348" t="s">
        <v>10648</v>
      </c>
      <c r="B5348" t="s">
        <v>10649</v>
      </c>
    </row>
    <row r="5349" spans="1:2" x14ac:dyDescent="0.25">
      <c r="A5349" t="s">
        <v>10650</v>
      </c>
      <c r="B5349" t="s">
        <v>10651</v>
      </c>
    </row>
    <row r="5350" spans="1:2" x14ac:dyDescent="0.25">
      <c r="A5350" t="s">
        <v>10652</v>
      </c>
      <c r="B5350" t="s">
        <v>10653</v>
      </c>
    </row>
    <row r="5351" spans="1:2" x14ac:dyDescent="0.25">
      <c r="A5351" t="s">
        <v>10654</v>
      </c>
      <c r="B5351" t="s">
        <v>10655</v>
      </c>
    </row>
    <row r="5352" spans="1:2" x14ac:dyDescent="0.25">
      <c r="A5352" t="s">
        <v>10656</v>
      </c>
      <c r="B5352" t="s">
        <v>10657</v>
      </c>
    </row>
    <row r="5353" spans="1:2" x14ac:dyDescent="0.25">
      <c r="A5353" t="s">
        <v>10658</v>
      </c>
      <c r="B5353" t="s">
        <v>10659</v>
      </c>
    </row>
    <row r="5354" spans="1:2" x14ac:dyDescent="0.25">
      <c r="A5354" t="s">
        <v>10660</v>
      </c>
      <c r="B5354" t="s">
        <v>10661</v>
      </c>
    </row>
    <row r="5355" spans="1:2" x14ac:dyDescent="0.25">
      <c r="A5355" t="s">
        <v>10662</v>
      </c>
      <c r="B5355" t="s">
        <v>10663</v>
      </c>
    </row>
    <row r="5356" spans="1:2" x14ac:dyDescent="0.25">
      <c r="A5356" t="s">
        <v>10664</v>
      </c>
      <c r="B5356" t="s">
        <v>10665</v>
      </c>
    </row>
    <row r="5357" spans="1:2" x14ac:dyDescent="0.25">
      <c r="A5357" t="s">
        <v>10666</v>
      </c>
      <c r="B5357" t="s">
        <v>10667</v>
      </c>
    </row>
    <row r="5358" spans="1:2" x14ac:dyDescent="0.25">
      <c r="A5358" t="s">
        <v>10668</v>
      </c>
      <c r="B5358" t="s">
        <v>10669</v>
      </c>
    </row>
    <row r="5359" spans="1:2" x14ac:dyDescent="0.25">
      <c r="A5359" t="s">
        <v>10670</v>
      </c>
      <c r="B5359" t="s">
        <v>10671</v>
      </c>
    </row>
    <row r="5360" spans="1:2" x14ac:dyDescent="0.25">
      <c r="A5360" t="s">
        <v>10672</v>
      </c>
      <c r="B5360" t="s">
        <v>10673</v>
      </c>
    </row>
    <row r="5361" spans="1:2" x14ac:dyDescent="0.25">
      <c r="A5361" t="s">
        <v>10674</v>
      </c>
      <c r="B5361" t="s">
        <v>10675</v>
      </c>
    </row>
    <row r="5362" spans="1:2" x14ac:dyDescent="0.25">
      <c r="A5362" t="s">
        <v>10676</v>
      </c>
      <c r="B5362" t="s">
        <v>10677</v>
      </c>
    </row>
    <row r="5363" spans="1:2" x14ac:dyDescent="0.25">
      <c r="A5363" t="s">
        <v>10678</v>
      </c>
      <c r="B5363" t="s">
        <v>10679</v>
      </c>
    </row>
    <row r="5364" spans="1:2" x14ac:dyDescent="0.25">
      <c r="A5364" t="s">
        <v>10680</v>
      </c>
      <c r="B5364" t="s">
        <v>10681</v>
      </c>
    </row>
    <row r="5365" spans="1:2" x14ac:dyDescent="0.25">
      <c r="A5365" t="s">
        <v>10682</v>
      </c>
      <c r="B5365" t="s">
        <v>10683</v>
      </c>
    </row>
    <row r="5366" spans="1:2" x14ac:dyDescent="0.25">
      <c r="A5366" t="s">
        <v>10684</v>
      </c>
      <c r="B5366" t="s">
        <v>10685</v>
      </c>
    </row>
    <row r="5367" spans="1:2" x14ac:dyDescent="0.25">
      <c r="A5367" t="s">
        <v>10686</v>
      </c>
      <c r="B5367" t="s">
        <v>10687</v>
      </c>
    </row>
    <row r="5368" spans="1:2" x14ac:dyDescent="0.25">
      <c r="A5368" t="s">
        <v>10688</v>
      </c>
      <c r="B5368" t="s">
        <v>10689</v>
      </c>
    </row>
    <row r="5369" spans="1:2" x14ac:dyDescent="0.25">
      <c r="A5369" t="s">
        <v>10690</v>
      </c>
      <c r="B5369" t="s">
        <v>10691</v>
      </c>
    </row>
    <row r="5370" spans="1:2" x14ac:dyDescent="0.25">
      <c r="A5370" t="s">
        <v>10692</v>
      </c>
      <c r="B5370" t="s">
        <v>10693</v>
      </c>
    </row>
    <row r="5371" spans="1:2" x14ac:dyDescent="0.25">
      <c r="A5371" t="s">
        <v>10694</v>
      </c>
      <c r="B5371" t="s">
        <v>10695</v>
      </c>
    </row>
    <row r="5372" spans="1:2" x14ac:dyDescent="0.25">
      <c r="A5372" t="s">
        <v>10696</v>
      </c>
      <c r="B5372" t="s">
        <v>10697</v>
      </c>
    </row>
    <row r="5373" spans="1:2" x14ac:dyDescent="0.25">
      <c r="A5373" t="s">
        <v>10698</v>
      </c>
      <c r="B5373" t="s">
        <v>10699</v>
      </c>
    </row>
    <row r="5374" spans="1:2" x14ac:dyDescent="0.25">
      <c r="A5374" t="s">
        <v>10700</v>
      </c>
      <c r="B5374" t="s">
        <v>10701</v>
      </c>
    </row>
    <row r="5375" spans="1:2" x14ac:dyDescent="0.25">
      <c r="A5375" t="s">
        <v>10702</v>
      </c>
      <c r="B5375" t="s">
        <v>10703</v>
      </c>
    </row>
    <row r="5376" spans="1:2" x14ac:dyDescent="0.25">
      <c r="A5376" t="s">
        <v>10704</v>
      </c>
      <c r="B5376" t="s">
        <v>10705</v>
      </c>
    </row>
    <row r="5377" spans="1:2" x14ac:dyDescent="0.25">
      <c r="A5377" t="s">
        <v>10706</v>
      </c>
      <c r="B5377" t="s">
        <v>10707</v>
      </c>
    </row>
    <row r="5378" spans="1:2" x14ac:dyDescent="0.25">
      <c r="A5378" t="s">
        <v>10708</v>
      </c>
      <c r="B5378" t="s">
        <v>10709</v>
      </c>
    </row>
    <row r="5379" spans="1:2" x14ac:dyDescent="0.25">
      <c r="A5379" t="s">
        <v>10710</v>
      </c>
      <c r="B5379" t="s">
        <v>10711</v>
      </c>
    </row>
    <row r="5380" spans="1:2" x14ac:dyDescent="0.25">
      <c r="A5380" t="s">
        <v>10712</v>
      </c>
      <c r="B5380" t="s">
        <v>10713</v>
      </c>
    </row>
    <row r="5381" spans="1:2" x14ac:dyDescent="0.25">
      <c r="A5381" t="s">
        <v>10714</v>
      </c>
      <c r="B5381" t="s">
        <v>10715</v>
      </c>
    </row>
    <row r="5382" spans="1:2" x14ac:dyDescent="0.25">
      <c r="A5382" t="s">
        <v>10716</v>
      </c>
      <c r="B5382" t="s">
        <v>10717</v>
      </c>
    </row>
    <row r="5383" spans="1:2" x14ac:dyDescent="0.25">
      <c r="A5383" t="s">
        <v>10718</v>
      </c>
      <c r="B5383" t="s">
        <v>10719</v>
      </c>
    </row>
    <row r="5384" spans="1:2" x14ac:dyDescent="0.25">
      <c r="A5384" t="s">
        <v>10720</v>
      </c>
      <c r="B5384" t="s">
        <v>10721</v>
      </c>
    </row>
    <row r="5385" spans="1:2" x14ac:dyDescent="0.25">
      <c r="A5385" t="s">
        <v>10722</v>
      </c>
      <c r="B5385" t="s">
        <v>10723</v>
      </c>
    </row>
    <row r="5386" spans="1:2" x14ac:dyDescent="0.25">
      <c r="A5386" t="s">
        <v>10724</v>
      </c>
      <c r="B5386" t="s">
        <v>10725</v>
      </c>
    </row>
    <row r="5387" spans="1:2" x14ac:dyDescent="0.25">
      <c r="A5387" t="s">
        <v>10726</v>
      </c>
      <c r="B5387" t="s">
        <v>10727</v>
      </c>
    </row>
    <row r="5388" spans="1:2" x14ac:dyDescent="0.25">
      <c r="A5388" t="s">
        <v>10728</v>
      </c>
      <c r="B5388" t="s">
        <v>10729</v>
      </c>
    </row>
    <row r="5389" spans="1:2" x14ac:dyDescent="0.25">
      <c r="A5389" t="s">
        <v>10730</v>
      </c>
      <c r="B5389" t="s">
        <v>10731</v>
      </c>
    </row>
    <row r="5390" spans="1:2" x14ac:dyDescent="0.25">
      <c r="A5390" t="s">
        <v>10732</v>
      </c>
      <c r="B5390" t="s">
        <v>10733</v>
      </c>
    </row>
    <row r="5391" spans="1:2" x14ac:dyDescent="0.25">
      <c r="A5391" t="s">
        <v>10734</v>
      </c>
      <c r="B5391" t="s">
        <v>10735</v>
      </c>
    </row>
    <row r="5392" spans="1:2" x14ac:dyDescent="0.25">
      <c r="A5392" t="s">
        <v>10736</v>
      </c>
      <c r="B5392" t="s">
        <v>10737</v>
      </c>
    </row>
    <row r="5393" spans="1:2" x14ac:dyDescent="0.25">
      <c r="A5393" t="s">
        <v>10738</v>
      </c>
      <c r="B5393" t="s">
        <v>10737</v>
      </c>
    </row>
    <row r="5394" spans="1:2" x14ac:dyDescent="0.25">
      <c r="A5394" t="s">
        <v>10739</v>
      </c>
      <c r="B5394" t="s">
        <v>10740</v>
      </c>
    </row>
    <row r="5395" spans="1:2" x14ac:dyDescent="0.25">
      <c r="A5395" t="s">
        <v>10741</v>
      </c>
      <c r="B5395" t="s">
        <v>10742</v>
      </c>
    </row>
    <row r="5396" spans="1:2" x14ac:dyDescent="0.25">
      <c r="A5396" t="s">
        <v>10743</v>
      </c>
      <c r="B5396" t="s">
        <v>10744</v>
      </c>
    </row>
    <row r="5397" spans="1:2" x14ac:dyDescent="0.25">
      <c r="A5397" t="s">
        <v>10745</v>
      </c>
      <c r="B5397" t="s">
        <v>10746</v>
      </c>
    </row>
    <row r="5398" spans="1:2" x14ac:dyDescent="0.25">
      <c r="A5398" t="s">
        <v>10747</v>
      </c>
      <c r="B5398" t="s">
        <v>10748</v>
      </c>
    </row>
    <row r="5399" spans="1:2" x14ac:dyDescent="0.25">
      <c r="A5399" t="s">
        <v>10749</v>
      </c>
      <c r="B5399" t="s">
        <v>10750</v>
      </c>
    </row>
    <row r="5400" spans="1:2" x14ac:dyDescent="0.25">
      <c r="A5400" t="s">
        <v>10751</v>
      </c>
      <c r="B5400" t="s">
        <v>10752</v>
      </c>
    </row>
    <row r="5401" spans="1:2" x14ac:dyDescent="0.25">
      <c r="A5401" t="s">
        <v>10753</v>
      </c>
      <c r="B5401" t="s">
        <v>10754</v>
      </c>
    </row>
    <row r="5402" spans="1:2" x14ac:dyDescent="0.25">
      <c r="A5402" t="s">
        <v>10755</v>
      </c>
      <c r="B5402" t="s">
        <v>10756</v>
      </c>
    </row>
    <row r="5403" spans="1:2" x14ac:dyDescent="0.25">
      <c r="A5403" t="s">
        <v>10757</v>
      </c>
      <c r="B5403" t="s">
        <v>10758</v>
      </c>
    </row>
    <row r="5404" spans="1:2" x14ac:dyDescent="0.25">
      <c r="A5404" t="s">
        <v>10759</v>
      </c>
      <c r="B5404" t="s">
        <v>10760</v>
      </c>
    </row>
    <row r="5405" spans="1:2" x14ac:dyDescent="0.25">
      <c r="A5405" t="s">
        <v>10761</v>
      </c>
      <c r="B5405" t="s">
        <v>10762</v>
      </c>
    </row>
    <row r="5406" spans="1:2" x14ac:dyDescent="0.25">
      <c r="A5406" t="s">
        <v>10763</v>
      </c>
      <c r="B5406" t="s">
        <v>10764</v>
      </c>
    </row>
    <row r="5407" spans="1:2" x14ac:dyDescent="0.25">
      <c r="A5407" t="s">
        <v>10765</v>
      </c>
      <c r="B5407" t="s">
        <v>10766</v>
      </c>
    </row>
    <row r="5408" spans="1:2" x14ac:dyDescent="0.25">
      <c r="A5408" t="s">
        <v>10767</v>
      </c>
      <c r="B5408" t="s">
        <v>10768</v>
      </c>
    </row>
    <row r="5409" spans="1:2" x14ac:dyDescent="0.25">
      <c r="A5409" t="s">
        <v>10769</v>
      </c>
      <c r="B5409" t="s">
        <v>10770</v>
      </c>
    </row>
    <row r="5410" spans="1:2" x14ac:dyDescent="0.25">
      <c r="A5410" t="s">
        <v>10771</v>
      </c>
      <c r="B5410" t="s">
        <v>10772</v>
      </c>
    </row>
    <row r="5411" spans="1:2" x14ac:dyDescent="0.25">
      <c r="A5411" t="s">
        <v>10773</v>
      </c>
      <c r="B5411" t="s">
        <v>10774</v>
      </c>
    </row>
    <row r="5412" spans="1:2" x14ac:dyDescent="0.25">
      <c r="A5412" t="s">
        <v>10775</v>
      </c>
      <c r="B5412" t="s">
        <v>10776</v>
      </c>
    </row>
    <row r="5413" spans="1:2" x14ac:dyDescent="0.25">
      <c r="A5413" t="s">
        <v>10777</v>
      </c>
      <c r="B5413" t="s">
        <v>10778</v>
      </c>
    </row>
    <row r="5414" spans="1:2" x14ac:dyDescent="0.25">
      <c r="A5414" t="s">
        <v>10779</v>
      </c>
      <c r="B5414" t="s">
        <v>10780</v>
      </c>
    </row>
    <row r="5415" spans="1:2" x14ac:dyDescent="0.25">
      <c r="A5415" t="s">
        <v>10781</v>
      </c>
      <c r="B5415" t="s">
        <v>10782</v>
      </c>
    </row>
    <row r="5416" spans="1:2" x14ac:dyDescent="0.25">
      <c r="A5416" t="s">
        <v>10783</v>
      </c>
      <c r="B5416" t="s">
        <v>10784</v>
      </c>
    </row>
    <row r="5417" spans="1:2" x14ac:dyDescent="0.25">
      <c r="A5417" t="s">
        <v>10785</v>
      </c>
      <c r="B5417" t="s">
        <v>10786</v>
      </c>
    </row>
    <row r="5418" spans="1:2" x14ac:dyDescent="0.25">
      <c r="A5418" t="s">
        <v>10787</v>
      </c>
      <c r="B5418" t="s">
        <v>10788</v>
      </c>
    </row>
    <row r="5419" spans="1:2" x14ac:dyDescent="0.25">
      <c r="A5419" t="s">
        <v>10789</v>
      </c>
      <c r="B5419" t="s">
        <v>10790</v>
      </c>
    </row>
    <row r="5420" spans="1:2" x14ac:dyDescent="0.25">
      <c r="A5420" t="s">
        <v>10791</v>
      </c>
      <c r="B5420" t="s">
        <v>10792</v>
      </c>
    </row>
    <row r="5421" spans="1:2" x14ac:dyDescent="0.25">
      <c r="A5421" t="s">
        <v>10793</v>
      </c>
      <c r="B5421" t="s">
        <v>10794</v>
      </c>
    </row>
    <row r="5422" spans="1:2" x14ac:dyDescent="0.25">
      <c r="A5422" t="s">
        <v>10795</v>
      </c>
      <c r="B5422" t="s">
        <v>10796</v>
      </c>
    </row>
    <row r="5423" spans="1:2" x14ac:dyDescent="0.25">
      <c r="A5423" t="s">
        <v>10797</v>
      </c>
      <c r="B5423" t="s">
        <v>10798</v>
      </c>
    </row>
    <row r="5424" spans="1:2" x14ac:dyDescent="0.25">
      <c r="A5424" t="s">
        <v>10799</v>
      </c>
      <c r="B5424" t="s">
        <v>10800</v>
      </c>
    </row>
    <row r="5425" spans="1:2" x14ac:dyDescent="0.25">
      <c r="A5425" t="s">
        <v>10801</v>
      </c>
      <c r="B5425" t="s">
        <v>10802</v>
      </c>
    </row>
    <row r="5426" spans="1:2" x14ac:dyDescent="0.25">
      <c r="A5426" t="s">
        <v>10803</v>
      </c>
      <c r="B5426" t="s">
        <v>10804</v>
      </c>
    </row>
    <row r="5427" spans="1:2" x14ac:dyDescent="0.25">
      <c r="A5427" t="s">
        <v>10805</v>
      </c>
      <c r="B5427" t="s">
        <v>10806</v>
      </c>
    </row>
    <row r="5428" spans="1:2" x14ac:dyDescent="0.25">
      <c r="A5428" t="s">
        <v>10807</v>
      </c>
      <c r="B5428" t="s">
        <v>10808</v>
      </c>
    </row>
    <row r="5429" spans="1:2" x14ac:dyDescent="0.25">
      <c r="A5429" t="s">
        <v>10809</v>
      </c>
      <c r="B5429" t="s">
        <v>10810</v>
      </c>
    </row>
    <row r="5430" spans="1:2" x14ac:dyDescent="0.25">
      <c r="A5430" t="s">
        <v>10811</v>
      </c>
      <c r="B5430" t="s">
        <v>10812</v>
      </c>
    </row>
    <row r="5431" spans="1:2" x14ac:dyDescent="0.25">
      <c r="A5431" t="s">
        <v>10813</v>
      </c>
      <c r="B5431" t="s">
        <v>10814</v>
      </c>
    </row>
    <row r="5432" spans="1:2" x14ac:dyDescent="0.25">
      <c r="A5432" t="s">
        <v>10815</v>
      </c>
      <c r="B5432" t="s">
        <v>10816</v>
      </c>
    </row>
    <row r="5433" spans="1:2" x14ac:dyDescent="0.25">
      <c r="A5433" t="s">
        <v>10817</v>
      </c>
      <c r="B5433" t="s">
        <v>10818</v>
      </c>
    </row>
    <row r="5434" spans="1:2" x14ac:dyDescent="0.25">
      <c r="A5434" t="s">
        <v>10819</v>
      </c>
      <c r="B5434" t="s">
        <v>10820</v>
      </c>
    </row>
    <row r="5435" spans="1:2" x14ac:dyDescent="0.25">
      <c r="A5435" t="s">
        <v>10821</v>
      </c>
      <c r="B5435" t="s">
        <v>10822</v>
      </c>
    </row>
    <row r="5436" spans="1:2" x14ac:dyDescent="0.25">
      <c r="A5436" t="s">
        <v>10823</v>
      </c>
      <c r="B5436" t="s">
        <v>10824</v>
      </c>
    </row>
    <row r="5437" spans="1:2" x14ac:dyDescent="0.25">
      <c r="A5437" t="s">
        <v>10825</v>
      </c>
      <c r="B5437" t="s">
        <v>10826</v>
      </c>
    </row>
    <row r="5438" spans="1:2" x14ac:dyDescent="0.25">
      <c r="A5438" t="s">
        <v>10827</v>
      </c>
      <c r="B5438" t="s">
        <v>10828</v>
      </c>
    </row>
    <row r="5439" spans="1:2" x14ac:dyDescent="0.25">
      <c r="A5439" t="s">
        <v>10829</v>
      </c>
      <c r="B5439" t="s">
        <v>10830</v>
      </c>
    </row>
    <row r="5440" spans="1:2" x14ac:dyDescent="0.25">
      <c r="A5440" t="s">
        <v>10831</v>
      </c>
      <c r="B5440" t="s">
        <v>10832</v>
      </c>
    </row>
    <row r="5441" spans="1:2" x14ac:dyDescent="0.25">
      <c r="A5441" t="s">
        <v>10833</v>
      </c>
      <c r="B5441" t="s">
        <v>10834</v>
      </c>
    </row>
    <row r="5442" spans="1:2" x14ac:dyDescent="0.25">
      <c r="A5442" t="s">
        <v>10835</v>
      </c>
      <c r="B5442" t="s">
        <v>10836</v>
      </c>
    </row>
    <row r="5443" spans="1:2" x14ac:dyDescent="0.25">
      <c r="A5443" t="s">
        <v>10837</v>
      </c>
      <c r="B5443" t="s">
        <v>10838</v>
      </c>
    </row>
    <row r="5444" spans="1:2" x14ac:dyDescent="0.25">
      <c r="A5444" t="s">
        <v>10839</v>
      </c>
      <c r="B5444" t="s">
        <v>10840</v>
      </c>
    </row>
    <row r="5445" spans="1:2" x14ac:dyDescent="0.25">
      <c r="A5445" t="s">
        <v>10841</v>
      </c>
      <c r="B5445" t="s">
        <v>10842</v>
      </c>
    </row>
    <row r="5446" spans="1:2" x14ac:dyDescent="0.25">
      <c r="A5446" t="s">
        <v>10843</v>
      </c>
      <c r="B5446" t="s">
        <v>10844</v>
      </c>
    </row>
    <row r="5447" spans="1:2" x14ac:dyDescent="0.25">
      <c r="A5447" t="s">
        <v>10845</v>
      </c>
      <c r="B5447" t="s">
        <v>10846</v>
      </c>
    </row>
    <row r="5448" spans="1:2" x14ac:dyDescent="0.25">
      <c r="A5448" t="s">
        <v>10847</v>
      </c>
      <c r="B5448" t="s">
        <v>10848</v>
      </c>
    </row>
    <row r="5449" spans="1:2" x14ac:dyDescent="0.25">
      <c r="A5449" t="s">
        <v>10849</v>
      </c>
      <c r="B5449" t="s">
        <v>10850</v>
      </c>
    </row>
    <row r="5450" spans="1:2" x14ac:dyDescent="0.25">
      <c r="A5450" t="s">
        <v>10851</v>
      </c>
      <c r="B5450" t="s">
        <v>10852</v>
      </c>
    </row>
    <row r="5451" spans="1:2" x14ac:dyDescent="0.25">
      <c r="A5451" t="s">
        <v>10853</v>
      </c>
      <c r="B5451" t="s">
        <v>10854</v>
      </c>
    </row>
    <row r="5452" spans="1:2" x14ac:dyDescent="0.25">
      <c r="A5452" t="s">
        <v>10855</v>
      </c>
      <c r="B5452" t="s">
        <v>10856</v>
      </c>
    </row>
    <row r="5453" spans="1:2" x14ac:dyDescent="0.25">
      <c r="A5453" t="s">
        <v>10857</v>
      </c>
      <c r="B5453" t="s">
        <v>10858</v>
      </c>
    </row>
    <row r="5454" spans="1:2" x14ac:dyDescent="0.25">
      <c r="A5454" t="s">
        <v>10859</v>
      </c>
      <c r="B5454" t="s">
        <v>10860</v>
      </c>
    </row>
    <row r="5455" spans="1:2" x14ac:dyDescent="0.25">
      <c r="A5455" t="s">
        <v>10861</v>
      </c>
      <c r="B5455" t="s">
        <v>10862</v>
      </c>
    </row>
    <row r="5456" spans="1:2" x14ac:dyDescent="0.25">
      <c r="A5456" t="s">
        <v>10863</v>
      </c>
      <c r="B5456" t="s">
        <v>10864</v>
      </c>
    </row>
    <row r="5457" spans="1:2" x14ac:dyDescent="0.25">
      <c r="A5457" t="s">
        <v>10865</v>
      </c>
      <c r="B5457" t="s">
        <v>10866</v>
      </c>
    </row>
    <row r="5458" spans="1:2" x14ac:dyDescent="0.25">
      <c r="A5458" t="s">
        <v>10867</v>
      </c>
      <c r="B5458" t="s">
        <v>10868</v>
      </c>
    </row>
    <row r="5459" spans="1:2" x14ac:dyDescent="0.25">
      <c r="A5459" t="s">
        <v>10869</v>
      </c>
      <c r="B5459" t="s">
        <v>10870</v>
      </c>
    </row>
    <row r="5460" spans="1:2" x14ac:dyDescent="0.25">
      <c r="A5460" t="s">
        <v>10871</v>
      </c>
      <c r="B5460" t="s">
        <v>10872</v>
      </c>
    </row>
    <row r="5461" spans="1:2" x14ac:dyDescent="0.25">
      <c r="A5461" t="s">
        <v>10873</v>
      </c>
      <c r="B5461" t="s">
        <v>10874</v>
      </c>
    </row>
    <row r="5462" spans="1:2" x14ac:dyDescent="0.25">
      <c r="A5462" t="s">
        <v>10875</v>
      </c>
      <c r="B5462" t="s">
        <v>10876</v>
      </c>
    </row>
    <row r="5463" spans="1:2" x14ac:dyDescent="0.25">
      <c r="A5463" t="s">
        <v>10877</v>
      </c>
      <c r="B5463" t="s">
        <v>10878</v>
      </c>
    </row>
    <row r="5464" spans="1:2" x14ac:dyDescent="0.25">
      <c r="A5464" t="s">
        <v>10879</v>
      </c>
      <c r="B5464" t="s">
        <v>10880</v>
      </c>
    </row>
    <row r="5465" spans="1:2" x14ac:dyDescent="0.25">
      <c r="A5465" t="s">
        <v>10881</v>
      </c>
      <c r="B5465" t="s">
        <v>10882</v>
      </c>
    </row>
    <row r="5466" spans="1:2" x14ac:dyDescent="0.25">
      <c r="A5466" t="s">
        <v>10883</v>
      </c>
      <c r="B5466" t="s">
        <v>10884</v>
      </c>
    </row>
    <row r="5467" spans="1:2" x14ac:dyDescent="0.25">
      <c r="A5467" t="s">
        <v>10885</v>
      </c>
      <c r="B5467" t="s">
        <v>10886</v>
      </c>
    </row>
    <row r="5468" spans="1:2" x14ac:dyDescent="0.25">
      <c r="A5468" t="s">
        <v>10887</v>
      </c>
      <c r="B5468" t="s">
        <v>10888</v>
      </c>
    </row>
    <row r="5469" spans="1:2" x14ac:dyDescent="0.25">
      <c r="A5469" t="s">
        <v>10889</v>
      </c>
      <c r="B5469" t="s">
        <v>10890</v>
      </c>
    </row>
    <row r="5470" spans="1:2" x14ac:dyDescent="0.25">
      <c r="A5470" t="s">
        <v>10891</v>
      </c>
      <c r="B5470" t="s">
        <v>10892</v>
      </c>
    </row>
    <row r="5471" spans="1:2" x14ac:dyDescent="0.25">
      <c r="A5471" t="s">
        <v>10893</v>
      </c>
      <c r="B5471" t="s">
        <v>10894</v>
      </c>
    </row>
    <row r="5472" spans="1:2" x14ac:dyDescent="0.25">
      <c r="A5472" t="s">
        <v>10895</v>
      </c>
      <c r="B5472" t="s">
        <v>10896</v>
      </c>
    </row>
    <row r="5473" spans="1:2" x14ac:dyDescent="0.25">
      <c r="A5473" t="s">
        <v>10897</v>
      </c>
      <c r="B5473" t="s">
        <v>10898</v>
      </c>
    </row>
    <row r="5474" spans="1:2" x14ac:dyDescent="0.25">
      <c r="A5474" t="s">
        <v>10899</v>
      </c>
      <c r="B5474" t="s">
        <v>10900</v>
      </c>
    </row>
    <row r="5475" spans="1:2" x14ac:dyDescent="0.25">
      <c r="A5475" t="s">
        <v>10901</v>
      </c>
      <c r="B5475" t="s">
        <v>10902</v>
      </c>
    </row>
    <row r="5476" spans="1:2" x14ac:dyDescent="0.25">
      <c r="A5476" t="s">
        <v>10903</v>
      </c>
      <c r="B5476" t="s">
        <v>10904</v>
      </c>
    </row>
    <row r="5477" spans="1:2" x14ac:dyDescent="0.25">
      <c r="A5477" t="s">
        <v>10905</v>
      </c>
      <c r="B5477" t="s">
        <v>10906</v>
      </c>
    </row>
    <row r="5478" spans="1:2" x14ac:dyDescent="0.25">
      <c r="A5478" t="s">
        <v>10907</v>
      </c>
      <c r="B5478" t="s">
        <v>10908</v>
      </c>
    </row>
    <row r="5479" spans="1:2" x14ac:dyDescent="0.25">
      <c r="A5479" t="s">
        <v>10909</v>
      </c>
      <c r="B5479" t="s">
        <v>10910</v>
      </c>
    </row>
    <row r="5480" spans="1:2" x14ac:dyDescent="0.25">
      <c r="A5480" t="s">
        <v>10911</v>
      </c>
      <c r="B5480" t="s">
        <v>10912</v>
      </c>
    </row>
    <row r="5481" spans="1:2" x14ac:dyDescent="0.25">
      <c r="A5481" t="s">
        <v>10913</v>
      </c>
      <c r="B5481" t="s">
        <v>10914</v>
      </c>
    </row>
    <row r="5482" spans="1:2" x14ac:dyDescent="0.25">
      <c r="A5482" t="s">
        <v>10915</v>
      </c>
      <c r="B5482" t="s">
        <v>10916</v>
      </c>
    </row>
    <row r="5483" spans="1:2" x14ac:dyDescent="0.25">
      <c r="A5483" t="s">
        <v>10917</v>
      </c>
      <c r="B5483" t="s">
        <v>10918</v>
      </c>
    </row>
    <row r="5484" spans="1:2" x14ac:dyDescent="0.25">
      <c r="A5484" t="s">
        <v>10919</v>
      </c>
      <c r="B5484" t="s">
        <v>10920</v>
      </c>
    </row>
    <row r="5485" spans="1:2" x14ac:dyDescent="0.25">
      <c r="A5485" t="s">
        <v>10921</v>
      </c>
      <c r="B5485" t="s">
        <v>10922</v>
      </c>
    </row>
    <row r="5486" spans="1:2" x14ac:dyDescent="0.25">
      <c r="A5486" t="s">
        <v>10923</v>
      </c>
      <c r="B5486" t="s">
        <v>10924</v>
      </c>
    </row>
    <row r="5487" spans="1:2" x14ac:dyDescent="0.25">
      <c r="A5487" t="s">
        <v>10925</v>
      </c>
      <c r="B5487" t="s">
        <v>10926</v>
      </c>
    </row>
    <row r="5488" spans="1:2" x14ac:dyDescent="0.25">
      <c r="A5488" t="s">
        <v>10927</v>
      </c>
      <c r="B5488" t="s">
        <v>10928</v>
      </c>
    </row>
    <row r="5489" spans="1:2" x14ac:dyDescent="0.25">
      <c r="A5489" t="s">
        <v>10929</v>
      </c>
      <c r="B5489" t="s">
        <v>10930</v>
      </c>
    </row>
    <row r="5490" spans="1:2" x14ac:dyDescent="0.25">
      <c r="A5490" t="s">
        <v>10931</v>
      </c>
      <c r="B5490" t="s">
        <v>10932</v>
      </c>
    </row>
    <row r="5491" spans="1:2" x14ac:dyDescent="0.25">
      <c r="A5491" t="s">
        <v>10933</v>
      </c>
      <c r="B5491" t="s">
        <v>10934</v>
      </c>
    </row>
    <row r="5492" spans="1:2" x14ac:dyDescent="0.25">
      <c r="A5492" t="s">
        <v>10935</v>
      </c>
      <c r="B5492" t="s">
        <v>10936</v>
      </c>
    </row>
    <row r="5493" spans="1:2" x14ac:dyDescent="0.25">
      <c r="A5493" t="s">
        <v>10937</v>
      </c>
      <c r="B5493" t="s">
        <v>10938</v>
      </c>
    </row>
    <row r="5494" spans="1:2" x14ac:dyDescent="0.25">
      <c r="A5494" t="s">
        <v>10939</v>
      </c>
      <c r="B5494" t="s">
        <v>10940</v>
      </c>
    </row>
    <row r="5495" spans="1:2" x14ac:dyDescent="0.25">
      <c r="A5495" t="s">
        <v>10941</v>
      </c>
      <c r="B5495" t="s">
        <v>10942</v>
      </c>
    </row>
    <row r="5496" spans="1:2" x14ac:dyDescent="0.25">
      <c r="A5496" t="s">
        <v>10943</v>
      </c>
      <c r="B5496" t="s">
        <v>10944</v>
      </c>
    </row>
    <row r="5497" spans="1:2" x14ac:dyDescent="0.25">
      <c r="A5497" t="s">
        <v>10945</v>
      </c>
      <c r="B5497" t="s">
        <v>10946</v>
      </c>
    </row>
    <row r="5498" spans="1:2" x14ac:dyDescent="0.25">
      <c r="A5498" t="s">
        <v>10947</v>
      </c>
      <c r="B5498" t="s">
        <v>10948</v>
      </c>
    </row>
    <row r="5499" spans="1:2" x14ac:dyDescent="0.25">
      <c r="A5499" t="s">
        <v>10949</v>
      </c>
      <c r="B5499" t="s">
        <v>10950</v>
      </c>
    </row>
    <row r="5500" spans="1:2" x14ac:dyDescent="0.25">
      <c r="A5500" t="s">
        <v>10951</v>
      </c>
      <c r="B5500" t="s">
        <v>10952</v>
      </c>
    </row>
    <row r="5501" spans="1:2" x14ac:dyDescent="0.25">
      <c r="A5501" t="s">
        <v>10953</v>
      </c>
      <c r="B5501" t="s">
        <v>10954</v>
      </c>
    </row>
    <row r="5502" spans="1:2" x14ac:dyDescent="0.25">
      <c r="A5502" t="s">
        <v>10955</v>
      </c>
      <c r="B5502" t="s">
        <v>10956</v>
      </c>
    </row>
    <row r="5503" spans="1:2" x14ac:dyDescent="0.25">
      <c r="A5503" t="s">
        <v>10957</v>
      </c>
      <c r="B5503" t="s">
        <v>10958</v>
      </c>
    </row>
    <row r="5504" spans="1:2" x14ac:dyDescent="0.25">
      <c r="A5504" t="s">
        <v>10959</v>
      </c>
      <c r="B5504" t="s">
        <v>10960</v>
      </c>
    </row>
    <row r="5505" spans="1:2" x14ac:dyDescent="0.25">
      <c r="A5505" t="s">
        <v>10961</v>
      </c>
      <c r="B5505" t="s">
        <v>10962</v>
      </c>
    </row>
    <row r="5506" spans="1:2" x14ac:dyDescent="0.25">
      <c r="A5506" t="s">
        <v>10963</v>
      </c>
      <c r="B5506" t="s">
        <v>10964</v>
      </c>
    </row>
    <row r="5507" spans="1:2" x14ac:dyDescent="0.25">
      <c r="A5507" t="s">
        <v>10965</v>
      </c>
      <c r="B5507" t="s">
        <v>10966</v>
      </c>
    </row>
    <row r="5508" spans="1:2" x14ac:dyDescent="0.25">
      <c r="A5508" t="s">
        <v>10967</v>
      </c>
      <c r="B5508" t="s">
        <v>10968</v>
      </c>
    </row>
    <row r="5509" spans="1:2" x14ac:dyDescent="0.25">
      <c r="A5509" t="s">
        <v>10969</v>
      </c>
      <c r="B5509" t="s">
        <v>10970</v>
      </c>
    </row>
    <row r="5510" spans="1:2" x14ac:dyDescent="0.25">
      <c r="A5510" t="s">
        <v>10971</v>
      </c>
      <c r="B5510" t="s">
        <v>10972</v>
      </c>
    </row>
    <row r="5511" spans="1:2" x14ac:dyDescent="0.25">
      <c r="A5511" t="s">
        <v>10973</v>
      </c>
      <c r="B5511" t="s">
        <v>10974</v>
      </c>
    </row>
    <row r="5512" spans="1:2" x14ac:dyDescent="0.25">
      <c r="A5512" t="s">
        <v>10975</v>
      </c>
      <c r="B5512" t="s">
        <v>10976</v>
      </c>
    </row>
    <row r="5513" spans="1:2" x14ac:dyDescent="0.25">
      <c r="A5513" t="s">
        <v>10977</v>
      </c>
      <c r="B5513" t="s">
        <v>10978</v>
      </c>
    </row>
    <row r="5514" spans="1:2" x14ac:dyDescent="0.25">
      <c r="A5514" t="s">
        <v>10979</v>
      </c>
      <c r="B5514" t="s">
        <v>10980</v>
      </c>
    </row>
    <row r="5515" spans="1:2" x14ac:dyDescent="0.25">
      <c r="A5515" t="s">
        <v>10981</v>
      </c>
      <c r="B5515" t="s">
        <v>10982</v>
      </c>
    </row>
    <row r="5516" spans="1:2" x14ac:dyDescent="0.25">
      <c r="A5516" t="s">
        <v>10983</v>
      </c>
      <c r="B5516" t="s">
        <v>10984</v>
      </c>
    </row>
    <row r="5517" spans="1:2" x14ac:dyDescent="0.25">
      <c r="A5517" t="s">
        <v>10985</v>
      </c>
      <c r="B5517" t="s">
        <v>10986</v>
      </c>
    </row>
    <row r="5518" spans="1:2" x14ac:dyDescent="0.25">
      <c r="A5518" t="s">
        <v>10987</v>
      </c>
      <c r="B5518" t="s">
        <v>10988</v>
      </c>
    </row>
    <row r="5519" spans="1:2" x14ac:dyDescent="0.25">
      <c r="A5519" t="s">
        <v>10989</v>
      </c>
      <c r="B5519" t="s">
        <v>10990</v>
      </c>
    </row>
    <row r="5520" spans="1:2" x14ac:dyDescent="0.25">
      <c r="A5520" t="s">
        <v>10991</v>
      </c>
      <c r="B5520" t="s">
        <v>10992</v>
      </c>
    </row>
    <row r="5521" spans="1:2" x14ac:dyDescent="0.25">
      <c r="A5521" t="s">
        <v>10993</v>
      </c>
      <c r="B5521" t="s">
        <v>10994</v>
      </c>
    </row>
    <row r="5522" spans="1:2" x14ac:dyDescent="0.25">
      <c r="A5522" t="s">
        <v>10995</v>
      </c>
      <c r="B5522" t="s">
        <v>10996</v>
      </c>
    </row>
    <row r="5523" spans="1:2" x14ac:dyDescent="0.25">
      <c r="A5523" t="s">
        <v>10997</v>
      </c>
      <c r="B5523" t="s">
        <v>10998</v>
      </c>
    </row>
    <row r="5524" spans="1:2" x14ac:dyDescent="0.25">
      <c r="A5524" t="s">
        <v>10999</v>
      </c>
      <c r="B5524" t="s">
        <v>11000</v>
      </c>
    </row>
    <row r="5525" spans="1:2" x14ac:dyDescent="0.25">
      <c r="A5525" t="s">
        <v>11001</v>
      </c>
      <c r="B5525" t="s">
        <v>11002</v>
      </c>
    </row>
    <row r="5526" spans="1:2" x14ac:dyDescent="0.25">
      <c r="A5526" t="s">
        <v>11003</v>
      </c>
      <c r="B5526" t="s">
        <v>11004</v>
      </c>
    </row>
    <row r="5527" spans="1:2" x14ac:dyDescent="0.25">
      <c r="A5527" t="s">
        <v>11005</v>
      </c>
      <c r="B5527" t="s">
        <v>11006</v>
      </c>
    </row>
    <row r="5528" spans="1:2" x14ac:dyDescent="0.25">
      <c r="A5528" t="s">
        <v>11007</v>
      </c>
      <c r="B5528" t="s">
        <v>11008</v>
      </c>
    </row>
    <row r="5529" spans="1:2" x14ac:dyDescent="0.25">
      <c r="A5529" t="s">
        <v>11009</v>
      </c>
      <c r="B5529" t="s">
        <v>11010</v>
      </c>
    </row>
    <row r="5530" spans="1:2" x14ac:dyDescent="0.25">
      <c r="A5530" t="s">
        <v>11011</v>
      </c>
      <c r="B5530" t="s">
        <v>11012</v>
      </c>
    </row>
    <row r="5531" spans="1:2" x14ac:dyDescent="0.25">
      <c r="A5531" t="s">
        <v>11013</v>
      </c>
      <c r="B5531" t="s">
        <v>11014</v>
      </c>
    </row>
    <row r="5532" spans="1:2" x14ac:dyDescent="0.25">
      <c r="A5532" t="s">
        <v>11015</v>
      </c>
      <c r="B5532" t="s">
        <v>11016</v>
      </c>
    </row>
    <row r="5533" spans="1:2" x14ac:dyDescent="0.25">
      <c r="A5533" t="s">
        <v>11017</v>
      </c>
      <c r="B5533" t="s">
        <v>11018</v>
      </c>
    </row>
    <row r="5534" spans="1:2" x14ac:dyDescent="0.25">
      <c r="A5534" t="s">
        <v>11019</v>
      </c>
      <c r="B5534" t="s">
        <v>11020</v>
      </c>
    </row>
    <row r="5535" spans="1:2" x14ac:dyDescent="0.25">
      <c r="A5535" t="s">
        <v>11021</v>
      </c>
      <c r="B5535" t="s">
        <v>11022</v>
      </c>
    </row>
    <row r="5536" spans="1:2" x14ac:dyDescent="0.25">
      <c r="A5536" t="s">
        <v>11023</v>
      </c>
      <c r="B5536" t="s">
        <v>11024</v>
      </c>
    </row>
    <row r="5537" spans="1:2" x14ac:dyDescent="0.25">
      <c r="A5537" t="s">
        <v>11025</v>
      </c>
      <c r="B5537" t="s">
        <v>11026</v>
      </c>
    </row>
    <row r="5538" spans="1:2" x14ac:dyDescent="0.25">
      <c r="A5538" t="s">
        <v>11027</v>
      </c>
      <c r="B5538" t="s">
        <v>11028</v>
      </c>
    </row>
    <row r="5539" spans="1:2" x14ac:dyDescent="0.25">
      <c r="A5539" t="s">
        <v>11029</v>
      </c>
      <c r="B5539" t="s">
        <v>11030</v>
      </c>
    </row>
    <row r="5540" spans="1:2" x14ac:dyDescent="0.25">
      <c r="A5540" t="s">
        <v>11031</v>
      </c>
      <c r="B5540" t="s">
        <v>11032</v>
      </c>
    </row>
    <row r="5541" spans="1:2" x14ac:dyDescent="0.25">
      <c r="A5541" t="s">
        <v>11033</v>
      </c>
      <c r="B5541" t="s">
        <v>11034</v>
      </c>
    </row>
    <row r="5542" spans="1:2" x14ac:dyDescent="0.25">
      <c r="A5542" t="s">
        <v>11035</v>
      </c>
      <c r="B5542" t="s">
        <v>11036</v>
      </c>
    </row>
    <row r="5543" spans="1:2" x14ac:dyDescent="0.25">
      <c r="A5543" t="s">
        <v>11037</v>
      </c>
      <c r="B5543" t="s">
        <v>11038</v>
      </c>
    </row>
    <row r="5544" spans="1:2" x14ac:dyDescent="0.25">
      <c r="A5544" t="s">
        <v>11039</v>
      </c>
      <c r="B5544" t="s">
        <v>11040</v>
      </c>
    </row>
    <row r="5545" spans="1:2" x14ac:dyDescent="0.25">
      <c r="A5545" t="s">
        <v>11041</v>
      </c>
      <c r="B5545" t="s">
        <v>11042</v>
      </c>
    </row>
    <row r="5546" spans="1:2" x14ac:dyDescent="0.25">
      <c r="A5546" t="s">
        <v>11043</v>
      </c>
      <c r="B5546" t="s">
        <v>11044</v>
      </c>
    </row>
    <row r="5547" spans="1:2" x14ac:dyDescent="0.25">
      <c r="A5547" t="s">
        <v>11045</v>
      </c>
      <c r="B5547" t="s">
        <v>11046</v>
      </c>
    </row>
    <row r="5548" spans="1:2" x14ac:dyDescent="0.25">
      <c r="A5548" t="s">
        <v>11047</v>
      </c>
      <c r="B5548" t="s">
        <v>11048</v>
      </c>
    </row>
    <row r="5549" spans="1:2" x14ac:dyDescent="0.25">
      <c r="A5549" t="s">
        <v>11049</v>
      </c>
      <c r="B5549" t="s">
        <v>11050</v>
      </c>
    </row>
    <row r="5550" spans="1:2" x14ac:dyDescent="0.25">
      <c r="A5550" t="s">
        <v>11051</v>
      </c>
      <c r="B5550" t="s">
        <v>11052</v>
      </c>
    </row>
    <row r="5551" spans="1:2" x14ac:dyDescent="0.25">
      <c r="A5551" t="s">
        <v>11053</v>
      </c>
      <c r="B5551" t="s">
        <v>11054</v>
      </c>
    </row>
    <row r="5552" spans="1:2" x14ac:dyDescent="0.25">
      <c r="A5552" t="s">
        <v>11055</v>
      </c>
      <c r="B5552" t="s">
        <v>11056</v>
      </c>
    </row>
    <row r="5553" spans="1:2" x14ac:dyDescent="0.25">
      <c r="A5553" t="s">
        <v>11057</v>
      </c>
      <c r="B5553" t="s">
        <v>11058</v>
      </c>
    </row>
    <row r="5554" spans="1:2" x14ac:dyDescent="0.25">
      <c r="A5554" t="s">
        <v>11059</v>
      </c>
      <c r="B5554" t="s">
        <v>11060</v>
      </c>
    </row>
    <row r="5555" spans="1:2" x14ac:dyDescent="0.25">
      <c r="A5555" t="s">
        <v>11061</v>
      </c>
      <c r="B5555" t="s">
        <v>11062</v>
      </c>
    </row>
    <row r="5556" spans="1:2" x14ac:dyDescent="0.25">
      <c r="A5556" t="s">
        <v>11063</v>
      </c>
      <c r="B5556" t="s">
        <v>11064</v>
      </c>
    </row>
    <row r="5557" spans="1:2" x14ac:dyDescent="0.25">
      <c r="A5557" t="s">
        <v>11065</v>
      </c>
      <c r="B5557" t="s">
        <v>11066</v>
      </c>
    </row>
    <row r="5558" spans="1:2" x14ac:dyDescent="0.25">
      <c r="A5558" t="s">
        <v>11067</v>
      </c>
      <c r="B5558" t="s">
        <v>11068</v>
      </c>
    </row>
    <row r="5559" spans="1:2" x14ac:dyDescent="0.25">
      <c r="A5559" t="s">
        <v>11069</v>
      </c>
      <c r="B5559" t="s">
        <v>11070</v>
      </c>
    </row>
    <row r="5560" spans="1:2" x14ac:dyDescent="0.25">
      <c r="A5560" t="s">
        <v>11071</v>
      </c>
      <c r="B5560" t="s">
        <v>11072</v>
      </c>
    </row>
    <row r="5561" spans="1:2" x14ac:dyDescent="0.25">
      <c r="A5561" t="s">
        <v>11073</v>
      </c>
      <c r="B5561" t="s">
        <v>11074</v>
      </c>
    </row>
    <row r="5562" spans="1:2" x14ac:dyDescent="0.25">
      <c r="A5562" t="s">
        <v>11075</v>
      </c>
      <c r="B5562" t="s">
        <v>11076</v>
      </c>
    </row>
    <row r="5563" spans="1:2" x14ac:dyDescent="0.25">
      <c r="A5563" t="s">
        <v>11077</v>
      </c>
      <c r="B5563" t="s">
        <v>11078</v>
      </c>
    </row>
    <row r="5564" spans="1:2" x14ac:dyDescent="0.25">
      <c r="A5564" t="s">
        <v>11079</v>
      </c>
      <c r="B5564" t="s">
        <v>11080</v>
      </c>
    </row>
    <row r="5565" spans="1:2" x14ac:dyDescent="0.25">
      <c r="A5565" t="s">
        <v>11081</v>
      </c>
      <c r="B5565" t="s">
        <v>11082</v>
      </c>
    </row>
    <row r="5566" spans="1:2" x14ac:dyDescent="0.25">
      <c r="A5566" t="s">
        <v>11083</v>
      </c>
      <c r="B5566" t="s">
        <v>11084</v>
      </c>
    </row>
    <row r="5567" spans="1:2" x14ac:dyDescent="0.25">
      <c r="A5567" t="s">
        <v>11085</v>
      </c>
      <c r="B5567" t="s">
        <v>11086</v>
      </c>
    </row>
    <row r="5568" spans="1:2" x14ac:dyDescent="0.25">
      <c r="A5568" t="s">
        <v>11087</v>
      </c>
      <c r="B5568" t="s">
        <v>11088</v>
      </c>
    </row>
    <row r="5569" spans="1:2" x14ac:dyDescent="0.25">
      <c r="A5569" t="s">
        <v>11089</v>
      </c>
      <c r="B5569" t="s">
        <v>11090</v>
      </c>
    </row>
    <row r="5570" spans="1:2" x14ac:dyDescent="0.25">
      <c r="A5570" t="s">
        <v>11091</v>
      </c>
      <c r="B5570" t="s">
        <v>11092</v>
      </c>
    </row>
    <row r="5571" spans="1:2" x14ac:dyDescent="0.25">
      <c r="A5571" t="s">
        <v>11093</v>
      </c>
      <c r="B5571" t="s">
        <v>11094</v>
      </c>
    </row>
    <row r="5572" spans="1:2" x14ac:dyDescent="0.25">
      <c r="A5572" t="s">
        <v>11095</v>
      </c>
      <c r="B5572" t="s">
        <v>11096</v>
      </c>
    </row>
    <row r="5573" spans="1:2" x14ac:dyDescent="0.25">
      <c r="A5573" t="s">
        <v>11097</v>
      </c>
      <c r="B5573" t="s">
        <v>11098</v>
      </c>
    </row>
    <row r="5574" spans="1:2" x14ac:dyDescent="0.25">
      <c r="A5574" t="s">
        <v>11099</v>
      </c>
      <c r="B5574" t="s">
        <v>11100</v>
      </c>
    </row>
    <row r="5575" spans="1:2" x14ac:dyDescent="0.25">
      <c r="A5575" t="s">
        <v>11101</v>
      </c>
      <c r="B5575" t="s">
        <v>11102</v>
      </c>
    </row>
    <row r="5576" spans="1:2" x14ac:dyDescent="0.25">
      <c r="A5576" t="s">
        <v>11103</v>
      </c>
      <c r="B5576" t="s">
        <v>11104</v>
      </c>
    </row>
    <row r="5577" spans="1:2" x14ac:dyDescent="0.25">
      <c r="A5577" t="s">
        <v>11105</v>
      </c>
      <c r="B5577" t="s">
        <v>11106</v>
      </c>
    </row>
    <row r="5578" spans="1:2" x14ac:dyDescent="0.25">
      <c r="A5578" t="s">
        <v>11107</v>
      </c>
      <c r="B5578" t="s">
        <v>11108</v>
      </c>
    </row>
    <row r="5579" spans="1:2" x14ac:dyDescent="0.25">
      <c r="A5579" t="s">
        <v>11109</v>
      </c>
      <c r="B5579" t="s">
        <v>11110</v>
      </c>
    </row>
    <row r="5580" spans="1:2" x14ac:dyDescent="0.25">
      <c r="A5580" t="s">
        <v>11111</v>
      </c>
      <c r="B5580" t="s">
        <v>11112</v>
      </c>
    </row>
    <row r="5581" spans="1:2" x14ac:dyDescent="0.25">
      <c r="A5581" t="s">
        <v>11113</v>
      </c>
      <c r="B5581" t="s">
        <v>11114</v>
      </c>
    </row>
    <row r="5582" spans="1:2" x14ac:dyDescent="0.25">
      <c r="A5582" t="s">
        <v>11115</v>
      </c>
      <c r="B5582" t="s">
        <v>11116</v>
      </c>
    </row>
    <row r="5583" spans="1:2" x14ac:dyDescent="0.25">
      <c r="A5583" t="s">
        <v>11117</v>
      </c>
      <c r="B5583" t="s">
        <v>11118</v>
      </c>
    </row>
    <row r="5584" spans="1:2" x14ac:dyDescent="0.25">
      <c r="A5584" t="s">
        <v>11119</v>
      </c>
      <c r="B5584" t="s">
        <v>11120</v>
      </c>
    </row>
    <row r="5585" spans="1:2" x14ac:dyDescent="0.25">
      <c r="A5585" t="s">
        <v>11121</v>
      </c>
      <c r="B5585" t="s">
        <v>11122</v>
      </c>
    </row>
    <row r="5586" spans="1:2" x14ac:dyDescent="0.25">
      <c r="A5586" t="s">
        <v>11123</v>
      </c>
      <c r="B5586" t="s">
        <v>11124</v>
      </c>
    </row>
    <row r="5587" spans="1:2" x14ac:dyDescent="0.25">
      <c r="A5587" t="s">
        <v>11125</v>
      </c>
      <c r="B5587" t="s">
        <v>11126</v>
      </c>
    </row>
    <row r="5588" spans="1:2" x14ac:dyDescent="0.25">
      <c r="A5588" t="s">
        <v>11127</v>
      </c>
      <c r="B5588" t="s">
        <v>11128</v>
      </c>
    </row>
    <row r="5589" spans="1:2" x14ac:dyDescent="0.25">
      <c r="A5589" t="s">
        <v>11129</v>
      </c>
      <c r="B5589" t="s">
        <v>11130</v>
      </c>
    </row>
    <row r="5590" spans="1:2" x14ac:dyDescent="0.25">
      <c r="A5590" t="s">
        <v>11131</v>
      </c>
      <c r="B5590" t="s">
        <v>11132</v>
      </c>
    </row>
    <row r="5591" spans="1:2" x14ac:dyDescent="0.25">
      <c r="A5591" t="s">
        <v>11133</v>
      </c>
      <c r="B5591" t="s">
        <v>11134</v>
      </c>
    </row>
    <row r="5592" spans="1:2" x14ac:dyDescent="0.25">
      <c r="A5592" t="s">
        <v>11135</v>
      </c>
      <c r="B5592" t="s">
        <v>11136</v>
      </c>
    </row>
    <row r="5593" spans="1:2" x14ac:dyDescent="0.25">
      <c r="A5593" t="s">
        <v>11137</v>
      </c>
      <c r="B5593" t="s">
        <v>11138</v>
      </c>
    </row>
    <row r="5594" spans="1:2" x14ac:dyDescent="0.25">
      <c r="A5594" t="s">
        <v>11139</v>
      </c>
      <c r="B5594" t="s">
        <v>11140</v>
      </c>
    </row>
    <row r="5595" spans="1:2" x14ac:dyDescent="0.25">
      <c r="A5595" t="s">
        <v>11141</v>
      </c>
      <c r="B5595" t="s">
        <v>11142</v>
      </c>
    </row>
    <row r="5596" spans="1:2" x14ac:dyDescent="0.25">
      <c r="A5596" t="s">
        <v>11143</v>
      </c>
      <c r="B5596" t="s">
        <v>11144</v>
      </c>
    </row>
    <row r="5597" spans="1:2" x14ac:dyDescent="0.25">
      <c r="A5597" t="s">
        <v>11145</v>
      </c>
      <c r="B5597" t="s">
        <v>11146</v>
      </c>
    </row>
    <row r="5598" spans="1:2" x14ac:dyDescent="0.25">
      <c r="A5598" t="s">
        <v>11147</v>
      </c>
      <c r="B5598" t="s">
        <v>11148</v>
      </c>
    </row>
    <row r="5599" spans="1:2" x14ac:dyDescent="0.25">
      <c r="A5599" t="s">
        <v>11149</v>
      </c>
      <c r="B5599" t="s">
        <v>11150</v>
      </c>
    </row>
    <row r="5600" spans="1:2" x14ac:dyDescent="0.25">
      <c r="A5600" t="s">
        <v>11151</v>
      </c>
      <c r="B5600" t="s">
        <v>11152</v>
      </c>
    </row>
    <row r="5601" spans="1:2" x14ac:dyDescent="0.25">
      <c r="A5601" t="s">
        <v>11153</v>
      </c>
      <c r="B5601" t="s">
        <v>11154</v>
      </c>
    </row>
    <row r="5602" spans="1:2" x14ac:dyDescent="0.25">
      <c r="A5602" t="s">
        <v>11155</v>
      </c>
      <c r="B5602" t="s">
        <v>11156</v>
      </c>
    </row>
    <row r="5603" spans="1:2" x14ac:dyDescent="0.25">
      <c r="A5603" t="s">
        <v>11157</v>
      </c>
      <c r="B5603" t="s">
        <v>11158</v>
      </c>
    </row>
    <row r="5604" spans="1:2" x14ac:dyDescent="0.25">
      <c r="A5604" t="s">
        <v>11159</v>
      </c>
      <c r="B5604" t="s">
        <v>11160</v>
      </c>
    </row>
    <row r="5605" spans="1:2" x14ac:dyDescent="0.25">
      <c r="A5605" t="s">
        <v>11161</v>
      </c>
      <c r="B5605" t="s">
        <v>11162</v>
      </c>
    </row>
    <row r="5606" spans="1:2" x14ac:dyDescent="0.25">
      <c r="A5606" t="s">
        <v>11163</v>
      </c>
      <c r="B5606" t="s">
        <v>11164</v>
      </c>
    </row>
    <row r="5607" spans="1:2" x14ac:dyDescent="0.25">
      <c r="A5607" t="s">
        <v>11165</v>
      </c>
      <c r="B5607" t="s">
        <v>11166</v>
      </c>
    </row>
    <row r="5608" spans="1:2" x14ac:dyDescent="0.25">
      <c r="A5608" t="s">
        <v>11167</v>
      </c>
      <c r="B5608" t="s">
        <v>11168</v>
      </c>
    </row>
    <row r="5609" spans="1:2" x14ac:dyDescent="0.25">
      <c r="A5609" t="s">
        <v>11169</v>
      </c>
      <c r="B5609" t="s">
        <v>11170</v>
      </c>
    </row>
    <row r="5610" spans="1:2" x14ac:dyDescent="0.25">
      <c r="A5610" t="s">
        <v>11171</v>
      </c>
      <c r="B5610" t="s">
        <v>11172</v>
      </c>
    </row>
    <row r="5611" spans="1:2" x14ac:dyDescent="0.25">
      <c r="A5611" t="s">
        <v>11173</v>
      </c>
      <c r="B5611" t="s">
        <v>11174</v>
      </c>
    </row>
    <row r="5612" spans="1:2" x14ac:dyDescent="0.25">
      <c r="A5612" t="s">
        <v>11175</v>
      </c>
      <c r="B5612" t="s">
        <v>11176</v>
      </c>
    </row>
    <row r="5613" spans="1:2" x14ac:dyDescent="0.25">
      <c r="A5613" t="s">
        <v>11177</v>
      </c>
      <c r="B5613" t="s">
        <v>11178</v>
      </c>
    </row>
    <row r="5614" spans="1:2" x14ac:dyDescent="0.25">
      <c r="A5614" t="s">
        <v>11179</v>
      </c>
      <c r="B5614" t="s">
        <v>11180</v>
      </c>
    </row>
    <row r="5615" spans="1:2" x14ac:dyDescent="0.25">
      <c r="A5615" t="s">
        <v>11181</v>
      </c>
      <c r="B5615" t="s">
        <v>11182</v>
      </c>
    </row>
    <row r="5616" spans="1:2" x14ac:dyDescent="0.25">
      <c r="A5616" t="s">
        <v>11183</v>
      </c>
      <c r="B5616" t="s">
        <v>11184</v>
      </c>
    </row>
    <row r="5617" spans="1:2" x14ac:dyDescent="0.25">
      <c r="A5617" t="s">
        <v>11185</v>
      </c>
      <c r="B5617" t="s">
        <v>11186</v>
      </c>
    </row>
    <row r="5618" spans="1:2" x14ac:dyDescent="0.25">
      <c r="A5618" t="s">
        <v>11187</v>
      </c>
      <c r="B5618" t="s">
        <v>11188</v>
      </c>
    </row>
    <row r="5619" spans="1:2" x14ac:dyDescent="0.25">
      <c r="A5619" t="s">
        <v>11189</v>
      </c>
      <c r="B5619" t="s">
        <v>11190</v>
      </c>
    </row>
    <row r="5620" spans="1:2" x14ac:dyDescent="0.25">
      <c r="A5620" t="s">
        <v>11191</v>
      </c>
      <c r="B5620" t="s">
        <v>11192</v>
      </c>
    </row>
    <row r="5621" spans="1:2" x14ac:dyDescent="0.25">
      <c r="A5621" t="s">
        <v>11193</v>
      </c>
      <c r="B5621" t="s">
        <v>11194</v>
      </c>
    </row>
    <row r="5622" spans="1:2" x14ac:dyDescent="0.25">
      <c r="A5622" t="s">
        <v>11195</v>
      </c>
      <c r="B5622" t="s">
        <v>11196</v>
      </c>
    </row>
    <row r="5623" spans="1:2" x14ac:dyDescent="0.25">
      <c r="A5623" t="s">
        <v>11197</v>
      </c>
      <c r="B5623" t="s">
        <v>11198</v>
      </c>
    </row>
    <row r="5624" spans="1:2" x14ac:dyDescent="0.25">
      <c r="A5624" t="s">
        <v>11199</v>
      </c>
      <c r="B5624" t="s">
        <v>11200</v>
      </c>
    </row>
    <row r="5625" spans="1:2" x14ac:dyDescent="0.25">
      <c r="A5625" t="s">
        <v>11201</v>
      </c>
      <c r="B5625" t="s">
        <v>11202</v>
      </c>
    </row>
    <row r="5626" spans="1:2" x14ac:dyDescent="0.25">
      <c r="A5626" t="s">
        <v>11203</v>
      </c>
      <c r="B5626" t="s">
        <v>11204</v>
      </c>
    </row>
    <row r="5627" spans="1:2" x14ac:dyDescent="0.25">
      <c r="A5627" t="s">
        <v>11205</v>
      </c>
      <c r="B5627" t="s">
        <v>11206</v>
      </c>
    </row>
    <row r="5628" spans="1:2" x14ac:dyDescent="0.25">
      <c r="A5628" t="s">
        <v>11207</v>
      </c>
      <c r="B5628" t="s">
        <v>11208</v>
      </c>
    </row>
    <row r="5629" spans="1:2" x14ac:dyDescent="0.25">
      <c r="A5629" t="s">
        <v>11209</v>
      </c>
      <c r="B5629" t="s">
        <v>11210</v>
      </c>
    </row>
    <row r="5630" spans="1:2" x14ac:dyDescent="0.25">
      <c r="A5630" t="s">
        <v>11211</v>
      </c>
      <c r="B5630" t="s">
        <v>11212</v>
      </c>
    </row>
    <row r="5631" spans="1:2" x14ac:dyDescent="0.25">
      <c r="A5631" t="s">
        <v>11213</v>
      </c>
      <c r="B5631" t="s">
        <v>11214</v>
      </c>
    </row>
    <row r="5632" spans="1:2" x14ac:dyDescent="0.25">
      <c r="A5632" t="s">
        <v>11215</v>
      </c>
      <c r="B5632" t="s">
        <v>11216</v>
      </c>
    </row>
    <row r="5633" spans="1:2" x14ac:dyDescent="0.25">
      <c r="A5633" t="s">
        <v>11217</v>
      </c>
      <c r="B5633" t="s">
        <v>11218</v>
      </c>
    </row>
    <row r="5634" spans="1:2" x14ac:dyDescent="0.25">
      <c r="A5634" t="s">
        <v>11219</v>
      </c>
      <c r="B5634" t="s">
        <v>11220</v>
      </c>
    </row>
    <row r="5635" spans="1:2" x14ac:dyDescent="0.25">
      <c r="A5635" t="s">
        <v>11221</v>
      </c>
      <c r="B5635" t="s">
        <v>11222</v>
      </c>
    </row>
    <row r="5636" spans="1:2" x14ac:dyDescent="0.25">
      <c r="A5636" t="s">
        <v>11223</v>
      </c>
      <c r="B5636" t="s">
        <v>11224</v>
      </c>
    </row>
    <row r="5637" spans="1:2" x14ac:dyDescent="0.25">
      <c r="A5637" t="s">
        <v>11225</v>
      </c>
      <c r="B5637" t="s">
        <v>11226</v>
      </c>
    </row>
    <row r="5638" spans="1:2" x14ac:dyDescent="0.25">
      <c r="A5638" t="s">
        <v>11227</v>
      </c>
      <c r="B5638" t="s">
        <v>11228</v>
      </c>
    </row>
    <row r="5639" spans="1:2" x14ac:dyDescent="0.25">
      <c r="A5639" t="s">
        <v>11229</v>
      </c>
      <c r="B5639" t="s">
        <v>11230</v>
      </c>
    </row>
    <row r="5640" spans="1:2" x14ac:dyDescent="0.25">
      <c r="A5640" t="s">
        <v>11231</v>
      </c>
      <c r="B5640" t="s">
        <v>11232</v>
      </c>
    </row>
    <row r="5641" spans="1:2" x14ac:dyDescent="0.25">
      <c r="A5641" t="s">
        <v>11233</v>
      </c>
      <c r="B5641" t="s">
        <v>11234</v>
      </c>
    </row>
    <row r="5642" spans="1:2" x14ac:dyDescent="0.25">
      <c r="A5642" t="s">
        <v>11235</v>
      </c>
      <c r="B5642" t="s">
        <v>11236</v>
      </c>
    </row>
    <row r="5643" spans="1:2" x14ac:dyDescent="0.25">
      <c r="A5643" t="s">
        <v>11237</v>
      </c>
      <c r="B5643" t="s">
        <v>11238</v>
      </c>
    </row>
    <row r="5644" spans="1:2" x14ac:dyDescent="0.25">
      <c r="A5644" t="s">
        <v>11239</v>
      </c>
      <c r="B5644" t="s">
        <v>11240</v>
      </c>
    </row>
    <row r="5645" spans="1:2" x14ac:dyDescent="0.25">
      <c r="A5645" t="s">
        <v>11241</v>
      </c>
      <c r="B5645" t="s">
        <v>11242</v>
      </c>
    </row>
    <row r="5646" spans="1:2" x14ac:dyDescent="0.25">
      <c r="A5646" t="s">
        <v>11243</v>
      </c>
      <c r="B5646" t="s">
        <v>11244</v>
      </c>
    </row>
    <row r="5647" spans="1:2" x14ac:dyDescent="0.25">
      <c r="A5647" t="s">
        <v>11245</v>
      </c>
      <c r="B5647" t="s">
        <v>11246</v>
      </c>
    </row>
    <row r="5648" spans="1:2" x14ac:dyDescent="0.25">
      <c r="A5648" t="s">
        <v>11247</v>
      </c>
      <c r="B5648" t="s">
        <v>11248</v>
      </c>
    </row>
    <row r="5649" spans="1:2" x14ac:dyDescent="0.25">
      <c r="A5649" t="s">
        <v>11249</v>
      </c>
      <c r="B5649" t="s">
        <v>11250</v>
      </c>
    </row>
    <row r="5650" spans="1:2" x14ac:dyDescent="0.25">
      <c r="A5650" t="s">
        <v>11251</v>
      </c>
      <c r="B5650" t="s">
        <v>11252</v>
      </c>
    </row>
    <row r="5651" spans="1:2" x14ac:dyDescent="0.25">
      <c r="A5651" t="s">
        <v>11253</v>
      </c>
      <c r="B5651" t="s">
        <v>11254</v>
      </c>
    </row>
    <row r="5652" spans="1:2" x14ac:dyDescent="0.25">
      <c r="A5652" t="s">
        <v>11255</v>
      </c>
      <c r="B5652" t="s">
        <v>11256</v>
      </c>
    </row>
    <row r="5653" spans="1:2" x14ac:dyDescent="0.25">
      <c r="A5653" t="s">
        <v>11257</v>
      </c>
      <c r="B5653" t="s">
        <v>11258</v>
      </c>
    </row>
    <row r="5654" spans="1:2" x14ac:dyDescent="0.25">
      <c r="A5654" t="s">
        <v>11259</v>
      </c>
      <c r="B5654" t="s">
        <v>11260</v>
      </c>
    </row>
    <row r="5655" spans="1:2" x14ac:dyDescent="0.25">
      <c r="A5655" t="s">
        <v>11261</v>
      </c>
      <c r="B5655" t="s">
        <v>11262</v>
      </c>
    </row>
    <row r="5656" spans="1:2" x14ac:dyDescent="0.25">
      <c r="A5656" t="s">
        <v>11263</v>
      </c>
      <c r="B5656" t="s">
        <v>11264</v>
      </c>
    </row>
    <row r="5657" spans="1:2" x14ac:dyDescent="0.25">
      <c r="A5657" t="s">
        <v>11265</v>
      </c>
      <c r="B5657" t="s">
        <v>11266</v>
      </c>
    </row>
    <row r="5658" spans="1:2" x14ac:dyDescent="0.25">
      <c r="A5658" t="s">
        <v>11267</v>
      </c>
      <c r="B5658" t="s">
        <v>11268</v>
      </c>
    </row>
    <row r="5659" spans="1:2" x14ac:dyDescent="0.25">
      <c r="A5659" t="s">
        <v>11269</v>
      </c>
      <c r="B5659" t="s">
        <v>11270</v>
      </c>
    </row>
    <row r="5660" spans="1:2" x14ac:dyDescent="0.25">
      <c r="A5660" t="s">
        <v>11271</v>
      </c>
      <c r="B5660" t="s">
        <v>11272</v>
      </c>
    </row>
    <row r="5661" spans="1:2" x14ac:dyDescent="0.25">
      <c r="A5661" t="s">
        <v>11273</v>
      </c>
      <c r="B5661" t="s">
        <v>11274</v>
      </c>
    </row>
    <row r="5662" spans="1:2" x14ac:dyDescent="0.25">
      <c r="A5662" t="s">
        <v>11275</v>
      </c>
      <c r="B5662" t="s">
        <v>11276</v>
      </c>
    </row>
    <row r="5663" spans="1:2" x14ac:dyDescent="0.25">
      <c r="A5663" t="s">
        <v>11277</v>
      </c>
      <c r="B5663" t="s">
        <v>11278</v>
      </c>
    </row>
    <row r="5664" spans="1:2" x14ac:dyDescent="0.25">
      <c r="A5664" t="s">
        <v>11279</v>
      </c>
      <c r="B5664" t="s">
        <v>11280</v>
      </c>
    </row>
    <row r="5665" spans="1:2" x14ac:dyDescent="0.25">
      <c r="A5665" t="s">
        <v>11281</v>
      </c>
      <c r="B5665" t="s">
        <v>11282</v>
      </c>
    </row>
    <row r="5666" spans="1:2" x14ac:dyDescent="0.25">
      <c r="A5666" t="s">
        <v>11283</v>
      </c>
      <c r="B5666" t="s">
        <v>11284</v>
      </c>
    </row>
    <row r="5667" spans="1:2" x14ac:dyDescent="0.25">
      <c r="A5667" t="s">
        <v>11285</v>
      </c>
      <c r="B5667" t="s">
        <v>11286</v>
      </c>
    </row>
    <row r="5668" spans="1:2" x14ac:dyDescent="0.25">
      <c r="A5668" t="s">
        <v>11287</v>
      </c>
      <c r="B5668" t="s">
        <v>11288</v>
      </c>
    </row>
    <row r="5669" spans="1:2" x14ac:dyDescent="0.25">
      <c r="A5669" t="s">
        <v>11289</v>
      </c>
      <c r="B5669" t="s">
        <v>11290</v>
      </c>
    </row>
    <row r="5670" spans="1:2" x14ac:dyDescent="0.25">
      <c r="A5670" t="s">
        <v>11291</v>
      </c>
      <c r="B5670" t="s">
        <v>11292</v>
      </c>
    </row>
    <row r="5671" spans="1:2" x14ac:dyDescent="0.25">
      <c r="A5671" t="s">
        <v>11293</v>
      </c>
      <c r="B5671" t="s">
        <v>11294</v>
      </c>
    </row>
    <row r="5672" spans="1:2" x14ac:dyDescent="0.25">
      <c r="A5672" t="s">
        <v>11295</v>
      </c>
      <c r="B5672" t="s">
        <v>11296</v>
      </c>
    </row>
    <row r="5673" spans="1:2" x14ac:dyDescent="0.25">
      <c r="A5673" t="s">
        <v>11297</v>
      </c>
      <c r="B5673" t="s">
        <v>11298</v>
      </c>
    </row>
    <row r="5674" spans="1:2" x14ac:dyDescent="0.25">
      <c r="A5674" t="s">
        <v>11299</v>
      </c>
      <c r="B5674" t="s">
        <v>11300</v>
      </c>
    </row>
    <row r="5675" spans="1:2" x14ac:dyDescent="0.25">
      <c r="A5675" t="s">
        <v>11301</v>
      </c>
      <c r="B5675" t="s">
        <v>11302</v>
      </c>
    </row>
    <row r="5676" spans="1:2" x14ac:dyDescent="0.25">
      <c r="A5676" t="s">
        <v>11303</v>
      </c>
      <c r="B5676" t="s">
        <v>11304</v>
      </c>
    </row>
    <row r="5677" spans="1:2" x14ac:dyDescent="0.25">
      <c r="A5677" t="s">
        <v>11305</v>
      </c>
      <c r="B5677" t="s">
        <v>11306</v>
      </c>
    </row>
    <row r="5678" spans="1:2" x14ac:dyDescent="0.25">
      <c r="A5678" t="s">
        <v>11307</v>
      </c>
      <c r="B5678" t="s">
        <v>11308</v>
      </c>
    </row>
    <row r="5679" spans="1:2" x14ac:dyDescent="0.25">
      <c r="A5679" t="s">
        <v>11309</v>
      </c>
      <c r="B5679" t="s">
        <v>11310</v>
      </c>
    </row>
    <row r="5680" spans="1:2" x14ac:dyDescent="0.25">
      <c r="A5680" t="s">
        <v>11311</v>
      </c>
      <c r="B5680" t="s">
        <v>11312</v>
      </c>
    </row>
    <row r="5681" spans="1:2" x14ac:dyDescent="0.25">
      <c r="A5681" t="s">
        <v>11313</v>
      </c>
      <c r="B5681" t="s">
        <v>11314</v>
      </c>
    </row>
    <row r="5682" spans="1:2" x14ac:dyDescent="0.25">
      <c r="A5682" t="s">
        <v>11315</v>
      </c>
      <c r="B5682" t="s">
        <v>11316</v>
      </c>
    </row>
    <row r="5683" spans="1:2" x14ac:dyDescent="0.25">
      <c r="A5683" t="s">
        <v>11317</v>
      </c>
      <c r="B5683" t="s">
        <v>11318</v>
      </c>
    </row>
    <row r="5684" spans="1:2" x14ac:dyDescent="0.25">
      <c r="A5684" t="s">
        <v>11319</v>
      </c>
      <c r="B5684" t="s">
        <v>11320</v>
      </c>
    </row>
    <row r="5685" spans="1:2" x14ac:dyDescent="0.25">
      <c r="A5685" t="s">
        <v>11321</v>
      </c>
      <c r="B5685" t="s">
        <v>11322</v>
      </c>
    </row>
    <row r="5686" spans="1:2" x14ac:dyDescent="0.25">
      <c r="A5686" t="s">
        <v>11323</v>
      </c>
      <c r="B5686" t="s">
        <v>11324</v>
      </c>
    </row>
    <row r="5687" spans="1:2" x14ac:dyDescent="0.25">
      <c r="A5687" t="s">
        <v>11325</v>
      </c>
      <c r="B5687" t="s">
        <v>11326</v>
      </c>
    </row>
    <row r="5688" spans="1:2" x14ac:dyDescent="0.25">
      <c r="A5688" t="s">
        <v>11327</v>
      </c>
      <c r="B5688" t="s">
        <v>11328</v>
      </c>
    </row>
    <row r="5689" spans="1:2" x14ac:dyDescent="0.25">
      <c r="A5689" t="s">
        <v>11329</v>
      </c>
      <c r="B5689" t="s">
        <v>11330</v>
      </c>
    </row>
    <row r="5690" spans="1:2" x14ac:dyDescent="0.25">
      <c r="A5690" t="s">
        <v>11331</v>
      </c>
      <c r="B5690" t="s">
        <v>11332</v>
      </c>
    </row>
    <row r="5691" spans="1:2" x14ac:dyDescent="0.25">
      <c r="A5691" t="s">
        <v>11333</v>
      </c>
      <c r="B5691" t="s">
        <v>11334</v>
      </c>
    </row>
    <row r="5692" spans="1:2" x14ac:dyDescent="0.25">
      <c r="A5692" t="s">
        <v>11335</v>
      </c>
      <c r="B5692" t="s">
        <v>11336</v>
      </c>
    </row>
    <row r="5693" spans="1:2" x14ac:dyDescent="0.25">
      <c r="A5693" t="s">
        <v>11337</v>
      </c>
      <c r="B5693" t="s">
        <v>11338</v>
      </c>
    </row>
    <row r="5694" spans="1:2" x14ac:dyDescent="0.25">
      <c r="A5694" t="s">
        <v>11339</v>
      </c>
      <c r="B5694" t="s">
        <v>11340</v>
      </c>
    </row>
    <row r="5695" spans="1:2" x14ac:dyDescent="0.25">
      <c r="A5695" t="s">
        <v>11341</v>
      </c>
      <c r="B5695" t="s">
        <v>11342</v>
      </c>
    </row>
    <row r="5696" spans="1:2" x14ac:dyDescent="0.25">
      <c r="A5696" t="s">
        <v>11343</v>
      </c>
      <c r="B5696" t="s">
        <v>11342</v>
      </c>
    </row>
    <row r="5697" spans="1:2" x14ac:dyDescent="0.25">
      <c r="A5697" t="s">
        <v>11344</v>
      </c>
      <c r="B5697" t="s">
        <v>11345</v>
      </c>
    </row>
    <row r="5698" spans="1:2" x14ac:dyDescent="0.25">
      <c r="A5698" t="s">
        <v>11346</v>
      </c>
      <c r="B5698" t="s">
        <v>11347</v>
      </c>
    </row>
    <row r="5699" spans="1:2" x14ac:dyDescent="0.25">
      <c r="A5699" t="s">
        <v>11348</v>
      </c>
      <c r="B5699" t="s">
        <v>11349</v>
      </c>
    </row>
    <row r="5700" spans="1:2" x14ac:dyDescent="0.25">
      <c r="A5700" t="s">
        <v>11350</v>
      </c>
      <c r="B5700" t="s">
        <v>11351</v>
      </c>
    </row>
    <row r="5701" spans="1:2" x14ac:dyDescent="0.25">
      <c r="A5701" t="s">
        <v>11352</v>
      </c>
      <c r="B5701" t="s">
        <v>11353</v>
      </c>
    </row>
    <row r="5702" spans="1:2" x14ac:dyDescent="0.25">
      <c r="A5702" t="s">
        <v>11354</v>
      </c>
      <c r="B5702" t="s">
        <v>11355</v>
      </c>
    </row>
    <row r="5703" spans="1:2" x14ac:dyDescent="0.25">
      <c r="A5703" t="s">
        <v>11356</v>
      </c>
      <c r="B5703" t="s">
        <v>11357</v>
      </c>
    </row>
    <row r="5704" spans="1:2" x14ac:dyDescent="0.25">
      <c r="A5704" t="s">
        <v>11358</v>
      </c>
      <c r="B5704" t="s">
        <v>11359</v>
      </c>
    </row>
    <row r="5705" spans="1:2" x14ac:dyDescent="0.25">
      <c r="A5705" t="s">
        <v>11360</v>
      </c>
      <c r="B5705" t="s">
        <v>11361</v>
      </c>
    </row>
    <row r="5706" spans="1:2" x14ac:dyDescent="0.25">
      <c r="A5706" t="s">
        <v>11362</v>
      </c>
      <c r="B5706" t="s">
        <v>11363</v>
      </c>
    </row>
    <row r="5707" spans="1:2" x14ac:dyDescent="0.25">
      <c r="A5707" t="s">
        <v>11364</v>
      </c>
      <c r="B5707" t="s">
        <v>11365</v>
      </c>
    </row>
    <row r="5708" spans="1:2" x14ac:dyDescent="0.25">
      <c r="A5708" t="s">
        <v>11366</v>
      </c>
      <c r="B5708" t="s">
        <v>11367</v>
      </c>
    </row>
    <row r="5709" spans="1:2" x14ac:dyDescent="0.25">
      <c r="A5709" t="s">
        <v>11368</v>
      </c>
      <c r="B5709" t="s">
        <v>11369</v>
      </c>
    </row>
    <row r="5710" spans="1:2" x14ac:dyDescent="0.25">
      <c r="A5710" t="s">
        <v>11370</v>
      </c>
      <c r="B5710" t="s">
        <v>11371</v>
      </c>
    </row>
    <row r="5711" spans="1:2" x14ac:dyDescent="0.25">
      <c r="A5711" t="s">
        <v>11372</v>
      </c>
      <c r="B5711" t="s">
        <v>11373</v>
      </c>
    </row>
    <row r="5712" spans="1:2" x14ac:dyDescent="0.25">
      <c r="A5712" t="s">
        <v>11374</v>
      </c>
      <c r="B5712" t="s">
        <v>11375</v>
      </c>
    </row>
    <row r="5713" spans="1:2" x14ac:dyDescent="0.25">
      <c r="A5713" t="s">
        <v>11376</v>
      </c>
      <c r="B5713" t="s">
        <v>11377</v>
      </c>
    </row>
    <row r="5714" spans="1:2" x14ac:dyDescent="0.25">
      <c r="A5714" t="s">
        <v>11378</v>
      </c>
      <c r="B5714" t="s">
        <v>11379</v>
      </c>
    </row>
    <row r="5715" spans="1:2" x14ac:dyDescent="0.25">
      <c r="A5715" t="s">
        <v>11380</v>
      </c>
      <c r="B5715" t="s">
        <v>11381</v>
      </c>
    </row>
    <row r="5716" spans="1:2" x14ac:dyDescent="0.25">
      <c r="A5716" t="s">
        <v>11382</v>
      </c>
      <c r="B5716" t="s">
        <v>11383</v>
      </c>
    </row>
    <row r="5717" spans="1:2" x14ac:dyDescent="0.25">
      <c r="A5717" t="s">
        <v>11384</v>
      </c>
      <c r="B5717" t="s">
        <v>11385</v>
      </c>
    </row>
    <row r="5718" spans="1:2" x14ac:dyDescent="0.25">
      <c r="A5718" t="s">
        <v>11386</v>
      </c>
      <c r="B5718" t="s">
        <v>11387</v>
      </c>
    </row>
    <row r="5719" spans="1:2" x14ac:dyDescent="0.25">
      <c r="A5719" t="s">
        <v>11388</v>
      </c>
      <c r="B5719" t="s">
        <v>11389</v>
      </c>
    </row>
    <row r="5720" spans="1:2" x14ac:dyDescent="0.25">
      <c r="A5720" t="s">
        <v>11390</v>
      </c>
      <c r="B5720" t="s">
        <v>11391</v>
      </c>
    </row>
    <row r="5721" spans="1:2" x14ac:dyDescent="0.25">
      <c r="A5721" t="s">
        <v>11392</v>
      </c>
      <c r="B5721" t="s">
        <v>11393</v>
      </c>
    </row>
    <row r="5722" spans="1:2" x14ac:dyDescent="0.25">
      <c r="A5722" t="s">
        <v>11394</v>
      </c>
      <c r="B5722" t="s">
        <v>11395</v>
      </c>
    </row>
    <row r="5723" spans="1:2" x14ac:dyDescent="0.25">
      <c r="A5723" t="s">
        <v>11396</v>
      </c>
      <c r="B5723" t="s">
        <v>11397</v>
      </c>
    </row>
    <row r="5724" spans="1:2" x14ac:dyDescent="0.25">
      <c r="A5724" t="s">
        <v>11398</v>
      </c>
      <c r="B5724" t="s">
        <v>11399</v>
      </c>
    </row>
    <row r="5725" spans="1:2" x14ac:dyDescent="0.25">
      <c r="A5725" t="s">
        <v>11400</v>
      </c>
      <c r="B5725" t="s">
        <v>11401</v>
      </c>
    </row>
    <row r="5726" spans="1:2" x14ac:dyDescent="0.25">
      <c r="A5726" t="s">
        <v>11402</v>
      </c>
      <c r="B5726" t="s">
        <v>11403</v>
      </c>
    </row>
    <row r="5727" spans="1:2" x14ac:dyDescent="0.25">
      <c r="A5727" t="s">
        <v>11404</v>
      </c>
      <c r="B5727" t="s">
        <v>11405</v>
      </c>
    </row>
    <row r="5728" spans="1:2" x14ac:dyDescent="0.25">
      <c r="A5728" t="s">
        <v>11406</v>
      </c>
      <c r="B5728" t="s">
        <v>11407</v>
      </c>
    </row>
    <row r="5729" spans="1:2" x14ac:dyDescent="0.25">
      <c r="A5729" t="s">
        <v>11408</v>
      </c>
      <c r="B5729" t="s">
        <v>11409</v>
      </c>
    </row>
    <row r="5730" spans="1:2" x14ac:dyDescent="0.25">
      <c r="A5730" t="s">
        <v>11410</v>
      </c>
      <c r="B5730" t="s">
        <v>11411</v>
      </c>
    </row>
    <row r="5731" spans="1:2" x14ac:dyDescent="0.25">
      <c r="A5731" t="s">
        <v>11412</v>
      </c>
      <c r="B5731" t="s">
        <v>11413</v>
      </c>
    </row>
    <row r="5732" spans="1:2" x14ac:dyDescent="0.25">
      <c r="A5732" t="s">
        <v>11414</v>
      </c>
      <c r="B5732" t="s">
        <v>11415</v>
      </c>
    </row>
    <row r="5733" spans="1:2" x14ac:dyDescent="0.25">
      <c r="A5733" t="s">
        <v>11416</v>
      </c>
      <c r="B5733" t="s">
        <v>11417</v>
      </c>
    </row>
    <row r="5734" spans="1:2" x14ac:dyDescent="0.25">
      <c r="A5734" t="s">
        <v>11418</v>
      </c>
      <c r="B5734" t="s">
        <v>11419</v>
      </c>
    </row>
    <row r="5735" spans="1:2" x14ac:dyDescent="0.25">
      <c r="A5735" t="s">
        <v>11420</v>
      </c>
      <c r="B5735" t="s">
        <v>11421</v>
      </c>
    </row>
    <row r="5736" spans="1:2" x14ac:dyDescent="0.25">
      <c r="A5736" t="s">
        <v>11422</v>
      </c>
      <c r="B5736" t="s">
        <v>11423</v>
      </c>
    </row>
    <row r="5737" spans="1:2" x14ac:dyDescent="0.25">
      <c r="A5737" t="s">
        <v>11424</v>
      </c>
      <c r="B5737" t="s">
        <v>11425</v>
      </c>
    </row>
    <row r="5738" spans="1:2" x14ac:dyDescent="0.25">
      <c r="A5738" t="s">
        <v>11426</v>
      </c>
      <c r="B5738" t="s">
        <v>11427</v>
      </c>
    </row>
    <row r="5739" spans="1:2" x14ac:dyDescent="0.25">
      <c r="A5739" t="s">
        <v>11428</v>
      </c>
      <c r="B5739" t="s">
        <v>11429</v>
      </c>
    </row>
    <row r="5740" spans="1:2" x14ac:dyDescent="0.25">
      <c r="A5740" t="s">
        <v>11430</v>
      </c>
      <c r="B5740" t="s">
        <v>11431</v>
      </c>
    </row>
    <row r="5741" spans="1:2" x14ac:dyDescent="0.25">
      <c r="A5741" t="s">
        <v>11432</v>
      </c>
      <c r="B5741" t="s">
        <v>11433</v>
      </c>
    </row>
    <row r="5742" spans="1:2" x14ac:dyDescent="0.25">
      <c r="A5742" t="s">
        <v>11434</v>
      </c>
      <c r="B5742" t="s">
        <v>11435</v>
      </c>
    </row>
    <row r="5743" spans="1:2" x14ac:dyDescent="0.25">
      <c r="A5743" t="s">
        <v>11436</v>
      </c>
      <c r="B5743" t="s">
        <v>11437</v>
      </c>
    </row>
    <row r="5744" spans="1:2" x14ac:dyDescent="0.25">
      <c r="A5744" t="s">
        <v>11438</v>
      </c>
      <c r="B5744" t="s">
        <v>11439</v>
      </c>
    </row>
    <row r="5745" spans="1:2" x14ac:dyDescent="0.25">
      <c r="A5745" t="s">
        <v>11440</v>
      </c>
      <c r="B5745" t="s">
        <v>11441</v>
      </c>
    </row>
    <row r="5746" spans="1:2" x14ac:dyDescent="0.25">
      <c r="A5746" t="s">
        <v>11442</v>
      </c>
      <c r="B5746" t="s">
        <v>11443</v>
      </c>
    </row>
    <row r="5747" spans="1:2" x14ac:dyDescent="0.25">
      <c r="A5747" t="s">
        <v>11444</v>
      </c>
      <c r="B5747" t="s">
        <v>11445</v>
      </c>
    </row>
    <row r="5748" spans="1:2" x14ac:dyDescent="0.25">
      <c r="A5748" t="s">
        <v>11446</v>
      </c>
      <c r="B5748" t="s">
        <v>11447</v>
      </c>
    </row>
    <row r="5749" spans="1:2" x14ac:dyDescent="0.25">
      <c r="A5749" t="s">
        <v>11448</v>
      </c>
      <c r="B5749" t="s">
        <v>11449</v>
      </c>
    </row>
    <row r="5750" spans="1:2" x14ac:dyDescent="0.25">
      <c r="A5750" t="s">
        <v>11450</v>
      </c>
      <c r="B5750" t="s">
        <v>11451</v>
      </c>
    </row>
    <row r="5751" spans="1:2" x14ac:dyDescent="0.25">
      <c r="A5751" t="s">
        <v>11452</v>
      </c>
      <c r="B5751" t="s">
        <v>11453</v>
      </c>
    </row>
    <row r="5752" spans="1:2" x14ac:dyDescent="0.25">
      <c r="A5752" t="s">
        <v>11454</v>
      </c>
      <c r="B5752" t="s">
        <v>11455</v>
      </c>
    </row>
    <row r="5753" spans="1:2" x14ac:dyDescent="0.25">
      <c r="A5753" t="s">
        <v>11456</v>
      </c>
      <c r="B5753" t="s">
        <v>11457</v>
      </c>
    </row>
    <row r="5754" spans="1:2" x14ac:dyDescent="0.25">
      <c r="A5754" t="s">
        <v>11458</v>
      </c>
      <c r="B5754" t="s">
        <v>11459</v>
      </c>
    </row>
    <row r="5755" spans="1:2" x14ac:dyDescent="0.25">
      <c r="A5755" t="s">
        <v>11460</v>
      </c>
      <c r="B5755" t="s">
        <v>11461</v>
      </c>
    </row>
    <row r="5756" spans="1:2" x14ac:dyDescent="0.25">
      <c r="A5756" t="s">
        <v>11462</v>
      </c>
      <c r="B5756" t="s">
        <v>11463</v>
      </c>
    </row>
    <row r="5757" spans="1:2" x14ac:dyDescent="0.25">
      <c r="A5757" t="s">
        <v>11464</v>
      </c>
      <c r="B5757" t="s">
        <v>11465</v>
      </c>
    </row>
    <row r="5758" spans="1:2" x14ac:dyDescent="0.25">
      <c r="A5758" t="s">
        <v>11466</v>
      </c>
      <c r="B5758" t="s">
        <v>11467</v>
      </c>
    </row>
    <row r="5759" spans="1:2" x14ac:dyDescent="0.25">
      <c r="A5759" t="s">
        <v>11468</v>
      </c>
      <c r="B5759" t="s">
        <v>11469</v>
      </c>
    </row>
    <row r="5760" spans="1:2" x14ac:dyDescent="0.25">
      <c r="A5760" t="s">
        <v>11470</v>
      </c>
      <c r="B5760" t="s">
        <v>11471</v>
      </c>
    </row>
    <row r="5761" spans="1:2" x14ac:dyDescent="0.25">
      <c r="A5761" t="s">
        <v>11472</v>
      </c>
      <c r="B5761" t="s">
        <v>11473</v>
      </c>
    </row>
    <row r="5762" spans="1:2" x14ac:dyDescent="0.25">
      <c r="A5762" t="s">
        <v>11474</v>
      </c>
      <c r="B5762" t="s">
        <v>11475</v>
      </c>
    </row>
    <row r="5763" spans="1:2" x14ac:dyDescent="0.25">
      <c r="A5763" t="s">
        <v>11476</v>
      </c>
      <c r="B5763" t="s">
        <v>11477</v>
      </c>
    </row>
    <row r="5764" spans="1:2" x14ac:dyDescent="0.25">
      <c r="A5764" t="s">
        <v>11478</v>
      </c>
      <c r="B5764" t="s">
        <v>11479</v>
      </c>
    </row>
    <row r="5765" spans="1:2" x14ac:dyDescent="0.25">
      <c r="A5765" t="s">
        <v>11480</v>
      </c>
      <c r="B5765" t="s">
        <v>11481</v>
      </c>
    </row>
    <row r="5766" spans="1:2" x14ac:dyDescent="0.25">
      <c r="A5766" t="s">
        <v>11482</v>
      </c>
      <c r="B5766" t="s">
        <v>11483</v>
      </c>
    </row>
    <row r="5767" spans="1:2" x14ac:dyDescent="0.25">
      <c r="A5767" t="s">
        <v>11484</v>
      </c>
      <c r="B5767" t="s">
        <v>11485</v>
      </c>
    </row>
    <row r="5768" spans="1:2" x14ac:dyDescent="0.25">
      <c r="A5768" t="s">
        <v>11486</v>
      </c>
      <c r="B5768" t="s">
        <v>11487</v>
      </c>
    </row>
    <row r="5769" spans="1:2" x14ac:dyDescent="0.25">
      <c r="A5769" t="s">
        <v>11488</v>
      </c>
      <c r="B5769" t="s">
        <v>11489</v>
      </c>
    </row>
    <row r="5770" spans="1:2" x14ac:dyDescent="0.25">
      <c r="A5770" t="s">
        <v>11490</v>
      </c>
      <c r="B5770" t="s">
        <v>11491</v>
      </c>
    </row>
    <row r="5771" spans="1:2" x14ac:dyDescent="0.25">
      <c r="A5771" t="s">
        <v>11492</v>
      </c>
      <c r="B5771" t="s">
        <v>11493</v>
      </c>
    </row>
    <row r="5772" spans="1:2" x14ac:dyDescent="0.25">
      <c r="A5772" t="s">
        <v>11494</v>
      </c>
      <c r="B5772" t="s">
        <v>11495</v>
      </c>
    </row>
    <row r="5773" spans="1:2" x14ac:dyDescent="0.25">
      <c r="A5773" t="s">
        <v>11496</v>
      </c>
      <c r="B5773" t="s">
        <v>11497</v>
      </c>
    </row>
    <row r="5774" spans="1:2" x14ac:dyDescent="0.25">
      <c r="A5774" t="s">
        <v>11498</v>
      </c>
      <c r="B5774" t="s">
        <v>11499</v>
      </c>
    </row>
    <row r="5775" spans="1:2" x14ac:dyDescent="0.25">
      <c r="A5775" t="s">
        <v>11500</v>
      </c>
      <c r="B5775" t="s">
        <v>11501</v>
      </c>
    </row>
    <row r="5776" spans="1:2" x14ac:dyDescent="0.25">
      <c r="A5776" t="s">
        <v>11502</v>
      </c>
      <c r="B5776" t="s">
        <v>11503</v>
      </c>
    </row>
    <row r="5777" spans="1:2" x14ac:dyDescent="0.25">
      <c r="A5777" t="s">
        <v>11504</v>
      </c>
      <c r="B5777" t="s">
        <v>11505</v>
      </c>
    </row>
    <row r="5778" spans="1:2" x14ac:dyDescent="0.25">
      <c r="A5778" t="s">
        <v>11506</v>
      </c>
      <c r="B5778" t="s">
        <v>11507</v>
      </c>
    </row>
    <row r="5779" spans="1:2" x14ac:dyDescent="0.25">
      <c r="A5779" t="s">
        <v>11508</v>
      </c>
      <c r="B5779" t="s">
        <v>11509</v>
      </c>
    </row>
    <row r="5780" spans="1:2" x14ac:dyDescent="0.25">
      <c r="A5780" t="s">
        <v>11510</v>
      </c>
      <c r="B5780" t="s">
        <v>11511</v>
      </c>
    </row>
    <row r="5781" spans="1:2" x14ac:dyDescent="0.25">
      <c r="A5781" t="s">
        <v>11512</v>
      </c>
      <c r="B5781" t="s">
        <v>11513</v>
      </c>
    </row>
    <row r="5782" spans="1:2" x14ac:dyDescent="0.25">
      <c r="A5782" t="s">
        <v>11514</v>
      </c>
      <c r="B5782" t="s">
        <v>11515</v>
      </c>
    </row>
    <row r="5783" spans="1:2" x14ac:dyDescent="0.25">
      <c r="A5783" t="s">
        <v>11516</v>
      </c>
      <c r="B5783" t="s">
        <v>11517</v>
      </c>
    </row>
    <row r="5784" spans="1:2" x14ac:dyDescent="0.25">
      <c r="A5784" t="s">
        <v>11518</v>
      </c>
      <c r="B5784" t="s">
        <v>11519</v>
      </c>
    </row>
    <row r="5785" spans="1:2" x14ac:dyDescent="0.25">
      <c r="A5785" t="s">
        <v>11520</v>
      </c>
      <c r="B5785" t="s">
        <v>11521</v>
      </c>
    </row>
    <row r="5786" spans="1:2" x14ac:dyDescent="0.25">
      <c r="A5786" t="s">
        <v>11522</v>
      </c>
      <c r="B5786" t="s">
        <v>11523</v>
      </c>
    </row>
    <row r="5787" spans="1:2" x14ac:dyDescent="0.25">
      <c r="A5787" t="s">
        <v>11524</v>
      </c>
      <c r="B5787" t="s">
        <v>11525</v>
      </c>
    </row>
    <row r="5788" spans="1:2" x14ac:dyDescent="0.25">
      <c r="A5788" t="s">
        <v>11526</v>
      </c>
      <c r="B5788" t="s">
        <v>11527</v>
      </c>
    </row>
    <row r="5789" spans="1:2" x14ac:dyDescent="0.25">
      <c r="A5789" t="s">
        <v>11528</v>
      </c>
      <c r="B5789" t="s">
        <v>11529</v>
      </c>
    </row>
    <row r="5790" spans="1:2" x14ac:dyDescent="0.25">
      <c r="A5790" t="s">
        <v>11530</v>
      </c>
      <c r="B5790" t="s">
        <v>11531</v>
      </c>
    </row>
    <row r="5791" spans="1:2" x14ac:dyDescent="0.25">
      <c r="A5791" t="s">
        <v>11532</v>
      </c>
      <c r="B5791" t="s">
        <v>11533</v>
      </c>
    </row>
    <row r="5792" spans="1:2" x14ac:dyDescent="0.25">
      <c r="A5792" t="s">
        <v>11534</v>
      </c>
      <c r="B5792" t="s">
        <v>11535</v>
      </c>
    </row>
    <row r="5793" spans="1:2" x14ac:dyDescent="0.25">
      <c r="A5793" t="s">
        <v>11536</v>
      </c>
      <c r="B5793" t="s">
        <v>11537</v>
      </c>
    </row>
    <row r="5794" spans="1:2" x14ac:dyDescent="0.25">
      <c r="A5794" t="s">
        <v>11538</v>
      </c>
      <c r="B5794" t="s">
        <v>11539</v>
      </c>
    </row>
    <row r="5795" spans="1:2" x14ac:dyDescent="0.25">
      <c r="A5795" t="s">
        <v>11540</v>
      </c>
      <c r="B5795" t="s">
        <v>11541</v>
      </c>
    </row>
    <row r="5796" spans="1:2" x14ac:dyDescent="0.25">
      <c r="A5796" t="s">
        <v>11542</v>
      </c>
      <c r="B5796" t="s">
        <v>11543</v>
      </c>
    </row>
    <row r="5797" spans="1:2" x14ac:dyDescent="0.25">
      <c r="A5797" t="s">
        <v>11544</v>
      </c>
      <c r="B5797" t="s">
        <v>11545</v>
      </c>
    </row>
    <row r="5798" spans="1:2" x14ac:dyDescent="0.25">
      <c r="A5798" t="s">
        <v>11546</v>
      </c>
      <c r="B5798" t="s">
        <v>11547</v>
      </c>
    </row>
    <row r="5799" spans="1:2" x14ac:dyDescent="0.25">
      <c r="A5799" t="s">
        <v>11548</v>
      </c>
      <c r="B5799" t="s">
        <v>11549</v>
      </c>
    </row>
    <row r="5800" spans="1:2" x14ac:dyDescent="0.25">
      <c r="A5800" t="s">
        <v>11550</v>
      </c>
      <c r="B5800" t="s">
        <v>11551</v>
      </c>
    </row>
    <row r="5801" spans="1:2" x14ac:dyDescent="0.25">
      <c r="A5801" t="s">
        <v>11552</v>
      </c>
      <c r="B5801" t="s">
        <v>11553</v>
      </c>
    </row>
    <row r="5802" spans="1:2" x14ac:dyDescent="0.25">
      <c r="A5802" t="s">
        <v>11554</v>
      </c>
      <c r="B5802" t="s">
        <v>11555</v>
      </c>
    </row>
    <row r="5803" spans="1:2" x14ac:dyDescent="0.25">
      <c r="A5803" t="s">
        <v>11556</v>
      </c>
      <c r="B5803" t="s">
        <v>11557</v>
      </c>
    </row>
    <row r="5804" spans="1:2" x14ac:dyDescent="0.25">
      <c r="A5804" t="s">
        <v>11558</v>
      </c>
      <c r="B5804" t="s">
        <v>11559</v>
      </c>
    </row>
    <row r="5805" spans="1:2" x14ac:dyDescent="0.25">
      <c r="A5805" t="s">
        <v>11560</v>
      </c>
      <c r="B5805" t="s">
        <v>11561</v>
      </c>
    </row>
    <row r="5806" spans="1:2" x14ac:dyDescent="0.25">
      <c r="A5806" t="s">
        <v>11562</v>
      </c>
      <c r="B5806" t="s">
        <v>11563</v>
      </c>
    </row>
    <row r="5807" spans="1:2" x14ac:dyDescent="0.25">
      <c r="A5807" t="s">
        <v>11564</v>
      </c>
      <c r="B5807" t="s">
        <v>11565</v>
      </c>
    </row>
    <row r="5808" spans="1:2" x14ac:dyDescent="0.25">
      <c r="A5808" t="s">
        <v>11566</v>
      </c>
      <c r="B5808" t="s">
        <v>11567</v>
      </c>
    </row>
    <row r="5809" spans="1:2" x14ac:dyDescent="0.25">
      <c r="A5809" t="s">
        <v>11568</v>
      </c>
      <c r="B5809" t="s">
        <v>11569</v>
      </c>
    </row>
    <row r="5810" spans="1:2" x14ac:dyDescent="0.25">
      <c r="A5810" t="s">
        <v>11570</v>
      </c>
      <c r="B5810" t="s">
        <v>11571</v>
      </c>
    </row>
    <row r="5811" spans="1:2" x14ac:dyDescent="0.25">
      <c r="A5811" t="s">
        <v>11572</v>
      </c>
      <c r="B5811" t="s">
        <v>11573</v>
      </c>
    </row>
    <row r="5812" spans="1:2" x14ac:dyDescent="0.25">
      <c r="A5812" t="s">
        <v>11574</v>
      </c>
      <c r="B5812" t="s">
        <v>11575</v>
      </c>
    </row>
    <row r="5813" spans="1:2" x14ac:dyDescent="0.25">
      <c r="A5813" t="s">
        <v>11576</v>
      </c>
      <c r="B5813" t="s">
        <v>11577</v>
      </c>
    </row>
    <row r="5814" spans="1:2" x14ac:dyDescent="0.25">
      <c r="A5814" t="s">
        <v>11578</v>
      </c>
      <c r="B5814" t="s">
        <v>11579</v>
      </c>
    </row>
    <row r="5815" spans="1:2" x14ac:dyDescent="0.25">
      <c r="A5815" t="s">
        <v>11580</v>
      </c>
      <c r="B5815" t="s">
        <v>11581</v>
      </c>
    </row>
    <row r="5816" spans="1:2" x14ac:dyDescent="0.25">
      <c r="A5816" t="s">
        <v>11582</v>
      </c>
      <c r="B5816" t="s">
        <v>11583</v>
      </c>
    </row>
    <row r="5817" spans="1:2" x14ac:dyDescent="0.25">
      <c r="A5817" t="s">
        <v>11584</v>
      </c>
      <c r="B5817" t="s">
        <v>11585</v>
      </c>
    </row>
    <row r="5818" spans="1:2" x14ac:dyDescent="0.25">
      <c r="A5818" t="s">
        <v>11586</v>
      </c>
      <c r="B5818" t="s">
        <v>11587</v>
      </c>
    </row>
    <row r="5819" spans="1:2" x14ac:dyDescent="0.25">
      <c r="A5819" t="s">
        <v>11588</v>
      </c>
      <c r="B5819" t="s">
        <v>11589</v>
      </c>
    </row>
    <row r="5820" spans="1:2" x14ac:dyDescent="0.25">
      <c r="A5820" t="s">
        <v>11590</v>
      </c>
      <c r="B5820" t="s">
        <v>11591</v>
      </c>
    </row>
    <row r="5821" spans="1:2" x14ac:dyDescent="0.25">
      <c r="A5821" t="s">
        <v>11592</v>
      </c>
      <c r="B5821" t="s">
        <v>11593</v>
      </c>
    </row>
    <row r="5822" spans="1:2" x14ac:dyDescent="0.25">
      <c r="A5822" t="s">
        <v>11594</v>
      </c>
      <c r="B5822" t="s">
        <v>11595</v>
      </c>
    </row>
    <row r="5823" spans="1:2" x14ac:dyDescent="0.25">
      <c r="A5823" t="s">
        <v>11596</v>
      </c>
      <c r="B5823" t="s">
        <v>11597</v>
      </c>
    </row>
    <row r="5824" spans="1:2" x14ac:dyDescent="0.25">
      <c r="A5824" t="s">
        <v>11598</v>
      </c>
      <c r="B5824" t="s">
        <v>11599</v>
      </c>
    </row>
    <row r="5825" spans="1:2" x14ac:dyDescent="0.25">
      <c r="A5825" t="s">
        <v>11600</v>
      </c>
      <c r="B5825" t="s">
        <v>11601</v>
      </c>
    </row>
    <row r="5826" spans="1:2" x14ac:dyDescent="0.25">
      <c r="A5826" t="s">
        <v>11602</v>
      </c>
      <c r="B5826" t="s">
        <v>11603</v>
      </c>
    </row>
    <row r="5827" spans="1:2" x14ac:dyDescent="0.25">
      <c r="A5827" t="s">
        <v>11604</v>
      </c>
      <c r="B5827" t="s">
        <v>11605</v>
      </c>
    </row>
    <row r="5828" spans="1:2" x14ac:dyDescent="0.25">
      <c r="A5828" t="s">
        <v>11606</v>
      </c>
      <c r="B5828" t="s">
        <v>11607</v>
      </c>
    </row>
    <row r="5829" spans="1:2" x14ac:dyDescent="0.25">
      <c r="A5829" t="s">
        <v>11608</v>
      </c>
      <c r="B5829" t="s">
        <v>11609</v>
      </c>
    </row>
    <row r="5830" spans="1:2" x14ac:dyDescent="0.25">
      <c r="A5830" t="s">
        <v>11610</v>
      </c>
      <c r="B5830" t="s">
        <v>11611</v>
      </c>
    </row>
    <row r="5831" spans="1:2" x14ac:dyDescent="0.25">
      <c r="A5831" t="s">
        <v>11612</v>
      </c>
      <c r="B5831" t="s">
        <v>11613</v>
      </c>
    </row>
    <row r="5832" spans="1:2" x14ac:dyDescent="0.25">
      <c r="A5832" t="s">
        <v>11614</v>
      </c>
      <c r="B5832" t="s">
        <v>11613</v>
      </c>
    </row>
    <row r="5833" spans="1:2" x14ac:dyDescent="0.25">
      <c r="A5833" t="s">
        <v>11615</v>
      </c>
      <c r="B5833" t="s">
        <v>11613</v>
      </c>
    </row>
    <row r="5834" spans="1:2" x14ac:dyDescent="0.25">
      <c r="A5834" t="s">
        <v>11616</v>
      </c>
      <c r="B5834" t="s">
        <v>11617</v>
      </c>
    </row>
    <row r="5835" spans="1:2" x14ac:dyDescent="0.25">
      <c r="A5835" t="s">
        <v>11618</v>
      </c>
      <c r="B5835" t="s">
        <v>11617</v>
      </c>
    </row>
    <row r="5836" spans="1:2" x14ac:dyDescent="0.25">
      <c r="A5836" t="s">
        <v>11619</v>
      </c>
      <c r="B5836" t="s">
        <v>11620</v>
      </c>
    </row>
    <row r="5837" spans="1:2" x14ac:dyDescent="0.25">
      <c r="A5837" t="s">
        <v>11621</v>
      </c>
      <c r="B5837" t="s">
        <v>11622</v>
      </c>
    </row>
    <row r="5838" spans="1:2" x14ac:dyDescent="0.25">
      <c r="A5838" t="s">
        <v>11623</v>
      </c>
      <c r="B5838" t="s">
        <v>11624</v>
      </c>
    </row>
    <row r="5839" spans="1:2" x14ac:dyDescent="0.25">
      <c r="A5839" t="s">
        <v>11625</v>
      </c>
      <c r="B5839" t="s">
        <v>11626</v>
      </c>
    </row>
    <row r="5840" spans="1:2" x14ac:dyDescent="0.25">
      <c r="A5840" t="s">
        <v>11627</v>
      </c>
      <c r="B5840" t="s">
        <v>11628</v>
      </c>
    </row>
    <row r="5841" spans="1:2" x14ac:dyDescent="0.25">
      <c r="A5841" t="s">
        <v>11629</v>
      </c>
      <c r="B5841" t="s">
        <v>11630</v>
      </c>
    </row>
    <row r="5842" spans="1:2" x14ac:dyDescent="0.25">
      <c r="A5842" t="s">
        <v>11631</v>
      </c>
      <c r="B5842" t="s">
        <v>11632</v>
      </c>
    </row>
    <row r="5843" spans="1:2" x14ac:dyDescent="0.25">
      <c r="A5843" t="s">
        <v>11633</v>
      </c>
      <c r="B5843" t="s">
        <v>11634</v>
      </c>
    </row>
    <row r="5844" spans="1:2" x14ac:dyDescent="0.25">
      <c r="A5844" t="s">
        <v>11635</v>
      </c>
      <c r="B5844" t="s">
        <v>11636</v>
      </c>
    </row>
    <row r="5845" spans="1:2" x14ac:dyDescent="0.25">
      <c r="A5845" t="s">
        <v>11637</v>
      </c>
      <c r="B5845" t="s">
        <v>11638</v>
      </c>
    </row>
    <row r="5846" spans="1:2" x14ac:dyDescent="0.25">
      <c r="A5846" t="s">
        <v>11639</v>
      </c>
      <c r="B5846" t="s">
        <v>11640</v>
      </c>
    </row>
    <row r="5847" spans="1:2" x14ac:dyDescent="0.25">
      <c r="A5847" t="s">
        <v>11641</v>
      </c>
      <c r="B5847" t="s">
        <v>11642</v>
      </c>
    </row>
    <row r="5848" spans="1:2" x14ac:dyDescent="0.25">
      <c r="A5848" t="s">
        <v>11643</v>
      </c>
      <c r="B5848" t="s">
        <v>11644</v>
      </c>
    </row>
    <row r="5849" spans="1:2" x14ac:dyDescent="0.25">
      <c r="A5849" t="s">
        <v>11645</v>
      </c>
      <c r="B5849" t="s">
        <v>11646</v>
      </c>
    </row>
    <row r="5850" spans="1:2" x14ac:dyDescent="0.25">
      <c r="A5850" t="s">
        <v>11647</v>
      </c>
      <c r="B5850" t="s">
        <v>11648</v>
      </c>
    </row>
    <row r="5851" spans="1:2" x14ac:dyDescent="0.25">
      <c r="A5851" t="s">
        <v>11649</v>
      </c>
      <c r="B5851" t="s">
        <v>11650</v>
      </c>
    </row>
    <row r="5852" spans="1:2" x14ac:dyDescent="0.25">
      <c r="A5852" t="s">
        <v>11651</v>
      </c>
      <c r="B5852" t="s">
        <v>11652</v>
      </c>
    </row>
    <row r="5853" spans="1:2" x14ac:dyDescent="0.25">
      <c r="A5853" t="s">
        <v>11653</v>
      </c>
      <c r="B5853" t="s">
        <v>11654</v>
      </c>
    </row>
    <row r="5854" spans="1:2" x14ac:dyDescent="0.25">
      <c r="A5854" t="s">
        <v>11655</v>
      </c>
      <c r="B5854" t="s">
        <v>11656</v>
      </c>
    </row>
    <row r="5855" spans="1:2" x14ac:dyDescent="0.25">
      <c r="A5855" t="s">
        <v>11657</v>
      </c>
      <c r="B5855" t="s">
        <v>11658</v>
      </c>
    </row>
    <row r="5856" spans="1:2" x14ac:dyDescent="0.25">
      <c r="A5856" t="s">
        <v>11659</v>
      </c>
      <c r="B5856" t="s">
        <v>11660</v>
      </c>
    </row>
    <row r="5857" spans="1:2" x14ac:dyDescent="0.25">
      <c r="A5857" t="s">
        <v>11661</v>
      </c>
      <c r="B5857" t="s">
        <v>11662</v>
      </c>
    </row>
    <row r="5858" spans="1:2" x14ac:dyDescent="0.25">
      <c r="A5858" t="s">
        <v>11663</v>
      </c>
      <c r="B5858" t="s">
        <v>11664</v>
      </c>
    </row>
    <row r="5859" spans="1:2" x14ac:dyDescent="0.25">
      <c r="A5859" t="s">
        <v>11665</v>
      </c>
      <c r="B5859" t="s">
        <v>11666</v>
      </c>
    </row>
    <row r="5860" spans="1:2" x14ac:dyDescent="0.25">
      <c r="A5860" t="s">
        <v>11667</v>
      </c>
      <c r="B5860" t="s">
        <v>11668</v>
      </c>
    </row>
    <row r="5861" spans="1:2" x14ac:dyDescent="0.25">
      <c r="A5861" t="s">
        <v>11669</v>
      </c>
      <c r="B5861" t="s">
        <v>11670</v>
      </c>
    </row>
    <row r="5862" spans="1:2" x14ac:dyDescent="0.25">
      <c r="A5862" t="s">
        <v>11671</v>
      </c>
      <c r="B5862" t="s">
        <v>11672</v>
      </c>
    </row>
    <row r="5863" spans="1:2" x14ac:dyDescent="0.25">
      <c r="A5863" t="s">
        <v>11673</v>
      </c>
      <c r="B5863" t="s">
        <v>11674</v>
      </c>
    </row>
    <row r="5864" spans="1:2" x14ac:dyDescent="0.25">
      <c r="A5864" t="s">
        <v>11675</v>
      </c>
      <c r="B5864" t="s">
        <v>11674</v>
      </c>
    </row>
    <row r="5865" spans="1:2" x14ac:dyDescent="0.25">
      <c r="A5865" t="s">
        <v>11676</v>
      </c>
      <c r="B5865" t="s">
        <v>11674</v>
      </c>
    </row>
    <row r="5866" spans="1:2" x14ac:dyDescent="0.25">
      <c r="A5866" t="s">
        <v>11677</v>
      </c>
      <c r="B5866" t="s">
        <v>11678</v>
      </c>
    </row>
    <row r="5867" spans="1:2" x14ac:dyDescent="0.25">
      <c r="A5867" t="s">
        <v>11679</v>
      </c>
      <c r="B5867" t="s">
        <v>11680</v>
      </c>
    </row>
    <row r="5868" spans="1:2" x14ac:dyDescent="0.25">
      <c r="A5868" t="s">
        <v>11681</v>
      </c>
      <c r="B5868" t="s">
        <v>11682</v>
      </c>
    </row>
    <row r="5869" spans="1:2" x14ac:dyDescent="0.25">
      <c r="A5869" t="s">
        <v>11683</v>
      </c>
      <c r="B5869" t="s">
        <v>11684</v>
      </c>
    </row>
    <row r="5870" spans="1:2" x14ac:dyDescent="0.25">
      <c r="A5870" t="s">
        <v>11685</v>
      </c>
      <c r="B5870" t="s">
        <v>11686</v>
      </c>
    </row>
    <row r="5871" spans="1:2" x14ac:dyDescent="0.25">
      <c r="A5871" t="s">
        <v>11687</v>
      </c>
      <c r="B5871" t="s">
        <v>11688</v>
      </c>
    </row>
    <row r="5872" spans="1:2" x14ac:dyDescent="0.25">
      <c r="A5872" t="s">
        <v>11689</v>
      </c>
      <c r="B5872" t="s">
        <v>11690</v>
      </c>
    </row>
    <row r="5873" spans="1:2" x14ac:dyDescent="0.25">
      <c r="A5873" t="s">
        <v>11691</v>
      </c>
      <c r="B5873" t="s">
        <v>11692</v>
      </c>
    </row>
    <row r="5874" spans="1:2" x14ac:dyDescent="0.25">
      <c r="A5874" t="s">
        <v>11693</v>
      </c>
      <c r="B5874" t="s">
        <v>11694</v>
      </c>
    </row>
    <row r="5875" spans="1:2" x14ac:dyDescent="0.25">
      <c r="A5875" t="s">
        <v>11695</v>
      </c>
      <c r="B5875" t="s">
        <v>11696</v>
      </c>
    </row>
    <row r="5876" spans="1:2" x14ac:dyDescent="0.25">
      <c r="A5876" t="s">
        <v>11697</v>
      </c>
      <c r="B5876" t="s">
        <v>11698</v>
      </c>
    </row>
    <row r="5877" spans="1:2" x14ac:dyDescent="0.25">
      <c r="A5877" t="s">
        <v>11699</v>
      </c>
      <c r="B5877" t="s">
        <v>11700</v>
      </c>
    </row>
    <row r="5878" spans="1:2" x14ac:dyDescent="0.25">
      <c r="A5878" t="s">
        <v>11701</v>
      </c>
      <c r="B5878" t="s">
        <v>11702</v>
      </c>
    </row>
    <row r="5879" spans="1:2" x14ac:dyDescent="0.25">
      <c r="A5879" t="s">
        <v>11703</v>
      </c>
      <c r="B5879" t="s">
        <v>11704</v>
      </c>
    </row>
    <row r="5880" spans="1:2" x14ac:dyDescent="0.25">
      <c r="A5880" t="s">
        <v>11705</v>
      </c>
      <c r="B5880" t="s">
        <v>11706</v>
      </c>
    </row>
    <row r="5881" spans="1:2" x14ac:dyDescent="0.25">
      <c r="A5881" t="s">
        <v>11707</v>
      </c>
      <c r="B5881" t="s">
        <v>11708</v>
      </c>
    </row>
    <row r="5882" spans="1:2" x14ac:dyDescent="0.25">
      <c r="A5882" t="s">
        <v>11709</v>
      </c>
      <c r="B5882" t="s">
        <v>11710</v>
      </c>
    </row>
    <row r="5883" spans="1:2" x14ac:dyDescent="0.25">
      <c r="A5883" t="s">
        <v>11711</v>
      </c>
      <c r="B5883" t="s">
        <v>11712</v>
      </c>
    </row>
    <row r="5884" spans="1:2" x14ac:dyDescent="0.25">
      <c r="A5884" t="s">
        <v>11713</v>
      </c>
      <c r="B5884" t="s">
        <v>11714</v>
      </c>
    </row>
    <row r="5885" spans="1:2" x14ac:dyDescent="0.25">
      <c r="A5885" t="s">
        <v>11715</v>
      </c>
      <c r="B5885" t="s">
        <v>11716</v>
      </c>
    </row>
    <row r="5886" spans="1:2" x14ac:dyDescent="0.25">
      <c r="A5886" t="s">
        <v>11717</v>
      </c>
      <c r="B5886" t="s">
        <v>11716</v>
      </c>
    </row>
    <row r="5887" spans="1:2" x14ac:dyDescent="0.25">
      <c r="A5887" t="s">
        <v>11718</v>
      </c>
      <c r="B5887" t="s">
        <v>11719</v>
      </c>
    </row>
    <row r="5888" spans="1:2" x14ac:dyDescent="0.25">
      <c r="A5888" t="s">
        <v>11720</v>
      </c>
      <c r="B5888" t="s">
        <v>11719</v>
      </c>
    </row>
    <row r="5889" spans="1:2" x14ac:dyDescent="0.25">
      <c r="A5889" t="s">
        <v>11721</v>
      </c>
      <c r="B5889" t="s">
        <v>11719</v>
      </c>
    </row>
    <row r="5890" spans="1:2" x14ac:dyDescent="0.25">
      <c r="A5890" t="s">
        <v>11722</v>
      </c>
      <c r="B5890" t="s">
        <v>11723</v>
      </c>
    </row>
    <row r="5891" spans="1:2" x14ac:dyDescent="0.25">
      <c r="A5891" t="s">
        <v>11724</v>
      </c>
      <c r="B5891" t="s">
        <v>11725</v>
      </c>
    </row>
    <row r="5892" spans="1:2" x14ac:dyDescent="0.25">
      <c r="A5892" t="s">
        <v>11726</v>
      </c>
      <c r="B5892" t="s">
        <v>11727</v>
      </c>
    </row>
    <row r="5893" spans="1:2" x14ac:dyDescent="0.25">
      <c r="A5893" t="s">
        <v>11728</v>
      </c>
      <c r="B5893" t="s">
        <v>11729</v>
      </c>
    </row>
    <row r="5894" spans="1:2" x14ac:dyDescent="0.25">
      <c r="A5894" t="s">
        <v>11730</v>
      </c>
      <c r="B5894" t="s">
        <v>11731</v>
      </c>
    </row>
    <row r="5895" spans="1:2" x14ac:dyDescent="0.25">
      <c r="A5895" t="s">
        <v>11732</v>
      </c>
      <c r="B5895" t="s">
        <v>11733</v>
      </c>
    </row>
    <row r="5896" spans="1:2" x14ac:dyDescent="0.25">
      <c r="A5896" t="s">
        <v>11734</v>
      </c>
      <c r="B5896" t="s">
        <v>11735</v>
      </c>
    </row>
    <row r="5897" spans="1:2" x14ac:dyDescent="0.25">
      <c r="A5897" t="s">
        <v>11736</v>
      </c>
      <c r="B5897" t="s">
        <v>11737</v>
      </c>
    </row>
    <row r="5898" spans="1:2" x14ac:dyDescent="0.25">
      <c r="A5898" t="s">
        <v>11738</v>
      </c>
      <c r="B5898" t="s">
        <v>11739</v>
      </c>
    </row>
    <row r="5899" spans="1:2" x14ac:dyDescent="0.25">
      <c r="A5899" t="s">
        <v>11740</v>
      </c>
      <c r="B5899" t="s">
        <v>11741</v>
      </c>
    </row>
    <row r="5900" spans="1:2" x14ac:dyDescent="0.25">
      <c r="A5900" t="s">
        <v>11742</v>
      </c>
      <c r="B5900" t="s">
        <v>11743</v>
      </c>
    </row>
    <row r="5901" spans="1:2" x14ac:dyDescent="0.25">
      <c r="A5901" t="s">
        <v>11744</v>
      </c>
      <c r="B5901" t="s">
        <v>11745</v>
      </c>
    </row>
    <row r="5902" spans="1:2" x14ac:dyDescent="0.25">
      <c r="A5902" t="s">
        <v>11746</v>
      </c>
      <c r="B5902" t="s">
        <v>11747</v>
      </c>
    </row>
    <row r="5903" spans="1:2" x14ac:dyDescent="0.25">
      <c r="A5903" t="s">
        <v>11748</v>
      </c>
      <c r="B5903" t="s">
        <v>11749</v>
      </c>
    </row>
    <row r="5904" spans="1:2" x14ac:dyDescent="0.25">
      <c r="A5904" t="s">
        <v>11750</v>
      </c>
      <c r="B5904" t="s">
        <v>11751</v>
      </c>
    </row>
    <row r="5905" spans="1:2" x14ac:dyDescent="0.25">
      <c r="A5905" t="s">
        <v>11752</v>
      </c>
      <c r="B5905" t="s">
        <v>11753</v>
      </c>
    </row>
    <row r="5906" spans="1:2" x14ac:dyDescent="0.25">
      <c r="A5906" t="s">
        <v>11754</v>
      </c>
      <c r="B5906" t="s">
        <v>11755</v>
      </c>
    </row>
    <row r="5907" spans="1:2" x14ac:dyDescent="0.25">
      <c r="A5907" t="s">
        <v>11756</v>
      </c>
      <c r="B5907" t="s">
        <v>11757</v>
      </c>
    </row>
    <row r="5908" spans="1:2" x14ac:dyDescent="0.25">
      <c r="A5908" t="s">
        <v>11758</v>
      </c>
      <c r="B5908" t="s">
        <v>11759</v>
      </c>
    </row>
    <row r="5909" spans="1:2" x14ac:dyDescent="0.25">
      <c r="A5909" t="s">
        <v>11760</v>
      </c>
      <c r="B5909" t="s">
        <v>11761</v>
      </c>
    </row>
    <row r="5910" spans="1:2" x14ac:dyDescent="0.25">
      <c r="A5910" t="s">
        <v>11762</v>
      </c>
      <c r="B5910" t="s">
        <v>11763</v>
      </c>
    </row>
    <row r="5911" spans="1:2" x14ac:dyDescent="0.25">
      <c r="A5911" t="s">
        <v>11764</v>
      </c>
      <c r="B5911" t="s">
        <v>11765</v>
      </c>
    </row>
    <row r="5912" spans="1:2" x14ac:dyDescent="0.25">
      <c r="A5912" t="s">
        <v>11766</v>
      </c>
      <c r="B5912" t="s">
        <v>11767</v>
      </c>
    </row>
    <row r="5913" spans="1:2" x14ac:dyDescent="0.25">
      <c r="A5913" t="s">
        <v>11768</v>
      </c>
      <c r="B5913" t="s">
        <v>11767</v>
      </c>
    </row>
    <row r="5914" spans="1:2" x14ac:dyDescent="0.25">
      <c r="A5914" t="s">
        <v>11769</v>
      </c>
      <c r="B5914" t="s">
        <v>11770</v>
      </c>
    </row>
    <row r="5915" spans="1:2" x14ac:dyDescent="0.25">
      <c r="A5915" t="s">
        <v>11771</v>
      </c>
      <c r="B5915" t="s">
        <v>11772</v>
      </c>
    </row>
    <row r="5916" spans="1:2" x14ac:dyDescent="0.25">
      <c r="A5916" t="s">
        <v>11773</v>
      </c>
      <c r="B5916" t="s">
        <v>11774</v>
      </c>
    </row>
    <row r="5917" spans="1:2" x14ac:dyDescent="0.25">
      <c r="A5917" t="s">
        <v>11775</v>
      </c>
      <c r="B5917" t="s">
        <v>11774</v>
      </c>
    </row>
    <row r="5918" spans="1:2" x14ac:dyDescent="0.25">
      <c r="A5918" t="s">
        <v>11776</v>
      </c>
      <c r="B5918" t="s">
        <v>11777</v>
      </c>
    </row>
    <row r="5919" spans="1:2" x14ac:dyDescent="0.25">
      <c r="A5919" t="s">
        <v>11778</v>
      </c>
      <c r="B5919" t="s">
        <v>11779</v>
      </c>
    </row>
    <row r="5920" spans="1:2" x14ac:dyDescent="0.25">
      <c r="A5920" t="s">
        <v>11780</v>
      </c>
      <c r="B5920" t="s">
        <v>11781</v>
      </c>
    </row>
    <row r="5921" spans="1:2" x14ac:dyDescent="0.25">
      <c r="A5921" t="s">
        <v>11782</v>
      </c>
      <c r="B5921" t="s">
        <v>11783</v>
      </c>
    </row>
    <row r="5922" spans="1:2" x14ac:dyDescent="0.25">
      <c r="A5922" t="s">
        <v>11784</v>
      </c>
      <c r="B5922" t="s">
        <v>11785</v>
      </c>
    </row>
    <row r="5923" spans="1:2" x14ac:dyDescent="0.25">
      <c r="A5923" t="s">
        <v>11786</v>
      </c>
      <c r="B5923" t="s">
        <v>11787</v>
      </c>
    </row>
    <row r="5924" spans="1:2" x14ac:dyDescent="0.25">
      <c r="A5924" t="s">
        <v>11788</v>
      </c>
      <c r="B5924" t="s">
        <v>11789</v>
      </c>
    </row>
    <row r="5925" spans="1:2" x14ac:dyDescent="0.25">
      <c r="A5925" t="s">
        <v>11790</v>
      </c>
      <c r="B5925" t="s">
        <v>11791</v>
      </c>
    </row>
    <row r="5926" spans="1:2" x14ac:dyDescent="0.25">
      <c r="A5926" t="s">
        <v>11792</v>
      </c>
      <c r="B5926" t="s">
        <v>11793</v>
      </c>
    </row>
    <row r="5927" spans="1:2" x14ac:dyDescent="0.25">
      <c r="A5927" t="s">
        <v>11794</v>
      </c>
      <c r="B5927" t="s">
        <v>11795</v>
      </c>
    </row>
    <row r="5928" spans="1:2" x14ac:dyDescent="0.25">
      <c r="A5928" t="s">
        <v>11796</v>
      </c>
      <c r="B5928" t="s">
        <v>11797</v>
      </c>
    </row>
    <row r="5929" spans="1:2" x14ac:dyDescent="0.25">
      <c r="A5929" t="s">
        <v>11798</v>
      </c>
      <c r="B5929" t="s">
        <v>11799</v>
      </c>
    </row>
    <row r="5930" spans="1:2" x14ac:dyDescent="0.25">
      <c r="A5930" t="s">
        <v>11800</v>
      </c>
      <c r="B5930" t="s">
        <v>11801</v>
      </c>
    </row>
    <row r="5931" spans="1:2" x14ac:dyDescent="0.25">
      <c r="A5931" t="s">
        <v>11802</v>
      </c>
      <c r="B5931" t="s">
        <v>11803</v>
      </c>
    </row>
    <row r="5932" spans="1:2" x14ac:dyDescent="0.25">
      <c r="A5932" t="s">
        <v>11804</v>
      </c>
      <c r="B5932" t="s">
        <v>11805</v>
      </c>
    </row>
    <row r="5933" spans="1:2" x14ac:dyDescent="0.25">
      <c r="A5933" t="s">
        <v>11806</v>
      </c>
      <c r="B5933" t="s">
        <v>11807</v>
      </c>
    </row>
    <row r="5934" spans="1:2" x14ac:dyDescent="0.25">
      <c r="A5934" t="s">
        <v>11808</v>
      </c>
      <c r="B5934" t="s">
        <v>11809</v>
      </c>
    </row>
    <row r="5935" spans="1:2" x14ac:dyDescent="0.25">
      <c r="A5935" t="s">
        <v>11810</v>
      </c>
      <c r="B5935" t="s">
        <v>11811</v>
      </c>
    </row>
    <row r="5936" spans="1:2" x14ac:dyDescent="0.25">
      <c r="A5936" t="s">
        <v>11812</v>
      </c>
      <c r="B5936" t="s">
        <v>11813</v>
      </c>
    </row>
    <row r="5937" spans="1:2" x14ac:dyDescent="0.25">
      <c r="A5937" t="s">
        <v>11814</v>
      </c>
      <c r="B5937" t="s">
        <v>11815</v>
      </c>
    </row>
    <row r="5938" spans="1:2" x14ac:dyDescent="0.25">
      <c r="A5938" t="s">
        <v>11816</v>
      </c>
      <c r="B5938" t="s">
        <v>11817</v>
      </c>
    </row>
    <row r="5939" spans="1:2" x14ac:dyDescent="0.25">
      <c r="A5939" t="s">
        <v>11818</v>
      </c>
      <c r="B5939" t="s">
        <v>11819</v>
      </c>
    </row>
    <row r="5940" spans="1:2" x14ac:dyDescent="0.25">
      <c r="A5940" t="s">
        <v>11820</v>
      </c>
      <c r="B5940" t="s">
        <v>11821</v>
      </c>
    </row>
    <row r="5941" spans="1:2" x14ac:dyDescent="0.25">
      <c r="A5941" t="s">
        <v>11822</v>
      </c>
      <c r="B5941" t="s">
        <v>11823</v>
      </c>
    </row>
    <row r="5942" spans="1:2" x14ac:dyDescent="0.25">
      <c r="A5942" t="s">
        <v>11824</v>
      </c>
      <c r="B5942" t="s">
        <v>11825</v>
      </c>
    </row>
    <row r="5943" spans="1:2" x14ac:dyDescent="0.25">
      <c r="A5943" t="s">
        <v>11826</v>
      </c>
      <c r="B5943" t="s">
        <v>11827</v>
      </c>
    </row>
    <row r="5944" spans="1:2" x14ac:dyDescent="0.25">
      <c r="A5944" t="s">
        <v>11828</v>
      </c>
      <c r="B5944" t="s">
        <v>11829</v>
      </c>
    </row>
    <row r="5945" spans="1:2" x14ac:dyDescent="0.25">
      <c r="A5945" t="s">
        <v>11830</v>
      </c>
      <c r="B5945" t="s">
        <v>11831</v>
      </c>
    </row>
    <row r="5946" spans="1:2" x14ac:dyDescent="0.25">
      <c r="A5946" t="s">
        <v>11832</v>
      </c>
      <c r="B5946" t="s">
        <v>11833</v>
      </c>
    </row>
    <row r="5947" spans="1:2" x14ac:dyDescent="0.25">
      <c r="A5947" t="s">
        <v>11834</v>
      </c>
      <c r="B5947" t="s">
        <v>11835</v>
      </c>
    </row>
    <row r="5948" spans="1:2" x14ac:dyDescent="0.25">
      <c r="A5948" t="s">
        <v>11836</v>
      </c>
      <c r="B5948" t="s">
        <v>11837</v>
      </c>
    </row>
    <row r="5949" spans="1:2" x14ac:dyDescent="0.25">
      <c r="A5949" t="s">
        <v>11838</v>
      </c>
      <c r="B5949" t="s">
        <v>11839</v>
      </c>
    </row>
    <row r="5950" spans="1:2" x14ac:dyDescent="0.25">
      <c r="A5950" t="s">
        <v>11840</v>
      </c>
      <c r="B5950" t="s">
        <v>11841</v>
      </c>
    </row>
    <row r="5951" spans="1:2" x14ac:dyDescent="0.25">
      <c r="A5951" t="s">
        <v>11842</v>
      </c>
      <c r="B5951" t="s">
        <v>11843</v>
      </c>
    </row>
    <row r="5952" spans="1:2" x14ac:dyDescent="0.25">
      <c r="A5952" t="s">
        <v>11844</v>
      </c>
      <c r="B5952" t="s">
        <v>11845</v>
      </c>
    </row>
    <row r="5953" spans="1:2" x14ac:dyDescent="0.25">
      <c r="A5953" t="s">
        <v>11846</v>
      </c>
      <c r="B5953" t="s">
        <v>11847</v>
      </c>
    </row>
    <row r="5954" spans="1:2" x14ac:dyDescent="0.25">
      <c r="A5954" t="s">
        <v>11848</v>
      </c>
      <c r="B5954" t="s">
        <v>11849</v>
      </c>
    </row>
    <row r="5955" spans="1:2" x14ac:dyDescent="0.25">
      <c r="A5955" t="s">
        <v>11850</v>
      </c>
      <c r="B5955" t="s">
        <v>11851</v>
      </c>
    </row>
    <row r="5956" spans="1:2" x14ac:dyDescent="0.25">
      <c r="A5956" t="s">
        <v>11852</v>
      </c>
      <c r="B5956" t="s">
        <v>11853</v>
      </c>
    </row>
    <row r="5957" spans="1:2" x14ac:dyDescent="0.25">
      <c r="A5957" t="s">
        <v>11854</v>
      </c>
      <c r="B5957" t="s">
        <v>11855</v>
      </c>
    </row>
    <row r="5958" spans="1:2" x14ac:dyDescent="0.25">
      <c r="A5958" t="s">
        <v>11856</v>
      </c>
      <c r="B5958" t="s">
        <v>11857</v>
      </c>
    </row>
    <row r="5959" spans="1:2" x14ac:dyDescent="0.25">
      <c r="A5959" t="s">
        <v>11858</v>
      </c>
      <c r="B5959" t="s">
        <v>11859</v>
      </c>
    </row>
    <row r="5960" spans="1:2" x14ac:dyDescent="0.25">
      <c r="A5960" t="s">
        <v>11860</v>
      </c>
      <c r="B5960" t="s">
        <v>11861</v>
      </c>
    </row>
    <row r="5961" spans="1:2" x14ac:dyDescent="0.25">
      <c r="A5961" t="s">
        <v>11862</v>
      </c>
      <c r="B5961" t="s">
        <v>11863</v>
      </c>
    </row>
    <row r="5962" spans="1:2" x14ac:dyDescent="0.25">
      <c r="A5962" t="s">
        <v>11864</v>
      </c>
      <c r="B5962" t="s">
        <v>11865</v>
      </c>
    </row>
    <row r="5963" spans="1:2" x14ac:dyDescent="0.25">
      <c r="A5963" t="s">
        <v>11866</v>
      </c>
      <c r="B5963" t="s">
        <v>11867</v>
      </c>
    </row>
    <row r="5964" spans="1:2" x14ac:dyDescent="0.25">
      <c r="A5964" t="s">
        <v>11868</v>
      </c>
      <c r="B5964" t="s">
        <v>11869</v>
      </c>
    </row>
    <row r="5965" spans="1:2" x14ac:dyDescent="0.25">
      <c r="A5965" t="s">
        <v>11870</v>
      </c>
      <c r="B5965" t="s">
        <v>11871</v>
      </c>
    </row>
    <row r="5966" spans="1:2" x14ac:dyDescent="0.25">
      <c r="A5966" t="s">
        <v>11872</v>
      </c>
      <c r="B5966" t="s">
        <v>11873</v>
      </c>
    </row>
    <row r="5967" spans="1:2" x14ac:dyDescent="0.25">
      <c r="A5967" t="s">
        <v>11874</v>
      </c>
      <c r="B5967" t="s">
        <v>11875</v>
      </c>
    </row>
    <row r="5968" spans="1:2" x14ac:dyDescent="0.25">
      <c r="A5968" t="s">
        <v>11876</v>
      </c>
      <c r="B5968" t="s">
        <v>11877</v>
      </c>
    </row>
    <row r="5969" spans="1:2" x14ac:dyDescent="0.25">
      <c r="A5969" t="s">
        <v>11878</v>
      </c>
      <c r="B5969" t="s">
        <v>11879</v>
      </c>
    </row>
    <row r="5970" spans="1:2" x14ac:dyDescent="0.25">
      <c r="A5970" t="s">
        <v>11880</v>
      </c>
      <c r="B5970" t="s">
        <v>11881</v>
      </c>
    </row>
    <row r="5971" spans="1:2" x14ac:dyDescent="0.25">
      <c r="A5971" t="s">
        <v>11882</v>
      </c>
      <c r="B5971" t="s">
        <v>11883</v>
      </c>
    </row>
    <row r="5972" spans="1:2" x14ac:dyDescent="0.25">
      <c r="A5972" t="s">
        <v>11884</v>
      </c>
      <c r="B5972" t="s">
        <v>11885</v>
      </c>
    </row>
    <row r="5973" spans="1:2" x14ac:dyDescent="0.25">
      <c r="A5973" t="s">
        <v>11886</v>
      </c>
      <c r="B5973" t="s">
        <v>11887</v>
      </c>
    </row>
    <row r="5974" spans="1:2" x14ac:dyDescent="0.25">
      <c r="A5974" t="s">
        <v>11888</v>
      </c>
      <c r="B5974" t="s">
        <v>11889</v>
      </c>
    </row>
    <row r="5975" spans="1:2" x14ac:dyDescent="0.25">
      <c r="A5975" t="s">
        <v>11890</v>
      </c>
      <c r="B5975" t="s">
        <v>11891</v>
      </c>
    </row>
    <row r="5976" spans="1:2" x14ac:dyDescent="0.25">
      <c r="A5976" t="s">
        <v>11892</v>
      </c>
      <c r="B5976" t="s">
        <v>11893</v>
      </c>
    </row>
    <row r="5977" spans="1:2" x14ac:dyDescent="0.25">
      <c r="A5977" t="s">
        <v>11894</v>
      </c>
      <c r="B5977" t="s">
        <v>11895</v>
      </c>
    </row>
    <row r="5978" spans="1:2" x14ac:dyDescent="0.25">
      <c r="A5978" t="s">
        <v>11896</v>
      </c>
      <c r="B5978" t="s">
        <v>11897</v>
      </c>
    </row>
    <row r="5979" spans="1:2" x14ac:dyDescent="0.25">
      <c r="A5979" t="s">
        <v>11898</v>
      </c>
      <c r="B5979" t="s">
        <v>11899</v>
      </c>
    </row>
    <row r="5980" spans="1:2" x14ac:dyDescent="0.25">
      <c r="A5980" t="s">
        <v>11900</v>
      </c>
      <c r="B5980" t="s">
        <v>11901</v>
      </c>
    </row>
    <row r="5981" spans="1:2" x14ac:dyDescent="0.25">
      <c r="A5981" t="s">
        <v>11902</v>
      </c>
      <c r="B5981" t="s">
        <v>11903</v>
      </c>
    </row>
    <row r="5982" spans="1:2" x14ac:dyDescent="0.25">
      <c r="A5982" t="s">
        <v>11904</v>
      </c>
      <c r="B5982" t="s">
        <v>11905</v>
      </c>
    </row>
    <row r="5983" spans="1:2" x14ac:dyDescent="0.25">
      <c r="A5983" t="s">
        <v>11906</v>
      </c>
      <c r="B5983" t="s">
        <v>11907</v>
      </c>
    </row>
    <row r="5984" spans="1:2" x14ac:dyDescent="0.25">
      <c r="A5984" t="s">
        <v>11908</v>
      </c>
      <c r="B5984" t="s">
        <v>11909</v>
      </c>
    </row>
    <row r="5985" spans="1:2" x14ac:dyDescent="0.25">
      <c r="A5985" t="s">
        <v>11910</v>
      </c>
      <c r="B5985" t="s">
        <v>11911</v>
      </c>
    </row>
    <row r="5986" spans="1:2" x14ac:dyDescent="0.25">
      <c r="A5986" t="s">
        <v>11912</v>
      </c>
      <c r="B5986" t="s">
        <v>11913</v>
      </c>
    </row>
    <row r="5987" spans="1:2" x14ac:dyDescent="0.25">
      <c r="A5987" t="s">
        <v>11914</v>
      </c>
      <c r="B5987" t="s">
        <v>11915</v>
      </c>
    </row>
    <row r="5988" spans="1:2" x14ac:dyDescent="0.25">
      <c r="A5988" t="s">
        <v>11916</v>
      </c>
      <c r="B5988" t="s">
        <v>11917</v>
      </c>
    </row>
    <row r="5989" spans="1:2" x14ac:dyDescent="0.25">
      <c r="A5989" t="s">
        <v>11918</v>
      </c>
      <c r="B5989" t="s">
        <v>11919</v>
      </c>
    </row>
    <row r="5990" spans="1:2" x14ac:dyDescent="0.25">
      <c r="A5990" t="s">
        <v>11920</v>
      </c>
      <c r="B5990" t="s">
        <v>11921</v>
      </c>
    </row>
    <row r="5991" spans="1:2" x14ac:dyDescent="0.25">
      <c r="A5991" t="s">
        <v>11922</v>
      </c>
      <c r="B5991" t="s">
        <v>11923</v>
      </c>
    </row>
    <row r="5992" spans="1:2" x14ac:dyDescent="0.25">
      <c r="A5992" t="s">
        <v>11924</v>
      </c>
      <c r="B5992" t="s">
        <v>11925</v>
      </c>
    </row>
    <row r="5993" spans="1:2" x14ac:dyDescent="0.25">
      <c r="A5993" t="s">
        <v>11926</v>
      </c>
      <c r="B5993" t="s">
        <v>11925</v>
      </c>
    </row>
    <row r="5994" spans="1:2" x14ac:dyDescent="0.25">
      <c r="A5994" t="s">
        <v>11927</v>
      </c>
      <c r="B5994" t="s">
        <v>11928</v>
      </c>
    </row>
    <row r="5995" spans="1:2" x14ac:dyDescent="0.25">
      <c r="A5995" t="s">
        <v>11929</v>
      </c>
      <c r="B5995" t="s">
        <v>11930</v>
      </c>
    </row>
    <row r="5996" spans="1:2" x14ac:dyDescent="0.25">
      <c r="A5996" t="s">
        <v>11931</v>
      </c>
      <c r="B5996" t="s">
        <v>11932</v>
      </c>
    </row>
    <row r="5997" spans="1:2" x14ac:dyDescent="0.25">
      <c r="A5997" t="s">
        <v>11933</v>
      </c>
      <c r="B5997" t="s">
        <v>11934</v>
      </c>
    </row>
    <row r="5998" spans="1:2" x14ac:dyDescent="0.25">
      <c r="A5998" t="s">
        <v>11935</v>
      </c>
      <c r="B5998" t="s">
        <v>11936</v>
      </c>
    </row>
    <row r="5999" spans="1:2" x14ac:dyDescent="0.25">
      <c r="A5999" t="s">
        <v>11937</v>
      </c>
      <c r="B5999" t="s">
        <v>11938</v>
      </c>
    </row>
    <row r="6000" spans="1:2" x14ac:dyDescent="0.25">
      <c r="A6000" t="s">
        <v>11939</v>
      </c>
      <c r="B6000" t="s">
        <v>11940</v>
      </c>
    </row>
    <row r="6001" spans="1:2" x14ac:dyDescent="0.25">
      <c r="A6001" t="s">
        <v>11941</v>
      </c>
      <c r="B6001" t="s">
        <v>11942</v>
      </c>
    </row>
    <row r="6002" spans="1:2" x14ac:dyDescent="0.25">
      <c r="A6002" t="s">
        <v>11943</v>
      </c>
      <c r="B6002" t="s">
        <v>11944</v>
      </c>
    </row>
    <row r="6003" spans="1:2" x14ac:dyDescent="0.25">
      <c r="A6003" t="s">
        <v>11945</v>
      </c>
      <c r="B6003" t="s">
        <v>11946</v>
      </c>
    </row>
    <row r="6004" spans="1:2" x14ac:dyDescent="0.25">
      <c r="A6004" t="s">
        <v>11947</v>
      </c>
      <c r="B6004" t="s">
        <v>11948</v>
      </c>
    </row>
    <row r="6005" spans="1:2" x14ac:dyDescent="0.25">
      <c r="A6005" t="s">
        <v>11949</v>
      </c>
      <c r="B6005" t="s">
        <v>11950</v>
      </c>
    </row>
    <row r="6006" spans="1:2" x14ac:dyDescent="0.25">
      <c r="A6006" t="s">
        <v>11951</v>
      </c>
      <c r="B6006" t="s">
        <v>11952</v>
      </c>
    </row>
    <row r="6007" spans="1:2" x14ac:dyDescent="0.25">
      <c r="A6007" t="s">
        <v>11953</v>
      </c>
      <c r="B6007" t="s">
        <v>11954</v>
      </c>
    </row>
    <row r="6008" spans="1:2" x14ac:dyDescent="0.25">
      <c r="A6008" t="s">
        <v>11955</v>
      </c>
      <c r="B6008" t="s">
        <v>11956</v>
      </c>
    </row>
    <row r="6009" spans="1:2" x14ac:dyDescent="0.25">
      <c r="A6009" t="s">
        <v>11957</v>
      </c>
      <c r="B6009" t="s">
        <v>11958</v>
      </c>
    </row>
    <row r="6010" spans="1:2" x14ac:dyDescent="0.25">
      <c r="A6010" t="s">
        <v>11959</v>
      </c>
      <c r="B6010" t="s">
        <v>11960</v>
      </c>
    </row>
    <row r="6011" spans="1:2" x14ac:dyDescent="0.25">
      <c r="A6011" t="s">
        <v>11961</v>
      </c>
      <c r="B6011" t="s">
        <v>11962</v>
      </c>
    </row>
    <row r="6012" spans="1:2" x14ac:dyDescent="0.25">
      <c r="A6012" t="s">
        <v>11963</v>
      </c>
      <c r="B6012" t="s">
        <v>11964</v>
      </c>
    </row>
    <row r="6013" spans="1:2" x14ac:dyDescent="0.25">
      <c r="A6013" t="s">
        <v>11965</v>
      </c>
      <c r="B6013" t="s">
        <v>11964</v>
      </c>
    </row>
    <row r="6014" spans="1:2" x14ac:dyDescent="0.25">
      <c r="A6014" t="s">
        <v>11966</v>
      </c>
      <c r="B6014" t="s">
        <v>11967</v>
      </c>
    </row>
    <row r="6015" spans="1:2" x14ac:dyDescent="0.25">
      <c r="A6015" t="s">
        <v>11968</v>
      </c>
      <c r="B6015" t="s">
        <v>11969</v>
      </c>
    </row>
    <row r="6016" spans="1:2" x14ac:dyDescent="0.25">
      <c r="A6016" t="s">
        <v>11970</v>
      </c>
      <c r="B6016" t="s">
        <v>11971</v>
      </c>
    </row>
    <row r="6017" spans="1:2" x14ac:dyDescent="0.25">
      <c r="A6017" t="s">
        <v>11972</v>
      </c>
      <c r="B6017" t="s">
        <v>11973</v>
      </c>
    </row>
    <row r="6018" spans="1:2" x14ac:dyDescent="0.25">
      <c r="A6018" t="s">
        <v>11974</v>
      </c>
      <c r="B6018" t="s">
        <v>11975</v>
      </c>
    </row>
    <row r="6019" spans="1:2" x14ac:dyDescent="0.25">
      <c r="A6019" t="s">
        <v>11976</v>
      </c>
      <c r="B6019" t="s">
        <v>11977</v>
      </c>
    </row>
    <row r="6020" spans="1:2" x14ac:dyDescent="0.25">
      <c r="A6020" t="s">
        <v>11978</v>
      </c>
      <c r="B6020" t="s">
        <v>11979</v>
      </c>
    </row>
    <row r="6021" spans="1:2" x14ac:dyDescent="0.25">
      <c r="A6021" t="s">
        <v>11980</v>
      </c>
      <c r="B6021" t="s">
        <v>11981</v>
      </c>
    </row>
    <row r="6022" spans="1:2" x14ac:dyDescent="0.25">
      <c r="A6022" t="s">
        <v>11982</v>
      </c>
      <c r="B6022" t="s">
        <v>11983</v>
      </c>
    </row>
    <row r="6023" spans="1:2" x14ac:dyDescent="0.25">
      <c r="A6023" t="s">
        <v>11984</v>
      </c>
      <c r="B6023" t="s">
        <v>11985</v>
      </c>
    </row>
    <row r="6024" spans="1:2" x14ac:dyDescent="0.25">
      <c r="A6024" t="s">
        <v>11986</v>
      </c>
      <c r="B6024" t="s">
        <v>11987</v>
      </c>
    </row>
    <row r="6025" spans="1:2" x14ac:dyDescent="0.25">
      <c r="A6025" t="s">
        <v>11988</v>
      </c>
      <c r="B6025" t="s">
        <v>11989</v>
      </c>
    </row>
    <row r="6026" spans="1:2" x14ac:dyDescent="0.25">
      <c r="A6026" t="s">
        <v>11990</v>
      </c>
      <c r="B6026" t="s">
        <v>11991</v>
      </c>
    </row>
    <row r="6027" spans="1:2" x14ac:dyDescent="0.25">
      <c r="A6027" t="s">
        <v>11992</v>
      </c>
      <c r="B6027" t="s">
        <v>11993</v>
      </c>
    </row>
    <row r="6028" spans="1:2" x14ac:dyDescent="0.25">
      <c r="A6028" t="s">
        <v>11994</v>
      </c>
      <c r="B6028" t="s">
        <v>11995</v>
      </c>
    </row>
    <row r="6029" spans="1:2" x14ac:dyDescent="0.25">
      <c r="A6029" t="s">
        <v>11996</v>
      </c>
      <c r="B6029" t="s">
        <v>11997</v>
      </c>
    </row>
    <row r="6030" spans="1:2" x14ac:dyDescent="0.25">
      <c r="A6030" t="s">
        <v>11998</v>
      </c>
      <c r="B6030" t="s">
        <v>11999</v>
      </c>
    </row>
    <row r="6031" spans="1:2" x14ac:dyDescent="0.25">
      <c r="A6031" t="s">
        <v>12000</v>
      </c>
      <c r="B6031" t="s">
        <v>12001</v>
      </c>
    </row>
    <row r="6032" spans="1:2" x14ac:dyDescent="0.25">
      <c r="A6032" t="s">
        <v>12002</v>
      </c>
      <c r="B6032" t="s">
        <v>12003</v>
      </c>
    </row>
    <row r="6033" spans="1:2" x14ac:dyDescent="0.25">
      <c r="A6033" t="s">
        <v>12004</v>
      </c>
      <c r="B6033" t="s">
        <v>12005</v>
      </c>
    </row>
    <row r="6034" spans="1:2" x14ac:dyDescent="0.25">
      <c r="A6034" t="s">
        <v>12006</v>
      </c>
      <c r="B6034" t="s">
        <v>12007</v>
      </c>
    </row>
    <row r="6035" spans="1:2" x14ac:dyDescent="0.25">
      <c r="A6035" t="s">
        <v>12008</v>
      </c>
      <c r="B6035" t="s">
        <v>12009</v>
      </c>
    </row>
    <row r="6036" spans="1:2" x14ac:dyDescent="0.25">
      <c r="A6036" t="s">
        <v>12010</v>
      </c>
      <c r="B6036" t="s">
        <v>12011</v>
      </c>
    </row>
    <row r="6037" spans="1:2" x14ac:dyDescent="0.25">
      <c r="A6037" t="s">
        <v>12012</v>
      </c>
      <c r="B6037" t="s">
        <v>12013</v>
      </c>
    </row>
    <row r="6038" spans="1:2" x14ac:dyDescent="0.25">
      <c r="A6038" t="s">
        <v>12014</v>
      </c>
      <c r="B6038" t="s">
        <v>12015</v>
      </c>
    </row>
    <row r="6039" spans="1:2" x14ac:dyDescent="0.25">
      <c r="A6039" t="s">
        <v>12016</v>
      </c>
      <c r="B6039" t="s">
        <v>12017</v>
      </c>
    </row>
    <row r="6040" spans="1:2" x14ac:dyDescent="0.25">
      <c r="A6040" t="s">
        <v>12018</v>
      </c>
      <c r="B6040" t="s">
        <v>12019</v>
      </c>
    </row>
    <row r="6041" spans="1:2" x14ac:dyDescent="0.25">
      <c r="A6041" t="s">
        <v>12020</v>
      </c>
      <c r="B6041" t="s">
        <v>12021</v>
      </c>
    </row>
    <row r="6042" spans="1:2" x14ac:dyDescent="0.25">
      <c r="A6042" t="s">
        <v>12022</v>
      </c>
      <c r="B6042" t="s">
        <v>12023</v>
      </c>
    </row>
    <row r="6043" spans="1:2" x14ac:dyDescent="0.25">
      <c r="A6043" t="s">
        <v>12024</v>
      </c>
      <c r="B6043" t="s">
        <v>12025</v>
      </c>
    </row>
    <row r="6044" spans="1:2" x14ac:dyDescent="0.25">
      <c r="A6044" t="s">
        <v>12026</v>
      </c>
      <c r="B6044" t="s">
        <v>12027</v>
      </c>
    </row>
    <row r="6045" spans="1:2" x14ac:dyDescent="0.25">
      <c r="A6045" t="s">
        <v>12028</v>
      </c>
      <c r="B6045" t="s">
        <v>12029</v>
      </c>
    </row>
    <row r="6046" spans="1:2" x14ac:dyDescent="0.25">
      <c r="A6046" t="s">
        <v>12030</v>
      </c>
      <c r="B6046" t="s">
        <v>12031</v>
      </c>
    </row>
    <row r="6047" spans="1:2" x14ac:dyDescent="0.25">
      <c r="A6047" t="s">
        <v>12032</v>
      </c>
      <c r="B6047" t="s">
        <v>12033</v>
      </c>
    </row>
    <row r="6048" spans="1:2" x14ac:dyDescent="0.25">
      <c r="A6048" t="s">
        <v>12034</v>
      </c>
      <c r="B6048" t="s">
        <v>12035</v>
      </c>
    </row>
    <row r="6049" spans="1:2" x14ac:dyDescent="0.25">
      <c r="A6049" t="s">
        <v>12036</v>
      </c>
      <c r="B6049" t="s">
        <v>12037</v>
      </c>
    </row>
    <row r="6050" spans="1:2" x14ac:dyDescent="0.25">
      <c r="A6050" t="s">
        <v>12038</v>
      </c>
      <c r="B6050" t="s">
        <v>12039</v>
      </c>
    </row>
    <row r="6051" spans="1:2" x14ac:dyDescent="0.25">
      <c r="A6051" t="s">
        <v>12040</v>
      </c>
      <c r="B6051" t="s">
        <v>12041</v>
      </c>
    </row>
    <row r="6052" spans="1:2" x14ac:dyDescent="0.25">
      <c r="A6052" t="s">
        <v>12042</v>
      </c>
      <c r="B6052" t="s">
        <v>12043</v>
      </c>
    </row>
    <row r="6053" spans="1:2" x14ac:dyDescent="0.25">
      <c r="A6053" t="s">
        <v>12044</v>
      </c>
      <c r="B6053" t="s">
        <v>12045</v>
      </c>
    </row>
    <row r="6054" spans="1:2" x14ac:dyDescent="0.25">
      <c r="A6054" t="s">
        <v>12046</v>
      </c>
      <c r="B6054" t="s">
        <v>12047</v>
      </c>
    </row>
    <row r="6055" spans="1:2" x14ac:dyDescent="0.25">
      <c r="A6055" t="s">
        <v>12048</v>
      </c>
      <c r="B6055" t="s">
        <v>12047</v>
      </c>
    </row>
    <row r="6056" spans="1:2" x14ac:dyDescent="0.25">
      <c r="A6056" t="s">
        <v>12049</v>
      </c>
      <c r="B6056" t="s">
        <v>12050</v>
      </c>
    </row>
    <row r="6057" spans="1:2" x14ac:dyDescent="0.25">
      <c r="A6057" t="s">
        <v>12051</v>
      </c>
      <c r="B6057" t="s">
        <v>12052</v>
      </c>
    </row>
    <row r="6058" spans="1:2" x14ac:dyDescent="0.25">
      <c r="A6058" t="s">
        <v>12053</v>
      </c>
      <c r="B6058" t="s">
        <v>12054</v>
      </c>
    </row>
    <row r="6059" spans="1:2" x14ac:dyDescent="0.25">
      <c r="A6059" t="s">
        <v>12055</v>
      </c>
      <c r="B6059" t="s">
        <v>12056</v>
      </c>
    </row>
    <row r="6060" spans="1:2" x14ac:dyDescent="0.25">
      <c r="A6060" t="s">
        <v>12057</v>
      </c>
      <c r="B6060" t="s">
        <v>12058</v>
      </c>
    </row>
    <row r="6061" spans="1:2" x14ac:dyDescent="0.25">
      <c r="A6061" t="s">
        <v>12059</v>
      </c>
      <c r="B6061" t="s">
        <v>12060</v>
      </c>
    </row>
    <row r="6062" spans="1:2" x14ac:dyDescent="0.25">
      <c r="A6062" t="s">
        <v>12061</v>
      </c>
      <c r="B6062" t="s">
        <v>12062</v>
      </c>
    </row>
    <row r="6063" spans="1:2" x14ac:dyDescent="0.25">
      <c r="A6063" t="s">
        <v>12063</v>
      </c>
      <c r="B6063" t="s">
        <v>12064</v>
      </c>
    </row>
    <row r="6064" spans="1:2" x14ac:dyDescent="0.25">
      <c r="A6064" t="s">
        <v>12065</v>
      </c>
      <c r="B6064" t="s">
        <v>12066</v>
      </c>
    </row>
    <row r="6065" spans="1:2" x14ac:dyDescent="0.25">
      <c r="A6065" t="s">
        <v>12067</v>
      </c>
      <c r="B6065" t="s">
        <v>12068</v>
      </c>
    </row>
    <row r="6066" spans="1:2" x14ac:dyDescent="0.25">
      <c r="A6066" t="s">
        <v>12069</v>
      </c>
      <c r="B6066" t="s">
        <v>12068</v>
      </c>
    </row>
    <row r="6067" spans="1:2" x14ac:dyDescent="0.25">
      <c r="A6067" t="s">
        <v>12070</v>
      </c>
      <c r="B6067" t="s">
        <v>12071</v>
      </c>
    </row>
    <row r="6068" spans="1:2" x14ac:dyDescent="0.25">
      <c r="A6068" t="s">
        <v>12072</v>
      </c>
      <c r="B6068" t="s">
        <v>12073</v>
      </c>
    </row>
    <row r="6069" spans="1:2" x14ac:dyDescent="0.25">
      <c r="A6069" t="s">
        <v>12074</v>
      </c>
      <c r="B6069" t="s">
        <v>12073</v>
      </c>
    </row>
    <row r="6070" spans="1:2" x14ac:dyDescent="0.25">
      <c r="A6070" t="s">
        <v>12075</v>
      </c>
      <c r="B6070" t="s">
        <v>12073</v>
      </c>
    </row>
    <row r="6071" spans="1:2" x14ac:dyDescent="0.25">
      <c r="A6071" t="s">
        <v>12076</v>
      </c>
      <c r="B6071" t="s">
        <v>12077</v>
      </c>
    </row>
    <row r="6072" spans="1:2" x14ac:dyDescent="0.25">
      <c r="A6072" t="s">
        <v>12078</v>
      </c>
      <c r="B6072" t="s">
        <v>12079</v>
      </c>
    </row>
    <row r="6073" spans="1:2" x14ac:dyDescent="0.25">
      <c r="A6073" t="s">
        <v>12080</v>
      </c>
      <c r="B6073" t="s">
        <v>12081</v>
      </c>
    </row>
    <row r="6074" spans="1:2" x14ac:dyDescent="0.25">
      <c r="A6074" t="s">
        <v>12082</v>
      </c>
      <c r="B6074" t="s">
        <v>12083</v>
      </c>
    </row>
    <row r="6075" spans="1:2" x14ac:dyDescent="0.25">
      <c r="A6075" t="s">
        <v>12084</v>
      </c>
      <c r="B6075" t="s">
        <v>12085</v>
      </c>
    </row>
    <row r="6076" spans="1:2" x14ac:dyDescent="0.25">
      <c r="A6076" t="s">
        <v>12086</v>
      </c>
      <c r="B6076" t="s">
        <v>12087</v>
      </c>
    </row>
    <row r="6077" spans="1:2" x14ac:dyDescent="0.25">
      <c r="A6077" t="s">
        <v>12088</v>
      </c>
      <c r="B6077" t="s">
        <v>12087</v>
      </c>
    </row>
    <row r="6078" spans="1:2" x14ac:dyDescent="0.25">
      <c r="A6078" t="s">
        <v>12089</v>
      </c>
      <c r="B6078" t="s">
        <v>12090</v>
      </c>
    </row>
    <row r="6079" spans="1:2" x14ac:dyDescent="0.25">
      <c r="A6079" t="s">
        <v>12091</v>
      </c>
      <c r="B6079" t="s">
        <v>12092</v>
      </c>
    </row>
    <row r="6080" spans="1:2" x14ac:dyDescent="0.25">
      <c r="A6080" t="s">
        <v>12093</v>
      </c>
      <c r="B6080" t="s">
        <v>12094</v>
      </c>
    </row>
    <row r="6081" spans="1:2" x14ac:dyDescent="0.25">
      <c r="A6081" t="s">
        <v>12095</v>
      </c>
      <c r="B6081" t="s">
        <v>12096</v>
      </c>
    </row>
    <row r="6082" spans="1:2" x14ac:dyDescent="0.25">
      <c r="A6082" t="s">
        <v>12097</v>
      </c>
      <c r="B6082" t="s">
        <v>12098</v>
      </c>
    </row>
    <row r="6083" spans="1:2" x14ac:dyDescent="0.25">
      <c r="A6083" t="s">
        <v>12099</v>
      </c>
      <c r="B6083" t="s">
        <v>12100</v>
      </c>
    </row>
    <row r="6084" spans="1:2" x14ac:dyDescent="0.25">
      <c r="A6084" t="s">
        <v>12101</v>
      </c>
      <c r="B6084" t="s">
        <v>12102</v>
      </c>
    </row>
    <row r="6085" spans="1:2" x14ac:dyDescent="0.25">
      <c r="A6085" t="s">
        <v>12103</v>
      </c>
      <c r="B6085" t="s">
        <v>12104</v>
      </c>
    </row>
    <row r="6086" spans="1:2" x14ac:dyDescent="0.25">
      <c r="A6086" t="s">
        <v>12105</v>
      </c>
      <c r="B6086" t="s">
        <v>12106</v>
      </c>
    </row>
    <row r="6087" spans="1:2" x14ac:dyDescent="0.25">
      <c r="A6087" t="s">
        <v>12107</v>
      </c>
      <c r="B6087" t="s">
        <v>12108</v>
      </c>
    </row>
    <row r="6088" spans="1:2" x14ac:dyDescent="0.25">
      <c r="A6088" t="s">
        <v>12109</v>
      </c>
      <c r="B6088" t="s">
        <v>12110</v>
      </c>
    </row>
    <row r="6089" spans="1:2" x14ac:dyDescent="0.25">
      <c r="A6089" t="s">
        <v>12111</v>
      </c>
      <c r="B6089" t="s">
        <v>12112</v>
      </c>
    </row>
    <row r="6090" spans="1:2" x14ac:dyDescent="0.25">
      <c r="A6090" t="s">
        <v>12113</v>
      </c>
      <c r="B6090" t="s">
        <v>12114</v>
      </c>
    </row>
    <row r="6091" spans="1:2" x14ac:dyDescent="0.25">
      <c r="A6091" t="s">
        <v>12115</v>
      </c>
      <c r="B6091" t="s">
        <v>12116</v>
      </c>
    </row>
    <row r="6092" spans="1:2" x14ac:dyDescent="0.25">
      <c r="A6092" t="s">
        <v>12117</v>
      </c>
      <c r="B6092" t="s">
        <v>12118</v>
      </c>
    </row>
    <row r="6093" spans="1:2" x14ac:dyDescent="0.25">
      <c r="A6093" t="s">
        <v>12119</v>
      </c>
      <c r="B6093" t="s">
        <v>12120</v>
      </c>
    </row>
    <row r="6094" spans="1:2" x14ac:dyDescent="0.25">
      <c r="A6094" t="s">
        <v>12121</v>
      </c>
      <c r="B6094" t="s">
        <v>12122</v>
      </c>
    </row>
    <row r="6095" spans="1:2" x14ac:dyDescent="0.25">
      <c r="A6095" t="s">
        <v>12123</v>
      </c>
      <c r="B6095" t="s">
        <v>12124</v>
      </c>
    </row>
    <row r="6096" spans="1:2" x14ac:dyDescent="0.25">
      <c r="A6096" t="s">
        <v>12125</v>
      </c>
      <c r="B6096" t="s">
        <v>12126</v>
      </c>
    </row>
    <row r="6097" spans="1:2" x14ac:dyDescent="0.25">
      <c r="A6097" t="s">
        <v>12127</v>
      </c>
      <c r="B6097" t="s">
        <v>12128</v>
      </c>
    </row>
    <row r="6098" spans="1:2" x14ac:dyDescent="0.25">
      <c r="A6098" t="s">
        <v>12129</v>
      </c>
      <c r="B6098" t="s">
        <v>12130</v>
      </c>
    </row>
    <row r="6099" spans="1:2" x14ac:dyDescent="0.25">
      <c r="A6099" t="s">
        <v>12131</v>
      </c>
      <c r="B6099" t="s">
        <v>12132</v>
      </c>
    </row>
    <row r="6100" spans="1:2" x14ac:dyDescent="0.25">
      <c r="A6100" t="s">
        <v>12133</v>
      </c>
      <c r="B6100" t="s">
        <v>12134</v>
      </c>
    </row>
    <row r="6101" spans="1:2" x14ac:dyDescent="0.25">
      <c r="A6101" t="s">
        <v>12135</v>
      </c>
      <c r="B6101" t="s">
        <v>12136</v>
      </c>
    </row>
    <row r="6102" spans="1:2" x14ac:dyDescent="0.25">
      <c r="A6102" t="s">
        <v>12137</v>
      </c>
      <c r="B6102" t="s">
        <v>12138</v>
      </c>
    </row>
    <row r="6103" spans="1:2" x14ac:dyDescent="0.25">
      <c r="A6103" t="s">
        <v>12139</v>
      </c>
      <c r="B6103" t="s">
        <v>12140</v>
      </c>
    </row>
    <row r="6104" spans="1:2" x14ac:dyDescent="0.25">
      <c r="A6104" t="s">
        <v>12141</v>
      </c>
      <c r="B6104" t="s">
        <v>12142</v>
      </c>
    </row>
    <row r="6105" spans="1:2" x14ac:dyDescent="0.25">
      <c r="A6105" t="s">
        <v>12143</v>
      </c>
      <c r="B6105" t="s">
        <v>12144</v>
      </c>
    </row>
    <row r="6106" spans="1:2" x14ac:dyDescent="0.25">
      <c r="A6106" t="s">
        <v>12145</v>
      </c>
      <c r="B6106" t="s">
        <v>12146</v>
      </c>
    </row>
    <row r="6107" spans="1:2" x14ac:dyDescent="0.25">
      <c r="A6107" t="s">
        <v>12147</v>
      </c>
      <c r="B6107" t="s">
        <v>12148</v>
      </c>
    </row>
    <row r="6108" spans="1:2" x14ac:dyDescent="0.25">
      <c r="A6108" t="s">
        <v>12149</v>
      </c>
      <c r="B6108" t="s">
        <v>12150</v>
      </c>
    </row>
    <row r="6109" spans="1:2" x14ac:dyDescent="0.25">
      <c r="A6109" t="s">
        <v>12151</v>
      </c>
      <c r="B6109" t="s">
        <v>12152</v>
      </c>
    </row>
    <row r="6110" spans="1:2" x14ac:dyDescent="0.25">
      <c r="A6110" t="s">
        <v>12153</v>
      </c>
      <c r="B6110" t="s">
        <v>12154</v>
      </c>
    </row>
    <row r="6111" spans="1:2" x14ac:dyDescent="0.25">
      <c r="A6111" t="s">
        <v>12155</v>
      </c>
      <c r="B6111" t="s">
        <v>12156</v>
      </c>
    </row>
    <row r="6112" spans="1:2" x14ac:dyDescent="0.25">
      <c r="A6112" t="s">
        <v>12157</v>
      </c>
      <c r="B6112" t="s">
        <v>12158</v>
      </c>
    </row>
    <row r="6113" spans="1:2" x14ac:dyDescent="0.25">
      <c r="A6113" t="s">
        <v>12159</v>
      </c>
      <c r="B6113" t="s">
        <v>12160</v>
      </c>
    </row>
    <row r="6114" spans="1:2" x14ac:dyDescent="0.25">
      <c r="A6114" t="s">
        <v>12161</v>
      </c>
      <c r="B6114" t="s">
        <v>12162</v>
      </c>
    </row>
    <row r="6115" spans="1:2" x14ac:dyDescent="0.25">
      <c r="A6115" t="s">
        <v>12163</v>
      </c>
      <c r="B6115" t="s">
        <v>12164</v>
      </c>
    </row>
    <row r="6116" spans="1:2" x14ac:dyDescent="0.25">
      <c r="A6116" t="s">
        <v>12165</v>
      </c>
      <c r="B6116" t="s">
        <v>12166</v>
      </c>
    </row>
    <row r="6117" spans="1:2" x14ac:dyDescent="0.25">
      <c r="A6117" t="s">
        <v>12167</v>
      </c>
      <c r="B6117" t="s">
        <v>12168</v>
      </c>
    </row>
    <row r="6118" spans="1:2" x14ac:dyDescent="0.25">
      <c r="A6118" t="s">
        <v>12169</v>
      </c>
      <c r="B6118" t="s">
        <v>12170</v>
      </c>
    </row>
    <row r="6119" spans="1:2" x14ac:dyDescent="0.25">
      <c r="A6119" t="s">
        <v>12171</v>
      </c>
      <c r="B6119" t="s">
        <v>12172</v>
      </c>
    </row>
    <row r="6120" spans="1:2" x14ac:dyDescent="0.25">
      <c r="A6120" t="s">
        <v>12173</v>
      </c>
      <c r="B6120" t="s">
        <v>12174</v>
      </c>
    </row>
    <row r="6121" spans="1:2" x14ac:dyDescent="0.25">
      <c r="A6121" t="s">
        <v>12175</v>
      </c>
      <c r="B6121" t="s">
        <v>12176</v>
      </c>
    </row>
    <row r="6122" spans="1:2" x14ac:dyDescent="0.25">
      <c r="A6122" t="s">
        <v>12177</v>
      </c>
      <c r="B6122" t="s">
        <v>12178</v>
      </c>
    </row>
    <row r="6123" spans="1:2" x14ac:dyDescent="0.25">
      <c r="A6123" t="s">
        <v>12179</v>
      </c>
      <c r="B6123" t="s">
        <v>12180</v>
      </c>
    </row>
    <row r="6124" spans="1:2" x14ac:dyDescent="0.25">
      <c r="A6124" t="s">
        <v>12181</v>
      </c>
      <c r="B6124" t="s">
        <v>12182</v>
      </c>
    </row>
    <row r="6125" spans="1:2" x14ac:dyDescent="0.25">
      <c r="A6125" t="s">
        <v>12183</v>
      </c>
      <c r="B6125" t="s">
        <v>12184</v>
      </c>
    </row>
    <row r="6126" spans="1:2" x14ac:dyDescent="0.25">
      <c r="A6126" t="s">
        <v>12185</v>
      </c>
      <c r="B6126" t="s">
        <v>12186</v>
      </c>
    </row>
    <row r="6127" spans="1:2" x14ac:dyDescent="0.25">
      <c r="A6127" t="s">
        <v>12187</v>
      </c>
      <c r="B6127" t="s">
        <v>12188</v>
      </c>
    </row>
    <row r="6128" spans="1:2" x14ac:dyDescent="0.25">
      <c r="A6128" t="s">
        <v>12189</v>
      </c>
      <c r="B6128" t="s">
        <v>12190</v>
      </c>
    </row>
    <row r="6129" spans="1:2" x14ac:dyDescent="0.25">
      <c r="A6129" t="s">
        <v>12191</v>
      </c>
      <c r="B6129" t="s">
        <v>12192</v>
      </c>
    </row>
    <row r="6130" spans="1:2" x14ac:dyDescent="0.25">
      <c r="A6130" t="s">
        <v>12193</v>
      </c>
      <c r="B6130" t="s">
        <v>12194</v>
      </c>
    </row>
    <row r="6131" spans="1:2" x14ac:dyDescent="0.25">
      <c r="A6131" t="s">
        <v>12195</v>
      </c>
      <c r="B6131" t="s">
        <v>12196</v>
      </c>
    </row>
    <row r="6132" spans="1:2" x14ac:dyDescent="0.25">
      <c r="A6132" t="s">
        <v>12197</v>
      </c>
      <c r="B6132" t="s">
        <v>12198</v>
      </c>
    </row>
    <row r="6133" spans="1:2" x14ac:dyDescent="0.25">
      <c r="A6133" t="s">
        <v>12199</v>
      </c>
      <c r="B6133" t="s">
        <v>12200</v>
      </c>
    </row>
    <row r="6134" spans="1:2" x14ac:dyDescent="0.25">
      <c r="A6134" t="s">
        <v>12201</v>
      </c>
      <c r="B6134" t="s">
        <v>12202</v>
      </c>
    </row>
    <row r="6135" spans="1:2" x14ac:dyDescent="0.25">
      <c r="A6135" t="s">
        <v>12203</v>
      </c>
      <c r="B6135" t="s">
        <v>12204</v>
      </c>
    </row>
    <row r="6136" spans="1:2" x14ac:dyDescent="0.25">
      <c r="A6136" t="s">
        <v>12205</v>
      </c>
      <c r="B6136" t="s">
        <v>12206</v>
      </c>
    </row>
    <row r="6137" spans="1:2" x14ac:dyDescent="0.25">
      <c r="A6137" t="s">
        <v>12207</v>
      </c>
      <c r="B6137" t="s">
        <v>12208</v>
      </c>
    </row>
    <row r="6138" spans="1:2" x14ac:dyDescent="0.25">
      <c r="A6138" t="s">
        <v>12209</v>
      </c>
      <c r="B6138" t="s">
        <v>12210</v>
      </c>
    </row>
    <row r="6139" spans="1:2" x14ac:dyDescent="0.25">
      <c r="A6139" t="s">
        <v>12211</v>
      </c>
      <c r="B6139" t="s">
        <v>12212</v>
      </c>
    </row>
    <row r="6140" spans="1:2" x14ac:dyDescent="0.25">
      <c r="A6140" t="s">
        <v>12213</v>
      </c>
      <c r="B6140" t="s">
        <v>12214</v>
      </c>
    </row>
    <row r="6141" spans="1:2" x14ac:dyDescent="0.25">
      <c r="A6141" t="s">
        <v>12215</v>
      </c>
      <c r="B6141" t="s">
        <v>12216</v>
      </c>
    </row>
    <row r="6142" spans="1:2" x14ac:dyDescent="0.25">
      <c r="A6142" t="s">
        <v>12217</v>
      </c>
      <c r="B6142" t="s">
        <v>12218</v>
      </c>
    </row>
    <row r="6143" spans="1:2" x14ac:dyDescent="0.25">
      <c r="A6143" t="s">
        <v>12219</v>
      </c>
      <c r="B6143" t="s">
        <v>12220</v>
      </c>
    </row>
    <row r="6144" spans="1:2" x14ac:dyDescent="0.25">
      <c r="A6144" t="s">
        <v>12221</v>
      </c>
      <c r="B6144" t="s">
        <v>12222</v>
      </c>
    </row>
    <row r="6145" spans="1:2" x14ac:dyDescent="0.25">
      <c r="A6145" t="s">
        <v>12223</v>
      </c>
      <c r="B6145" t="s">
        <v>12224</v>
      </c>
    </row>
    <row r="6146" spans="1:2" x14ac:dyDescent="0.25">
      <c r="A6146" t="s">
        <v>12225</v>
      </c>
      <c r="B6146" t="s">
        <v>12226</v>
      </c>
    </row>
    <row r="6147" spans="1:2" x14ac:dyDescent="0.25">
      <c r="A6147" t="s">
        <v>12227</v>
      </c>
      <c r="B6147" t="s">
        <v>12228</v>
      </c>
    </row>
    <row r="6148" spans="1:2" x14ac:dyDescent="0.25">
      <c r="A6148" t="s">
        <v>12229</v>
      </c>
      <c r="B6148" t="s">
        <v>12230</v>
      </c>
    </row>
    <row r="6149" spans="1:2" x14ac:dyDescent="0.25">
      <c r="A6149" t="s">
        <v>12231</v>
      </c>
      <c r="B6149" t="s">
        <v>12232</v>
      </c>
    </row>
    <row r="6150" spans="1:2" x14ac:dyDescent="0.25">
      <c r="A6150" t="s">
        <v>12233</v>
      </c>
      <c r="B6150" t="s">
        <v>12234</v>
      </c>
    </row>
    <row r="6151" spans="1:2" x14ac:dyDescent="0.25">
      <c r="A6151" t="s">
        <v>12235</v>
      </c>
      <c r="B6151" t="s">
        <v>12236</v>
      </c>
    </row>
    <row r="6152" spans="1:2" x14ac:dyDescent="0.25">
      <c r="A6152" t="s">
        <v>12237</v>
      </c>
      <c r="B6152" t="s">
        <v>12238</v>
      </c>
    </row>
    <row r="6153" spans="1:2" x14ac:dyDescent="0.25">
      <c r="A6153" t="s">
        <v>12239</v>
      </c>
      <c r="B6153" t="s">
        <v>12240</v>
      </c>
    </row>
    <row r="6154" spans="1:2" x14ac:dyDescent="0.25">
      <c r="A6154" t="s">
        <v>12241</v>
      </c>
      <c r="B6154" t="s">
        <v>12242</v>
      </c>
    </row>
    <row r="6155" spans="1:2" x14ac:dyDescent="0.25">
      <c r="A6155" t="s">
        <v>12243</v>
      </c>
      <c r="B6155" t="s">
        <v>12244</v>
      </c>
    </row>
    <row r="6156" spans="1:2" x14ac:dyDescent="0.25">
      <c r="A6156" t="s">
        <v>12245</v>
      </c>
      <c r="B6156" t="s">
        <v>12246</v>
      </c>
    </row>
    <row r="6157" spans="1:2" x14ac:dyDescent="0.25">
      <c r="A6157" t="s">
        <v>12247</v>
      </c>
      <c r="B6157" t="s">
        <v>12248</v>
      </c>
    </row>
    <row r="6158" spans="1:2" x14ac:dyDescent="0.25">
      <c r="A6158" t="s">
        <v>12249</v>
      </c>
      <c r="B6158" t="s">
        <v>12250</v>
      </c>
    </row>
    <row r="6159" spans="1:2" x14ac:dyDescent="0.25">
      <c r="A6159" t="s">
        <v>12251</v>
      </c>
      <c r="B6159" t="s">
        <v>12252</v>
      </c>
    </row>
    <row r="6160" spans="1:2" x14ac:dyDescent="0.25">
      <c r="A6160" t="s">
        <v>12253</v>
      </c>
      <c r="B6160" t="s">
        <v>12254</v>
      </c>
    </row>
    <row r="6161" spans="1:2" x14ac:dyDescent="0.25">
      <c r="A6161" t="s">
        <v>12255</v>
      </c>
      <c r="B6161" t="s">
        <v>12256</v>
      </c>
    </row>
    <row r="6162" spans="1:2" x14ac:dyDescent="0.25">
      <c r="A6162" t="s">
        <v>12257</v>
      </c>
      <c r="B6162" t="s">
        <v>12258</v>
      </c>
    </row>
    <row r="6163" spans="1:2" x14ac:dyDescent="0.25">
      <c r="A6163" t="s">
        <v>12259</v>
      </c>
      <c r="B6163" t="s">
        <v>12260</v>
      </c>
    </row>
    <row r="6164" spans="1:2" x14ac:dyDescent="0.25">
      <c r="A6164" t="s">
        <v>12261</v>
      </c>
      <c r="B6164" t="s">
        <v>12262</v>
      </c>
    </row>
    <row r="6165" spans="1:2" x14ac:dyDescent="0.25">
      <c r="A6165" t="s">
        <v>12263</v>
      </c>
      <c r="B6165" t="s">
        <v>12264</v>
      </c>
    </row>
    <row r="6166" spans="1:2" x14ac:dyDescent="0.25">
      <c r="A6166" t="s">
        <v>12265</v>
      </c>
      <c r="B6166" t="s">
        <v>12266</v>
      </c>
    </row>
    <row r="6167" spans="1:2" x14ac:dyDescent="0.25">
      <c r="A6167" t="s">
        <v>12267</v>
      </c>
      <c r="B6167" t="s">
        <v>12268</v>
      </c>
    </row>
    <row r="6168" spans="1:2" x14ac:dyDescent="0.25">
      <c r="A6168" t="s">
        <v>12269</v>
      </c>
      <c r="B6168" t="s">
        <v>12270</v>
      </c>
    </row>
    <row r="6169" spans="1:2" x14ac:dyDescent="0.25">
      <c r="A6169" t="s">
        <v>12271</v>
      </c>
      <c r="B6169" t="s">
        <v>12272</v>
      </c>
    </row>
    <row r="6170" spans="1:2" x14ac:dyDescent="0.25">
      <c r="A6170" t="s">
        <v>12273</v>
      </c>
      <c r="B6170" t="s">
        <v>12274</v>
      </c>
    </row>
    <row r="6171" spans="1:2" x14ac:dyDescent="0.25">
      <c r="A6171" t="s">
        <v>12275</v>
      </c>
      <c r="B6171" t="s">
        <v>12276</v>
      </c>
    </row>
    <row r="6172" spans="1:2" x14ac:dyDescent="0.25">
      <c r="A6172" t="s">
        <v>12277</v>
      </c>
      <c r="B6172" t="s">
        <v>12278</v>
      </c>
    </row>
    <row r="6173" spans="1:2" x14ac:dyDescent="0.25">
      <c r="A6173" t="s">
        <v>12279</v>
      </c>
      <c r="B6173" t="s">
        <v>12280</v>
      </c>
    </row>
    <row r="6174" spans="1:2" x14ac:dyDescent="0.25">
      <c r="A6174" t="s">
        <v>12281</v>
      </c>
      <c r="B6174" t="s">
        <v>12282</v>
      </c>
    </row>
    <row r="6175" spans="1:2" x14ac:dyDescent="0.25">
      <c r="A6175" t="s">
        <v>12283</v>
      </c>
      <c r="B6175" t="s">
        <v>12284</v>
      </c>
    </row>
    <row r="6176" spans="1:2" x14ac:dyDescent="0.25">
      <c r="A6176" t="s">
        <v>12285</v>
      </c>
      <c r="B6176" t="s">
        <v>12286</v>
      </c>
    </row>
    <row r="6177" spans="1:2" x14ac:dyDescent="0.25">
      <c r="A6177" t="s">
        <v>12287</v>
      </c>
      <c r="B6177" t="s">
        <v>12288</v>
      </c>
    </row>
    <row r="6178" spans="1:2" x14ac:dyDescent="0.25">
      <c r="A6178" t="s">
        <v>12289</v>
      </c>
      <c r="B6178" t="s">
        <v>12290</v>
      </c>
    </row>
    <row r="6179" spans="1:2" x14ac:dyDescent="0.25">
      <c r="A6179" t="s">
        <v>12291</v>
      </c>
      <c r="B6179" t="s">
        <v>12292</v>
      </c>
    </row>
    <row r="6180" spans="1:2" x14ac:dyDescent="0.25">
      <c r="A6180" t="s">
        <v>12293</v>
      </c>
      <c r="B6180" t="s">
        <v>12294</v>
      </c>
    </row>
    <row r="6181" spans="1:2" x14ac:dyDescent="0.25">
      <c r="A6181" t="s">
        <v>12295</v>
      </c>
      <c r="B6181" t="s">
        <v>12296</v>
      </c>
    </row>
    <row r="6182" spans="1:2" x14ac:dyDescent="0.25">
      <c r="A6182" t="s">
        <v>12297</v>
      </c>
      <c r="B6182" t="s">
        <v>12298</v>
      </c>
    </row>
    <row r="6183" spans="1:2" x14ac:dyDescent="0.25">
      <c r="A6183" t="s">
        <v>12299</v>
      </c>
      <c r="B6183" t="s">
        <v>12300</v>
      </c>
    </row>
    <row r="6184" spans="1:2" x14ac:dyDescent="0.25">
      <c r="A6184" t="s">
        <v>12301</v>
      </c>
      <c r="B6184" t="s">
        <v>12302</v>
      </c>
    </row>
    <row r="6185" spans="1:2" x14ac:dyDescent="0.25">
      <c r="A6185" t="s">
        <v>12303</v>
      </c>
      <c r="B6185" t="s">
        <v>12304</v>
      </c>
    </row>
    <row r="6186" spans="1:2" x14ac:dyDescent="0.25">
      <c r="A6186" t="s">
        <v>12305</v>
      </c>
      <c r="B6186" t="s">
        <v>12306</v>
      </c>
    </row>
    <row r="6187" spans="1:2" x14ac:dyDescent="0.25">
      <c r="A6187" t="s">
        <v>12307</v>
      </c>
      <c r="B6187" t="s">
        <v>12308</v>
      </c>
    </row>
    <row r="6188" spans="1:2" x14ac:dyDescent="0.25">
      <c r="A6188" t="s">
        <v>12309</v>
      </c>
      <c r="B6188" t="s">
        <v>12310</v>
      </c>
    </row>
    <row r="6189" spans="1:2" x14ac:dyDescent="0.25">
      <c r="A6189" t="s">
        <v>12311</v>
      </c>
      <c r="B6189" t="s">
        <v>12312</v>
      </c>
    </row>
    <row r="6190" spans="1:2" x14ac:dyDescent="0.25">
      <c r="A6190" t="s">
        <v>12313</v>
      </c>
      <c r="B6190" t="s">
        <v>12314</v>
      </c>
    </row>
    <row r="6191" spans="1:2" x14ac:dyDescent="0.25">
      <c r="A6191" t="s">
        <v>12315</v>
      </c>
      <c r="B6191" t="s">
        <v>12316</v>
      </c>
    </row>
    <row r="6192" spans="1:2" x14ac:dyDescent="0.25">
      <c r="A6192" t="s">
        <v>12317</v>
      </c>
      <c r="B6192" t="s">
        <v>12318</v>
      </c>
    </row>
    <row r="6193" spans="1:2" x14ac:dyDescent="0.25">
      <c r="A6193" t="s">
        <v>12319</v>
      </c>
      <c r="B6193" t="s">
        <v>12320</v>
      </c>
    </row>
    <row r="6194" spans="1:2" x14ac:dyDescent="0.25">
      <c r="A6194" t="s">
        <v>12321</v>
      </c>
      <c r="B6194" t="s">
        <v>12322</v>
      </c>
    </row>
    <row r="6195" spans="1:2" x14ac:dyDescent="0.25">
      <c r="A6195" t="s">
        <v>12323</v>
      </c>
      <c r="B6195" t="s">
        <v>12324</v>
      </c>
    </row>
    <row r="6196" spans="1:2" x14ac:dyDescent="0.25">
      <c r="A6196" t="s">
        <v>12325</v>
      </c>
      <c r="B6196" t="s">
        <v>12326</v>
      </c>
    </row>
    <row r="6197" spans="1:2" x14ac:dyDescent="0.25">
      <c r="A6197" t="s">
        <v>12327</v>
      </c>
      <c r="B6197" t="s">
        <v>12328</v>
      </c>
    </row>
    <row r="6198" spans="1:2" x14ac:dyDescent="0.25">
      <c r="A6198" t="s">
        <v>12329</v>
      </c>
      <c r="B6198" t="s">
        <v>12330</v>
      </c>
    </row>
    <row r="6199" spans="1:2" x14ac:dyDescent="0.25">
      <c r="A6199" t="s">
        <v>12331</v>
      </c>
      <c r="B6199" t="s">
        <v>12332</v>
      </c>
    </row>
    <row r="6200" spans="1:2" x14ac:dyDescent="0.25">
      <c r="A6200" t="s">
        <v>12333</v>
      </c>
      <c r="B6200" t="s">
        <v>12334</v>
      </c>
    </row>
    <row r="6201" spans="1:2" x14ac:dyDescent="0.25">
      <c r="A6201" t="s">
        <v>12335</v>
      </c>
      <c r="B6201" t="s">
        <v>12336</v>
      </c>
    </row>
    <row r="6202" spans="1:2" x14ac:dyDescent="0.25">
      <c r="A6202" t="s">
        <v>12337</v>
      </c>
      <c r="B6202" t="s">
        <v>12338</v>
      </c>
    </row>
    <row r="6203" spans="1:2" x14ac:dyDescent="0.25">
      <c r="A6203" t="s">
        <v>12339</v>
      </c>
      <c r="B6203" t="s">
        <v>12340</v>
      </c>
    </row>
    <row r="6204" spans="1:2" x14ac:dyDescent="0.25">
      <c r="A6204" t="s">
        <v>12341</v>
      </c>
      <c r="B6204" t="s">
        <v>12342</v>
      </c>
    </row>
    <row r="6205" spans="1:2" x14ac:dyDescent="0.25">
      <c r="A6205" t="s">
        <v>12343</v>
      </c>
      <c r="B6205" t="s">
        <v>12344</v>
      </c>
    </row>
    <row r="6206" spans="1:2" x14ac:dyDescent="0.25">
      <c r="A6206" t="s">
        <v>12345</v>
      </c>
      <c r="B6206" t="s">
        <v>12346</v>
      </c>
    </row>
    <row r="6207" spans="1:2" x14ac:dyDescent="0.25">
      <c r="A6207" t="s">
        <v>12347</v>
      </c>
      <c r="B6207" t="s">
        <v>12348</v>
      </c>
    </row>
    <row r="6208" spans="1:2" x14ac:dyDescent="0.25">
      <c r="A6208" t="s">
        <v>12349</v>
      </c>
      <c r="B6208" t="s">
        <v>12350</v>
      </c>
    </row>
    <row r="6209" spans="1:2" x14ac:dyDescent="0.25">
      <c r="A6209" t="s">
        <v>12351</v>
      </c>
      <c r="B6209" t="s">
        <v>12352</v>
      </c>
    </row>
    <row r="6210" spans="1:2" x14ac:dyDescent="0.25">
      <c r="A6210" t="s">
        <v>12353</v>
      </c>
      <c r="B6210" t="s">
        <v>12354</v>
      </c>
    </row>
    <row r="6211" spans="1:2" x14ac:dyDescent="0.25">
      <c r="A6211" t="s">
        <v>12355</v>
      </c>
      <c r="B6211" t="s">
        <v>12356</v>
      </c>
    </row>
    <row r="6212" spans="1:2" x14ac:dyDescent="0.25">
      <c r="A6212" t="s">
        <v>12357</v>
      </c>
      <c r="B6212" t="s">
        <v>12358</v>
      </c>
    </row>
    <row r="6213" spans="1:2" x14ac:dyDescent="0.25">
      <c r="A6213" t="s">
        <v>12359</v>
      </c>
      <c r="B6213" t="s">
        <v>12360</v>
      </c>
    </row>
    <row r="6214" spans="1:2" x14ac:dyDescent="0.25">
      <c r="A6214" t="s">
        <v>12361</v>
      </c>
      <c r="B6214" t="s">
        <v>12362</v>
      </c>
    </row>
    <row r="6215" spans="1:2" x14ac:dyDescent="0.25">
      <c r="A6215" t="s">
        <v>12363</v>
      </c>
      <c r="B6215" t="s">
        <v>12364</v>
      </c>
    </row>
    <row r="6216" spans="1:2" x14ac:dyDescent="0.25">
      <c r="A6216" t="s">
        <v>12365</v>
      </c>
      <c r="B6216" t="s">
        <v>12366</v>
      </c>
    </row>
    <row r="6217" spans="1:2" x14ac:dyDescent="0.25">
      <c r="A6217" t="s">
        <v>12367</v>
      </c>
      <c r="B6217" t="s">
        <v>12368</v>
      </c>
    </row>
    <row r="6218" spans="1:2" x14ac:dyDescent="0.25">
      <c r="A6218" t="s">
        <v>12369</v>
      </c>
      <c r="B6218" t="s">
        <v>12370</v>
      </c>
    </row>
    <row r="6219" spans="1:2" x14ac:dyDescent="0.25">
      <c r="A6219" t="s">
        <v>12371</v>
      </c>
      <c r="B6219" t="s">
        <v>12372</v>
      </c>
    </row>
    <row r="6220" spans="1:2" x14ac:dyDescent="0.25">
      <c r="A6220" t="s">
        <v>12373</v>
      </c>
      <c r="B6220" t="s">
        <v>12374</v>
      </c>
    </row>
    <row r="6221" spans="1:2" x14ac:dyDescent="0.25">
      <c r="A6221" t="s">
        <v>12375</v>
      </c>
      <c r="B6221" t="s">
        <v>12376</v>
      </c>
    </row>
    <row r="6222" spans="1:2" x14ac:dyDescent="0.25">
      <c r="A6222" t="s">
        <v>12377</v>
      </c>
      <c r="B6222" t="s">
        <v>12378</v>
      </c>
    </row>
    <row r="6223" spans="1:2" x14ac:dyDescent="0.25">
      <c r="A6223" t="s">
        <v>12379</v>
      </c>
      <c r="B6223" t="s">
        <v>12380</v>
      </c>
    </row>
    <row r="6224" spans="1:2" x14ac:dyDescent="0.25">
      <c r="A6224" t="s">
        <v>12381</v>
      </c>
      <c r="B6224" t="s">
        <v>12382</v>
      </c>
    </row>
    <row r="6225" spans="1:2" x14ac:dyDescent="0.25">
      <c r="A6225" t="s">
        <v>12383</v>
      </c>
      <c r="B6225" t="s">
        <v>12384</v>
      </c>
    </row>
    <row r="6226" spans="1:2" x14ac:dyDescent="0.25">
      <c r="A6226" t="s">
        <v>12385</v>
      </c>
      <c r="B6226" t="s">
        <v>12386</v>
      </c>
    </row>
    <row r="6227" spans="1:2" x14ac:dyDescent="0.25">
      <c r="A6227" t="s">
        <v>12387</v>
      </c>
      <c r="B6227" t="s">
        <v>12388</v>
      </c>
    </row>
    <row r="6228" spans="1:2" x14ac:dyDescent="0.25">
      <c r="A6228" t="s">
        <v>12389</v>
      </c>
      <c r="B6228" t="s">
        <v>12390</v>
      </c>
    </row>
    <row r="6229" spans="1:2" x14ac:dyDescent="0.25">
      <c r="A6229" t="s">
        <v>12391</v>
      </c>
      <c r="B6229" t="s">
        <v>12392</v>
      </c>
    </row>
    <row r="6230" spans="1:2" x14ac:dyDescent="0.25">
      <c r="A6230" t="s">
        <v>12393</v>
      </c>
      <c r="B6230" t="s">
        <v>12394</v>
      </c>
    </row>
    <row r="6231" spans="1:2" x14ac:dyDescent="0.25">
      <c r="A6231" t="s">
        <v>12395</v>
      </c>
      <c r="B6231" t="s">
        <v>12396</v>
      </c>
    </row>
    <row r="6232" spans="1:2" x14ac:dyDescent="0.25">
      <c r="A6232" t="s">
        <v>12397</v>
      </c>
      <c r="B6232" t="s">
        <v>12398</v>
      </c>
    </row>
    <row r="6233" spans="1:2" x14ac:dyDescent="0.25">
      <c r="A6233" t="s">
        <v>12399</v>
      </c>
      <c r="B6233" t="s">
        <v>12400</v>
      </c>
    </row>
    <row r="6234" spans="1:2" x14ac:dyDescent="0.25">
      <c r="A6234" t="s">
        <v>12401</v>
      </c>
      <c r="B6234" t="s">
        <v>12402</v>
      </c>
    </row>
    <row r="6235" spans="1:2" x14ac:dyDescent="0.25">
      <c r="A6235" t="s">
        <v>12403</v>
      </c>
      <c r="B6235" t="s">
        <v>12404</v>
      </c>
    </row>
    <row r="6236" spans="1:2" x14ac:dyDescent="0.25">
      <c r="A6236" t="s">
        <v>12405</v>
      </c>
      <c r="B6236" t="s">
        <v>12406</v>
      </c>
    </row>
    <row r="6237" spans="1:2" x14ac:dyDescent="0.25">
      <c r="A6237" t="s">
        <v>12407</v>
      </c>
      <c r="B6237" t="s">
        <v>12408</v>
      </c>
    </row>
    <row r="6238" spans="1:2" x14ac:dyDescent="0.25">
      <c r="A6238" t="s">
        <v>12409</v>
      </c>
      <c r="B6238" t="s">
        <v>12410</v>
      </c>
    </row>
    <row r="6239" spans="1:2" x14ac:dyDescent="0.25">
      <c r="A6239" t="s">
        <v>12411</v>
      </c>
      <c r="B6239" t="s">
        <v>12412</v>
      </c>
    </row>
    <row r="6240" spans="1:2" x14ac:dyDescent="0.25">
      <c r="A6240" t="s">
        <v>12413</v>
      </c>
      <c r="B6240" t="s">
        <v>12414</v>
      </c>
    </row>
    <row r="6241" spans="1:2" x14ac:dyDescent="0.25">
      <c r="A6241" t="s">
        <v>12415</v>
      </c>
      <c r="B6241" t="s">
        <v>12416</v>
      </c>
    </row>
    <row r="6242" spans="1:2" x14ac:dyDescent="0.25">
      <c r="A6242" t="s">
        <v>12417</v>
      </c>
      <c r="B6242" t="s">
        <v>12418</v>
      </c>
    </row>
    <row r="6243" spans="1:2" x14ac:dyDescent="0.25">
      <c r="A6243" t="s">
        <v>12419</v>
      </c>
      <c r="B6243" t="s">
        <v>12420</v>
      </c>
    </row>
    <row r="6244" spans="1:2" x14ac:dyDescent="0.25">
      <c r="A6244" t="s">
        <v>12421</v>
      </c>
      <c r="B6244" t="s">
        <v>12422</v>
      </c>
    </row>
    <row r="6245" spans="1:2" x14ac:dyDescent="0.25">
      <c r="A6245" t="s">
        <v>12423</v>
      </c>
      <c r="B6245" t="s">
        <v>12424</v>
      </c>
    </row>
    <row r="6246" spans="1:2" x14ac:dyDescent="0.25">
      <c r="A6246" t="s">
        <v>12425</v>
      </c>
      <c r="B6246" t="s">
        <v>12426</v>
      </c>
    </row>
    <row r="6247" spans="1:2" x14ac:dyDescent="0.25">
      <c r="A6247" t="s">
        <v>12427</v>
      </c>
      <c r="B6247" t="s">
        <v>12428</v>
      </c>
    </row>
    <row r="6248" spans="1:2" x14ac:dyDescent="0.25">
      <c r="A6248" t="s">
        <v>12429</v>
      </c>
      <c r="B6248" t="s">
        <v>12430</v>
      </c>
    </row>
    <row r="6249" spans="1:2" x14ac:dyDescent="0.25">
      <c r="A6249" t="s">
        <v>12431</v>
      </c>
      <c r="B6249" t="s">
        <v>12432</v>
      </c>
    </row>
    <row r="6250" spans="1:2" x14ac:dyDescent="0.25">
      <c r="A6250" t="s">
        <v>12433</v>
      </c>
      <c r="B6250" t="s">
        <v>12434</v>
      </c>
    </row>
    <row r="6251" spans="1:2" x14ac:dyDescent="0.25">
      <c r="A6251" t="s">
        <v>12435</v>
      </c>
      <c r="B6251" t="s">
        <v>12436</v>
      </c>
    </row>
    <row r="6252" spans="1:2" x14ac:dyDescent="0.25">
      <c r="A6252" t="s">
        <v>12437</v>
      </c>
      <c r="B6252" t="s">
        <v>12438</v>
      </c>
    </row>
    <row r="6253" spans="1:2" x14ac:dyDescent="0.25">
      <c r="A6253" t="s">
        <v>12439</v>
      </c>
      <c r="B6253" t="s">
        <v>12440</v>
      </c>
    </row>
    <row r="6254" spans="1:2" x14ac:dyDescent="0.25">
      <c r="A6254" t="s">
        <v>12441</v>
      </c>
      <c r="B6254" t="s">
        <v>12442</v>
      </c>
    </row>
    <row r="6255" spans="1:2" x14ac:dyDescent="0.25">
      <c r="A6255" t="s">
        <v>12443</v>
      </c>
      <c r="B6255" t="s">
        <v>12444</v>
      </c>
    </row>
    <row r="6256" spans="1:2" x14ac:dyDescent="0.25">
      <c r="A6256" t="s">
        <v>12445</v>
      </c>
      <c r="B6256" t="s">
        <v>12446</v>
      </c>
    </row>
    <row r="6257" spans="1:2" x14ac:dyDescent="0.25">
      <c r="A6257" t="s">
        <v>12447</v>
      </c>
      <c r="B6257" t="s">
        <v>12448</v>
      </c>
    </row>
    <row r="6258" spans="1:2" x14ac:dyDescent="0.25">
      <c r="A6258" t="s">
        <v>12449</v>
      </c>
      <c r="B6258" t="s">
        <v>12450</v>
      </c>
    </row>
    <row r="6259" spans="1:2" x14ac:dyDescent="0.25">
      <c r="A6259" t="s">
        <v>12451</v>
      </c>
      <c r="B6259" t="s">
        <v>12452</v>
      </c>
    </row>
    <row r="6260" spans="1:2" x14ac:dyDescent="0.25">
      <c r="A6260" t="s">
        <v>12453</v>
      </c>
      <c r="B6260" t="s">
        <v>12454</v>
      </c>
    </row>
    <row r="6261" spans="1:2" x14ac:dyDescent="0.25">
      <c r="A6261" t="s">
        <v>12455</v>
      </c>
      <c r="B6261" t="s">
        <v>12456</v>
      </c>
    </row>
    <row r="6262" spans="1:2" x14ac:dyDescent="0.25">
      <c r="A6262" t="s">
        <v>12457</v>
      </c>
      <c r="B6262" t="s">
        <v>12458</v>
      </c>
    </row>
    <row r="6263" spans="1:2" x14ac:dyDescent="0.25">
      <c r="A6263" t="s">
        <v>12459</v>
      </c>
      <c r="B6263" t="s">
        <v>12460</v>
      </c>
    </row>
    <row r="6264" spans="1:2" x14ac:dyDescent="0.25">
      <c r="A6264" t="s">
        <v>12461</v>
      </c>
      <c r="B6264" t="s">
        <v>12462</v>
      </c>
    </row>
    <row r="6265" spans="1:2" x14ac:dyDescent="0.25">
      <c r="A6265" t="s">
        <v>12463</v>
      </c>
      <c r="B6265" t="s">
        <v>12464</v>
      </c>
    </row>
    <row r="6266" spans="1:2" x14ac:dyDescent="0.25">
      <c r="A6266" t="s">
        <v>12465</v>
      </c>
      <c r="B6266" t="s">
        <v>12466</v>
      </c>
    </row>
    <row r="6267" spans="1:2" x14ac:dyDescent="0.25">
      <c r="A6267" t="s">
        <v>12467</v>
      </c>
      <c r="B6267" t="s">
        <v>12468</v>
      </c>
    </row>
    <row r="6268" spans="1:2" x14ac:dyDescent="0.25">
      <c r="A6268" t="s">
        <v>12469</v>
      </c>
      <c r="B6268" t="s">
        <v>12470</v>
      </c>
    </row>
    <row r="6269" spans="1:2" x14ac:dyDescent="0.25">
      <c r="A6269" t="s">
        <v>12471</v>
      </c>
      <c r="B6269" t="s">
        <v>12472</v>
      </c>
    </row>
    <row r="6270" spans="1:2" x14ac:dyDescent="0.25">
      <c r="A6270" t="s">
        <v>12473</v>
      </c>
      <c r="B6270" t="s">
        <v>12474</v>
      </c>
    </row>
    <row r="6271" spans="1:2" x14ac:dyDescent="0.25">
      <c r="A6271" t="s">
        <v>12475</v>
      </c>
      <c r="B6271" t="s">
        <v>12476</v>
      </c>
    </row>
    <row r="6272" spans="1:2" x14ac:dyDescent="0.25">
      <c r="A6272" t="s">
        <v>12477</v>
      </c>
      <c r="B6272" t="s">
        <v>12478</v>
      </c>
    </row>
    <row r="6273" spans="1:2" x14ac:dyDescent="0.25">
      <c r="A6273" t="s">
        <v>12479</v>
      </c>
      <c r="B6273" t="s">
        <v>12480</v>
      </c>
    </row>
    <row r="6274" spans="1:2" x14ac:dyDescent="0.25">
      <c r="A6274" t="s">
        <v>12481</v>
      </c>
      <c r="B6274" t="s">
        <v>12482</v>
      </c>
    </row>
    <row r="6275" spans="1:2" x14ac:dyDescent="0.25">
      <c r="A6275" t="s">
        <v>12483</v>
      </c>
      <c r="B6275" t="s">
        <v>12484</v>
      </c>
    </row>
    <row r="6276" spans="1:2" x14ac:dyDescent="0.25">
      <c r="A6276" t="s">
        <v>12485</v>
      </c>
      <c r="B6276" t="s">
        <v>12486</v>
      </c>
    </row>
    <row r="6277" spans="1:2" x14ac:dyDescent="0.25">
      <c r="A6277" t="s">
        <v>12487</v>
      </c>
      <c r="B6277" t="s">
        <v>12488</v>
      </c>
    </row>
    <row r="6278" spans="1:2" x14ac:dyDescent="0.25">
      <c r="A6278" t="s">
        <v>12489</v>
      </c>
      <c r="B6278" t="s">
        <v>12490</v>
      </c>
    </row>
    <row r="6279" spans="1:2" x14ac:dyDescent="0.25">
      <c r="A6279" t="s">
        <v>12491</v>
      </c>
      <c r="B6279" t="s">
        <v>12492</v>
      </c>
    </row>
    <row r="6280" spans="1:2" x14ac:dyDescent="0.25">
      <c r="A6280" t="s">
        <v>12493</v>
      </c>
      <c r="B6280" t="s">
        <v>12494</v>
      </c>
    </row>
    <row r="6281" spans="1:2" x14ac:dyDescent="0.25">
      <c r="A6281" t="s">
        <v>12495</v>
      </c>
      <c r="B6281" t="s">
        <v>12496</v>
      </c>
    </row>
    <row r="6282" spans="1:2" x14ac:dyDescent="0.25">
      <c r="A6282" t="s">
        <v>12497</v>
      </c>
      <c r="B6282" t="s">
        <v>12498</v>
      </c>
    </row>
    <row r="6283" spans="1:2" x14ac:dyDescent="0.25">
      <c r="A6283" t="s">
        <v>12499</v>
      </c>
      <c r="B6283" t="s">
        <v>12500</v>
      </c>
    </row>
    <row r="6284" spans="1:2" x14ac:dyDescent="0.25">
      <c r="A6284" t="s">
        <v>12501</v>
      </c>
      <c r="B6284" t="s">
        <v>12502</v>
      </c>
    </row>
    <row r="6285" spans="1:2" x14ac:dyDescent="0.25">
      <c r="A6285" t="s">
        <v>12503</v>
      </c>
      <c r="B6285" t="s">
        <v>12504</v>
      </c>
    </row>
    <row r="6286" spans="1:2" x14ac:dyDescent="0.25">
      <c r="A6286" t="s">
        <v>12505</v>
      </c>
      <c r="B6286" t="s">
        <v>12506</v>
      </c>
    </row>
    <row r="6287" spans="1:2" x14ac:dyDescent="0.25">
      <c r="A6287" t="s">
        <v>12507</v>
      </c>
      <c r="B6287" t="s">
        <v>12508</v>
      </c>
    </row>
    <row r="6288" spans="1:2" x14ac:dyDescent="0.25">
      <c r="A6288" t="s">
        <v>12509</v>
      </c>
      <c r="B6288" t="s">
        <v>12510</v>
      </c>
    </row>
    <row r="6289" spans="1:2" x14ac:dyDescent="0.25">
      <c r="A6289" t="s">
        <v>12511</v>
      </c>
      <c r="B6289" t="s">
        <v>12512</v>
      </c>
    </row>
    <row r="6290" spans="1:2" x14ac:dyDescent="0.25">
      <c r="A6290" t="s">
        <v>12513</v>
      </c>
      <c r="B6290" t="s">
        <v>12514</v>
      </c>
    </row>
    <row r="6291" spans="1:2" x14ac:dyDescent="0.25">
      <c r="A6291" t="s">
        <v>12515</v>
      </c>
      <c r="B6291" t="s">
        <v>12516</v>
      </c>
    </row>
    <row r="6292" spans="1:2" x14ac:dyDescent="0.25">
      <c r="A6292" t="s">
        <v>12517</v>
      </c>
      <c r="B6292" t="s">
        <v>12518</v>
      </c>
    </row>
    <row r="6293" spans="1:2" x14ac:dyDescent="0.25">
      <c r="A6293" t="s">
        <v>12519</v>
      </c>
      <c r="B6293" t="s">
        <v>12520</v>
      </c>
    </row>
    <row r="6294" spans="1:2" x14ac:dyDescent="0.25">
      <c r="A6294" t="s">
        <v>12521</v>
      </c>
      <c r="B6294" t="s">
        <v>12522</v>
      </c>
    </row>
    <row r="6295" spans="1:2" x14ac:dyDescent="0.25">
      <c r="A6295" t="s">
        <v>12523</v>
      </c>
      <c r="B6295" t="s">
        <v>12524</v>
      </c>
    </row>
    <row r="6296" spans="1:2" x14ac:dyDescent="0.25">
      <c r="A6296" t="s">
        <v>12525</v>
      </c>
      <c r="B6296" t="s">
        <v>12526</v>
      </c>
    </row>
    <row r="6297" spans="1:2" x14ac:dyDescent="0.25">
      <c r="A6297" t="s">
        <v>12527</v>
      </c>
      <c r="B6297" t="s">
        <v>12528</v>
      </c>
    </row>
    <row r="6298" spans="1:2" x14ac:dyDescent="0.25">
      <c r="A6298" t="s">
        <v>12529</v>
      </c>
      <c r="B6298" t="s">
        <v>12530</v>
      </c>
    </row>
    <row r="6299" spans="1:2" x14ac:dyDescent="0.25">
      <c r="A6299" t="s">
        <v>12531</v>
      </c>
      <c r="B6299" t="s">
        <v>12532</v>
      </c>
    </row>
    <row r="6300" spans="1:2" x14ac:dyDescent="0.25">
      <c r="A6300" t="s">
        <v>12533</v>
      </c>
      <c r="B6300" t="s">
        <v>12534</v>
      </c>
    </row>
    <row r="6301" spans="1:2" x14ac:dyDescent="0.25">
      <c r="A6301" t="s">
        <v>12535</v>
      </c>
      <c r="B6301" t="s">
        <v>12536</v>
      </c>
    </row>
    <row r="6302" spans="1:2" x14ac:dyDescent="0.25">
      <c r="A6302" t="s">
        <v>12537</v>
      </c>
      <c r="B6302" t="s">
        <v>12538</v>
      </c>
    </row>
    <row r="6303" spans="1:2" x14ac:dyDescent="0.25">
      <c r="A6303" t="s">
        <v>12539</v>
      </c>
      <c r="B6303" t="s">
        <v>12540</v>
      </c>
    </row>
    <row r="6304" spans="1:2" x14ac:dyDescent="0.25">
      <c r="A6304" t="s">
        <v>12541</v>
      </c>
      <c r="B6304" t="s">
        <v>12542</v>
      </c>
    </row>
    <row r="6305" spans="1:2" x14ac:dyDescent="0.25">
      <c r="A6305" t="s">
        <v>12543</v>
      </c>
      <c r="B6305" t="s">
        <v>12544</v>
      </c>
    </row>
    <row r="6306" spans="1:2" x14ac:dyDescent="0.25">
      <c r="A6306" t="s">
        <v>12545</v>
      </c>
      <c r="B6306" t="s">
        <v>12546</v>
      </c>
    </row>
    <row r="6307" spans="1:2" x14ac:dyDescent="0.25">
      <c r="A6307" t="s">
        <v>12547</v>
      </c>
      <c r="B6307" t="s">
        <v>12548</v>
      </c>
    </row>
    <row r="6308" spans="1:2" x14ac:dyDescent="0.25">
      <c r="A6308" t="s">
        <v>12549</v>
      </c>
      <c r="B6308" t="s">
        <v>12550</v>
      </c>
    </row>
    <row r="6309" spans="1:2" x14ac:dyDescent="0.25">
      <c r="A6309" t="s">
        <v>12551</v>
      </c>
      <c r="B6309" t="s">
        <v>12552</v>
      </c>
    </row>
    <row r="6310" spans="1:2" x14ac:dyDescent="0.25">
      <c r="A6310" t="s">
        <v>12553</v>
      </c>
      <c r="B6310" t="s">
        <v>12554</v>
      </c>
    </row>
    <row r="6311" spans="1:2" x14ac:dyDescent="0.25">
      <c r="A6311" t="s">
        <v>12555</v>
      </c>
      <c r="B6311" t="s">
        <v>12556</v>
      </c>
    </row>
    <row r="6312" spans="1:2" x14ac:dyDescent="0.25">
      <c r="A6312" t="s">
        <v>12557</v>
      </c>
      <c r="B6312" t="s">
        <v>12558</v>
      </c>
    </row>
    <row r="6313" spans="1:2" x14ac:dyDescent="0.25">
      <c r="A6313" t="s">
        <v>12559</v>
      </c>
      <c r="B6313" t="s">
        <v>12560</v>
      </c>
    </row>
    <row r="6314" spans="1:2" x14ac:dyDescent="0.25">
      <c r="A6314" t="s">
        <v>12561</v>
      </c>
      <c r="B6314" t="s">
        <v>12562</v>
      </c>
    </row>
    <row r="6315" spans="1:2" x14ac:dyDescent="0.25">
      <c r="A6315" t="s">
        <v>12563</v>
      </c>
      <c r="B6315" t="s">
        <v>12564</v>
      </c>
    </row>
    <row r="6316" spans="1:2" x14ac:dyDescent="0.25">
      <c r="A6316" t="s">
        <v>12565</v>
      </c>
      <c r="B6316" t="s">
        <v>12564</v>
      </c>
    </row>
    <row r="6317" spans="1:2" x14ac:dyDescent="0.25">
      <c r="A6317" t="s">
        <v>12566</v>
      </c>
      <c r="B6317" t="s">
        <v>12567</v>
      </c>
    </row>
    <row r="6318" spans="1:2" x14ac:dyDescent="0.25">
      <c r="A6318" t="s">
        <v>12568</v>
      </c>
      <c r="B6318" t="s">
        <v>12569</v>
      </c>
    </row>
    <row r="6319" spans="1:2" x14ac:dyDescent="0.25">
      <c r="A6319" t="s">
        <v>12570</v>
      </c>
      <c r="B6319" t="s">
        <v>12571</v>
      </c>
    </row>
    <row r="6320" spans="1:2" x14ac:dyDescent="0.25">
      <c r="A6320" t="s">
        <v>12572</v>
      </c>
      <c r="B6320" t="s">
        <v>12573</v>
      </c>
    </row>
    <row r="6321" spans="1:2" x14ac:dyDescent="0.25">
      <c r="A6321" t="s">
        <v>12574</v>
      </c>
      <c r="B6321" t="s">
        <v>12575</v>
      </c>
    </row>
    <row r="6322" spans="1:2" x14ac:dyDescent="0.25">
      <c r="A6322" t="s">
        <v>12576</v>
      </c>
      <c r="B6322" t="s">
        <v>12577</v>
      </c>
    </row>
    <row r="6323" spans="1:2" x14ac:dyDescent="0.25">
      <c r="A6323" t="s">
        <v>12578</v>
      </c>
      <c r="B6323" t="s">
        <v>12579</v>
      </c>
    </row>
    <row r="6324" spans="1:2" x14ac:dyDescent="0.25">
      <c r="A6324" t="s">
        <v>12580</v>
      </c>
      <c r="B6324" t="s">
        <v>12581</v>
      </c>
    </row>
    <row r="6325" spans="1:2" x14ac:dyDescent="0.25">
      <c r="A6325" t="s">
        <v>12582</v>
      </c>
      <c r="B6325" t="s">
        <v>12583</v>
      </c>
    </row>
    <row r="6326" spans="1:2" x14ac:dyDescent="0.25">
      <c r="A6326" t="s">
        <v>12584</v>
      </c>
      <c r="B6326" t="s">
        <v>12585</v>
      </c>
    </row>
    <row r="6327" spans="1:2" x14ac:dyDescent="0.25">
      <c r="A6327" t="s">
        <v>12586</v>
      </c>
      <c r="B6327" t="s">
        <v>12587</v>
      </c>
    </row>
    <row r="6328" spans="1:2" x14ac:dyDescent="0.25">
      <c r="A6328" t="s">
        <v>12588</v>
      </c>
      <c r="B6328" t="s">
        <v>12589</v>
      </c>
    </row>
    <row r="6329" spans="1:2" x14ac:dyDescent="0.25">
      <c r="A6329" t="s">
        <v>12590</v>
      </c>
      <c r="B6329" t="s">
        <v>12591</v>
      </c>
    </row>
    <row r="6330" spans="1:2" x14ac:dyDescent="0.25">
      <c r="A6330" t="s">
        <v>12592</v>
      </c>
      <c r="B6330" t="s">
        <v>12593</v>
      </c>
    </row>
    <row r="6331" spans="1:2" x14ac:dyDescent="0.25">
      <c r="A6331" t="s">
        <v>12594</v>
      </c>
      <c r="B6331" t="s">
        <v>12595</v>
      </c>
    </row>
    <row r="6332" spans="1:2" x14ac:dyDescent="0.25">
      <c r="A6332" t="s">
        <v>12596</v>
      </c>
      <c r="B6332" t="s">
        <v>12597</v>
      </c>
    </row>
    <row r="6333" spans="1:2" x14ac:dyDescent="0.25">
      <c r="A6333" t="s">
        <v>12598</v>
      </c>
      <c r="B6333" t="s">
        <v>12599</v>
      </c>
    </row>
    <row r="6334" spans="1:2" x14ac:dyDescent="0.25">
      <c r="A6334" t="s">
        <v>12600</v>
      </c>
      <c r="B6334" t="s">
        <v>12601</v>
      </c>
    </row>
    <row r="6335" spans="1:2" x14ac:dyDescent="0.25">
      <c r="A6335" t="s">
        <v>12602</v>
      </c>
      <c r="B6335" t="s">
        <v>12603</v>
      </c>
    </row>
    <row r="6336" spans="1:2" x14ac:dyDescent="0.25">
      <c r="A6336" t="s">
        <v>12604</v>
      </c>
      <c r="B6336" t="s">
        <v>12605</v>
      </c>
    </row>
    <row r="6337" spans="1:2" x14ac:dyDescent="0.25">
      <c r="A6337" t="s">
        <v>12606</v>
      </c>
      <c r="B6337" t="s">
        <v>12607</v>
      </c>
    </row>
    <row r="6338" spans="1:2" x14ac:dyDescent="0.25">
      <c r="A6338" t="s">
        <v>12608</v>
      </c>
      <c r="B6338" t="s">
        <v>12609</v>
      </c>
    </row>
    <row r="6339" spans="1:2" x14ac:dyDescent="0.25">
      <c r="A6339" t="s">
        <v>12610</v>
      </c>
      <c r="B6339" t="s">
        <v>12611</v>
      </c>
    </row>
    <row r="6340" spans="1:2" x14ac:dyDescent="0.25">
      <c r="A6340" t="s">
        <v>12612</v>
      </c>
      <c r="B6340" t="s">
        <v>12613</v>
      </c>
    </row>
    <row r="6341" spans="1:2" x14ac:dyDescent="0.25">
      <c r="A6341" t="s">
        <v>12614</v>
      </c>
      <c r="B6341" t="s">
        <v>12615</v>
      </c>
    </row>
    <row r="6342" spans="1:2" x14ac:dyDescent="0.25">
      <c r="A6342" t="s">
        <v>12616</v>
      </c>
      <c r="B6342" t="s">
        <v>12617</v>
      </c>
    </row>
    <row r="6343" spans="1:2" x14ac:dyDescent="0.25">
      <c r="A6343" t="s">
        <v>12618</v>
      </c>
      <c r="B6343" t="s">
        <v>12619</v>
      </c>
    </row>
    <row r="6344" spans="1:2" x14ac:dyDescent="0.25">
      <c r="A6344" t="s">
        <v>12620</v>
      </c>
      <c r="B6344" t="s">
        <v>12621</v>
      </c>
    </row>
    <row r="6345" spans="1:2" x14ac:dyDescent="0.25">
      <c r="A6345" t="s">
        <v>12622</v>
      </c>
      <c r="B6345" t="s">
        <v>12623</v>
      </c>
    </row>
    <row r="6346" spans="1:2" x14ac:dyDescent="0.25">
      <c r="A6346" t="s">
        <v>12624</v>
      </c>
      <c r="B6346" t="s">
        <v>12625</v>
      </c>
    </row>
    <row r="6347" spans="1:2" x14ac:dyDescent="0.25">
      <c r="A6347" t="s">
        <v>12626</v>
      </c>
      <c r="B6347" t="s">
        <v>12627</v>
      </c>
    </row>
    <row r="6348" spans="1:2" x14ac:dyDescent="0.25">
      <c r="A6348" t="s">
        <v>12628</v>
      </c>
      <c r="B6348" t="s">
        <v>12629</v>
      </c>
    </row>
    <row r="6349" spans="1:2" x14ac:dyDescent="0.25">
      <c r="A6349" t="s">
        <v>12630</v>
      </c>
      <c r="B6349" t="s">
        <v>12631</v>
      </c>
    </row>
    <row r="6350" spans="1:2" x14ac:dyDescent="0.25">
      <c r="A6350" t="s">
        <v>12632</v>
      </c>
      <c r="B6350" t="s">
        <v>12633</v>
      </c>
    </row>
    <row r="6351" spans="1:2" x14ac:dyDescent="0.25">
      <c r="A6351" t="s">
        <v>12634</v>
      </c>
      <c r="B6351" t="s">
        <v>12633</v>
      </c>
    </row>
    <row r="6352" spans="1:2" x14ac:dyDescent="0.25">
      <c r="A6352" t="s">
        <v>12635</v>
      </c>
      <c r="B6352" t="s">
        <v>12636</v>
      </c>
    </row>
    <row r="6353" spans="1:2" x14ac:dyDescent="0.25">
      <c r="A6353" t="s">
        <v>12637</v>
      </c>
      <c r="B6353" t="s">
        <v>12638</v>
      </c>
    </row>
    <row r="6354" spans="1:2" x14ac:dyDescent="0.25">
      <c r="A6354" t="s">
        <v>12639</v>
      </c>
      <c r="B6354" t="s">
        <v>12640</v>
      </c>
    </row>
    <row r="6355" spans="1:2" x14ac:dyDescent="0.25">
      <c r="A6355" t="s">
        <v>12641</v>
      </c>
      <c r="B6355" t="s">
        <v>12642</v>
      </c>
    </row>
    <row r="6356" spans="1:2" x14ac:dyDescent="0.25">
      <c r="A6356" t="s">
        <v>12643</v>
      </c>
      <c r="B6356" t="s">
        <v>12644</v>
      </c>
    </row>
    <row r="6357" spans="1:2" x14ac:dyDescent="0.25">
      <c r="A6357" t="s">
        <v>12645</v>
      </c>
      <c r="B6357" t="s">
        <v>12646</v>
      </c>
    </row>
    <row r="6358" spans="1:2" x14ac:dyDescent="0.25">
      <c r="A6358" t="s">
        <v>12647</v>
      </c>
      <c r="B6358" t="s">
        <v>12648</v>
      </c>
    </row>
    <row r="6359" spans="1:2" x14ac:dyDescent="0.25">
      <c r="A6359" t="s">
        <v>12649</v>
      </c>
      <c r="B6359" t="s">
        <v>12650</v>
      </c>
    </row>
    <row r="6360" spans="1:2" x14ac:dyDescent="0.25">
      <c r="A6360" t="s">
        <v>12651</v>
      </c>
      <c r="B6360" t="s">
        <v>12652</v>
      </c>
    </row>
    <row r="6361" spans="1:2" x14ac:dyDescent="0.25">
      <c r="A6361" t="s">
        <v>12653</v>
      </c>
      <c r="B6361" t="s">
        <v>12654</v>
      </c>
    </row>
    <row r="6362" spans="1:2" x14ac:dyDescent="0.25">
      <c r="A6362" t="s">
        <v>12655</v>
      </c>
      <c r="B6362" t="s">
        <v>12656</v>
      </c>
    </row>
    <row r="6363" spans="1:2" x14ac:dyDescent="0.25">
      <c r="A6363" t="s">
        <v>12657</v>
      </c>
      <c r="B6363" t="s">
        <v>12658</v>
      </c>
    </row>
    <row r="6364" spans="1:2" x14ac:dyDescent="0.25">
      <c r="A6364" t="s">
        <v>12659</v>
      </c>
      <c r="B6364" t="s">
        <v>12660</v>
      </c>
    </row>
    <row r="6365" spans="1:2" x14ac:dyDescent="0.25">
      <c r="A6365" t="s">
        <v>12661</v>
      </c>
      <c r="B6365" t="s">
        <v>12662</v>
      </c>
    </row>
    <row r="6366" spans="1:2" x14ac:dyDescent="0.25">
      <c r="A6366" t="s">
        <v>12663</v>
      </c>
      <c r="B6366" t="s">
        <v>12664</v>
      </c>
    </row>
    <row r="6367" spans="1:2" x14ac:dyDescent="0.25">
      <c r="A6367" t="s">
        <v>12665</v>
      </c>
      <c r="B6367" t="s">
        <v>12666</v>
      </c>
    </row>
    <row r="6368" spans="1:2" x14ac:dyDescent="0.25">
      <c r="A6368" t="s">
        <v>12667</v>
      </c>
      <c r="B6368" t="s">
        <v>12668</v>
      </c>
    </row>
    <row r="6369" spans="1:2" x14ac:dyDescent="0.25">
      <c r="A6369" t="s">
        <v>12669</v>
      </c>
      <c r="B6369" t="s">
        <v>12670</v>
      </c>
    </row>
    <row r="6370" spans="1:2" x14ac:dyDescent="0.25">
      <c r="A6370" t="s">
        <v>12671</v>
      </c>
      <c r="B6370" t="s">
        <v>12672</v>
      </c>
    </row>
    <row r="6371" spans="1:2" x14ac:dyDescent="0.25">
      <c r="A6371" t="s">
        <v>12673</v>
      </c>
      <c r="B6371" t="s">
        <v>12674</v>
      </c>
    </row>
    <row r="6372" spans="1:2" x14ac:dyDescent="0.25">
      <c r="A6372" t="s">
        <v>12675</v>
      </c>
      <c r="B6372" t="s">
        <v>12676</v>
      </c>
    </row>
    <row r="6373" spans="1:2" x14ac:dyDescent="0.25">
      <c r="A6373" t="s">
        <v>12677</v>
      </c>
      <c r="B6373" t="s">
        <v>12678</v>
      </c>
    </row>
    <row r="6374" spans="1:2" x14ac:dyDescent="0.25">
      <c r="A6374" t="s">
        <v>12679</v>
      </c>
      <c r="B6374" t="s">
        <v>12680</v>
      </c>
    </row>
    <row r="6375" spans="1:2" x14ac:dyDescent="0.25">
      <c r="A6375" t="s">
        <v>12681</v>
      </c>
      <c r="B6375" t="s">
        <v>12682</v>
      </c>
    </row>
    <row r="6376" spans="1:2" x14ac:dyDescent="0.25">
      <c r="A6376" t="s">
        <v>12683</v>
      </c>
      <c r="B6376" t="s">
        <v>12684</v>
      </c>
    </row>
    <row r="6377" spans="1:2" x14ac:dyDescent="0.25">
      <c r="A6377" t="s">
        <v>12685</v>
      </c>
      <c r="B6377" t="s">
        <v>12686</v>
      </c>
    </row>
    <row r="6378" spans="1:2" x14ac:dyDescent="0.25">
      <c r="A6378" t="s">
        <v>12687</v>
      </c>
      <c r="B6378" t="s">
        <v>12688</v>
      </c>
    </row>
    <row r="6379" spans="1:2" x14ac:dyDescent="0.25">
      <c r="A6379" t="s">
        <v>12689</v>
      </c>
      <c r="B6379" t="s">
        <v>12690</v>
      </c>
    </row>
    <row r="6380" spans="1:2" x14ac:dyDescent="0.25">
      <c r="A6380" t="s">
        <v>12691</v>
      </c>
      <c r="B6380" t="s">
        <v>12692</v>
      </c>
    </row>
    <row r="6381" spans="1:2" x14ac:dyDescent="0.25">
      <c r="A6381" t="s">
        <v>12693</v>
      </c>
      <c r="B6381" t="s">
        <v>12694</v>
      </c>
    </row>
    <row r="6382" spans="1:2" x14ac:dyDescent="0.25">
      <c r="A6382" t="s">
        <v>12695</v>
      </c>
      <c r="B6382" t="s">
        <v>12696</v>
      </c>
    </row>
    <row r="6383" spans="1:2" x14ac:dyDescent="0.25">
      <c r="A6383" t="s">
        <v>12697</v>
      </c>
      <c r="B6383" t="s">
        <v>12698</v>
      </c>
    </row>
    <row r="6384" spans="1:2" x14ac:dyDescent="0.25">
      <c r="A6384" t="s">
        <v>12699</v>
      </c>
      <c r="B6384" t="s">
        <v>12700</v>
      </c>
    </row>
    <row r="6385" spans="1:2" x14ac:dyDescent="0.25">
      <c r="A6385" t="s">
        <v>12701</v>
      </c>
      <c r="B6385" t="s">
        <v>12702</v>
      </c>
    </row>
    <row r="6386" spans="1:2" x14ac:dyDescent="0.25">
      <c r="A6386" t="s">
        <v>12703</v>
      </c>
      <c r="B6386" t="s">
        <v>12704</v>
      </c>
    </row>
    <row r="6387" spans="1:2" x14ac:dyDescent="0.25">
      <c r="A6387" t="s">
        <v>12705</v>
      </c>
      <c r="B6387" t="s">
        <v>12706</v>
      </c>
    </row>
    <row r="6388" spans="1:2" x14ac:dyDescent="0.25">
      <c r="A6388" t="s">
        <v>12707</v>
      </c>
      <c r="B6388" t="s">
        <v>12708</v>
      </c>
    </row>
    <row r="6389" spans="1:2" x14ac:dyDescent="0.25">
      <c r="A6389" t="s">
        <v>12709</v>
      </c>
      <c r="B6389" t="s">
        <v>12710</v>
      </c>
    </row>
    <row r="6390" spans="1:2" x14ac:dyDescent="0.25">
      <c r="A6390" t="s">
        <v>12711</v>
      </c>
      <c r="B6390" t="s">
        <v>12712</v>
      </c>
    </row>
    <row r="6391" spans="1:2" x14ac:dyDescent="0.25">
      <c r="A6391" t="s">
        <v>12713</v>
      </c>
      <c r="B6391" t="s">
        <v>12714</v>
      </c>
    </row>
    <row r="6392" spans="1:2" x14ac:dyDescent="0.25">
      <c r="A6392" t="s">
        <v>12715</v>
      </c>
      <c r="B6392" t="s">
        <v>12716</v>
      </c>
    </row>
    <row r="6393" spans="1:2" x14ac:dyDescent="0.25">
      <c r="A6393" t="s">
        <v>12717</v>
      </c>
      <c r="B6393" t="s">
        <v>12718</v>
      </c>
    </row>
    <row r="6394" spans="1:2" x14ac:dyDescent="0.25">
      <c r="A6394" t="s">
        <v>12719</v>
      </c>
      <c r="B6394" t="s">
        <v>12720</v>
      </c>
    </row>
    <row r="6395" spans="1:2" x14ac:dyDescent="0.25">
      <c r="A6395" t="s">
        <v>12721</v>
      </c>
      <c r="B6395" t="s">
        <v>12722</v>
      </c>
    </row>
    <row r="6396" spans="1:2" x14ac:dyDescent="0.25">
      <c r="A6396" t="s">
        <v>12723</v>
      </c>
      <c r="B6396" t="s">
        <v>12724</v>
      </c>
    </row>
    <row r="6397" spans="1:2" x14ac:dyDescent="0.25">
      <c r="A6397" t="s">
        <v>12725</v>
      </c>
      <c r="B6397" t="s">
        <v>12726</v>
      </c>
    </row>
    <row r="6398" spans="1:2" x14ac:dyDescent="0.25">
      <c r="A6398" t="s">
        <v>12727</v>
      </c>
      <c r="B6398" t="s">
        <v>12728</v>
      </c>
    </row>
    <row r="6399" spans="1:2" x14ac:dyDescent="0.25">
      <c r="A6399" t="s">
        <v>12729</v>
      </c>
      <c r="B6399" t="s">
        <v>12730</v>
      </c>
    </row>
    <row r="6400" spans="1:2" x14ac:dyDescent="0.25">
      <c r="A6400" t="s">
        <v>12731</v>
      </c>
      <c r="B6400" t="s">
        <v>12732</v>
      </c>
    </row>
    <row r="6401" spans="1:2" x14ac:dyDescent="0.25">
      <c r="A6401" t="s">
        <v>12733</v>
      </c>
      <c r="B6401" t="s">
        <v>12734</v>
      </c>
    </row>
    <row r="6402" spans="1:2" x14ac:dyDescent="0.25">
      <c r="A6402" t="s">
        <v>12735</v>
      </c>
      <c r="B6402" t="s">
        <v>12736</v>
      </c>
    </row>
    <row r="6403" spans="1:2" x14ac:dyDescent="0.25">
      <c r="A6403" t="s">
        <v>12737</v>
      </c>
      <c r="B6403" t="s">
        <v>12738</v>
      </c>
    </row>
    <row r="6404" spans="1:2" x14ac:dyDescent="0.25">
      <c r="A6404" t="s">
        <v>12739</v>
      </c>
      <c r="B6404" t="s">
        <v>12740</v>
      </c>
    </row>
    <row r="6405" spans="1:2" x14ac:dyDescent="0.25">
      <c r="A6405" t="s">
        <v>12741</v>
      </c>
      <c r="B6405" t="s">
        <v>12742</v>
      </c>
    </row>
    <row r="6406" spans="1:2" x14ac:dyDescent="0.25">
      <c r="A6406" t="s">
        <v>12743</v>
      </c>
      <c r="B6406" t="s">
        <v>12744</v>
      </c>
    </row>
    <row r="6407" spans="1:2" x14ac:dyDescent="0.25">
      <c r="A6407" t="s">
        <v>12745</v>
      </c>
      <c r="B6407" t="s">
        <v>12746</v>
      </c>
    </row>
    <row r="6408" spans="1:2" x14ac:dyDescent="0.25">
      <c r="A6408" t="s">
        <v>12747</v>
      </c>
      <c r="B6408" t="s">
        <v>12748</v>
      </c>
    </row>
    <row r="6409" spans="1:2" x14ac:dyDescent="0.25">
      <c r="A6409" t="s">
        <v>12749</v>
      </c>
      <c r="B6409" t="s">
        <v>12750</v>
      </c>
    </row>
    <row r="6410" spans="1:2" x14ac:dyDescent="0.25">
      <c r="A6410" t="s">
        <v>12751</v>
      </c>
      <c r="B6410" t="s">
        <v>12752</v>
      </c>
    </row>
    <row r="6411" spans="1:2" x14ac:dyDescent="0.25">
      <c r="A6411" t="s">
        <v>12753</v>
      </c>
      <c r="B6411" t="s">
        <v>12754</v>
      </c>
    </row>
    <row r="6412" spans="1:2" x14ac:dyDescent="0.25">
      <c r="A6412" t="s">
        <v>12755</v>
      </c>
      <c r="B6412" t="s">
        <v>12756</v>
      </c>
    </row>
    <row r="6413" spans="1:2" x14ac:dyDescent="0.25">
      <c r="A6413" t="s">
        <v>12757</v>
      </c>
      <c r="B6413" t="s">
        <v>12758</v>
      </c>
    </row>
    <row r="6414" spans="1:2" x14ac:dyDescent="0.25">
      <c r="A6414" t="s">
        <v>12759</v>
      </c>
      <c r="B6414" t="s">
        <v>12760</v>
      </c>
    </row>
    <row r="6415" spans="1:2" x14ac:dyDescent="0.25">
      <c r="A6415" t="s">
        <v>12761</v>
      </c>
      <c r="B6415" t="s">
        <v>12762</v>
      </c>
    </row>
    <row r="6416" spans="1:2" x14ac:dyDescent="0.25">
      <c r="A6416" t="s">
        <v>12763</v>
      </c>
      <c r="B6416" t="s">
        <v>12764</v>
      </c>
    </row>
    <row r="6417" spans="1:2" x14ac:dyDescent="0.25">
      <c r="A6417" t="s">
        <v>12765</v>
      </c>
      <c r="B6417" t="s">
        <v>12766</v>
      </c>
    </row>
    <row r="6418" spans="1:2" x14ac:dyDescent="0.25">
      <c r="A6418" t="s">
        <v>12767</v>
      </c>
      <c r="B6418" t="s">
        <v>12768</v>
      </c>
    </row>
    <row r="6419" spans="1:2" x14ac:dyDescent="0.25">
      <c r="A6419" t="s">
        <v>12769</v>
      </c>
      <c r="B6419" t="s">
        <v>12770</v>
      </c>
    </row>
    <row r="6420" spans="1:2" x14ac:dyDescent="0.25">
      <c r="A6420" t="s">
        <v>12771</v>
      </c>
      <c r="B6420" t="s">
        <v>12772</v>
      </c>
    </row>
    <row r="6421" spans="1:2" x14ac:dyDescent="0.25">
      <c r="A6421" t="s">
        <v>12773</v>
      </c>
      <c r="B6421" t="s">
        <v>12774</v>
      </c>
    </row>
    <row r="6422" spans="1:2" x14ac:dyDescent="0.25">
      <c r="A6422" t="s">
        <v>12775</v>
      </c>
      <c r="B6422" t="s">
        <v>12776</v>
      </c>
    </row>
    <row r="6423" spans="1:2" x14ac:dyDescent="0.25">
      <c r="A6423" t="s">
        <v>12777</v>
      </c>
      <c r="B6423" t="s">
        <v>12778</v>
      </c>
    </row>
    <row r="6424" spans="1:2" x14ac:dyDescent="0.25">
      <c r="A6424" t="s">
        <v>12779</v>
      </c>
      <c r="B6424" t="s">
        <v>12780</v>
      </c>
    </row>
    <row r="6425" spans="1:2" x14ac:dyDescent="0.25">
      <c r="A6425" t="s">
        <v>12781</v>
      </c>
      <c r="B6425" t="s">
        <v>12782</v>
      </c>
    </row>
    <row r="6426" spans="1:2" x14ac:dyDescent="0.25">
      <c r="A6426" t="s">
        <v>12783</v>
      </c>
      <c r="B6426" t="s">
        <v>12784</v>
      </c>
    </row>
    <row r="6427" spans="1:2" x14ac:dyDescent="0.25">
      <c r="A6427" t="s">
        <v>12785</v>
      </c>
      <c r="B6427" t="s">
        <v>12786</v>
      </c>
    </row>
    <row r="6428" spans="1:2" x14ac:dyDescent="0.25">
      <c r="A6428" t="s">
        <v>12787</v>
      </c>
      <c r="B6428" t="s">
        <v>12788</v>
      </c>
    </row>
    <row r="6429" spans="1:2" x14ac:dyDescent="0.25">
      <c r="A6429" t="s">
        <v>12789</v>
      </c>
      <c r="B6429" t="s">
        <v>12790</v>
      </c>
    </row>
    <row r="6430" spans="1:2" x14ac:dyDescent="0.25">
      <c r="A6430" t="s">
        <v>12791</v>
      </c>
      <c r="B6430" t="s">
        <v>12792</v>
      </c>
    </row>
    <row r="6431" spans="1:2" x14ac:dyDescent="0.25">
      <c r="A6431" t="s">
        <v>12793</v>
      </c>
      <c r="B6431" t="s">
        <v>12794</v>
      </c>
    </row>
    <row r="6432" spans="1:2" x14ac:dyDescent="0.25">
      <c r="A6432" t="s">
        <v>12795</v>
      </c>
      <c r="B6432" t="s">
        <v>12796</v>
      </c>
    </row>
    <row r="6433" spans="1:2" x14ac:dyDescent="0.25">
      <c r="A6433" t="s">
        <v>12797</v>
      </c>
      <c r="B6433" t="s">
        <v>12798</v>
      </c>
    </row>
    <row r="6434" spans="1:2" x14ac:dyDescent="0.25">
      <c r="A6434" t="s">
        <v>12799</v>
      </c>
      <c r="B6434" t="s">
        <v>12800</v>
      </c>
    </row>
    <row r="6435" spans="1:2" x14ac:dyDescent="0.25">
      <c r="A6435" t="s">
        <v>12801</v>
      </c>
      <c r="B6435" t="s">
        <v>12802</v>
      </c>
    </row>
    <row r="6436" spans="1:2" x14ac:dyDescent="0.25">
      <c r="A6436" t="s">
        <v>12803</v>
      </c>
      <c r="B6436" t="s">
        <v>12804</v>
      </c>
    </row>
    <row r="6437" spans="1:2" x14ac:dyDescent="0.25">
      <c r="A6437" t="s">
        <v>12805</v>
      </c>
      <c r="B6437" t="s">
        <v>12806</v>
      </c>
    </row>
    <row r="6438" spans="1:2" x14ac:dyDescent="0.25">
      <c r="A6438" t="s">
        <v>12807</v>
      </c>
      <c r="B6438" t="s">
        <v>12808</v>
      </c>
    </row>
    <row r="6439" spans="1:2" x14ac:dyDescent="0.25">
      <c r="A6439" t="s">
        <v>12809</v>
      </c>
      <c r="B6439" t="s">
        <v>12810</v>
      </c>
    </row>
    <row r="6440" spans="1:2" x14ac:dyDescent="0.25">
      <c r="A6440" t="s">
        <v>12811</v>
      </c>
      <c r="B6440" t="s">
        <v>12812</v>
      </c>
    </row>
    <row r="6441" spans="1:2" x14ac:dyDescent="0.25">
      <c r="A6441" t="s">
        <v>12813</v>
      </c>
      <c r="B6441" t="s">
        <v>12814</v>
      </c>
    </row>
    <row r="6442" spans="1:2" x14ac:dyDescent="0.25">
      <c r="A6442" t="s">
        <v>12815</v>
      </c>
      <c r="B6442" t="s">
        <v>12814</v>
      </c>
    </row>
    <row r="6443" spans="1:2" x14ac:dyDescent="0.25">
      <c r="A6443" t="s">
        <v>12816</v>
      </c>
      <c r="B6443" t="s">
        <v>12814</v>
      </c>
    </row>
    <row r="6444" spans="1:2" x14ac:dyDescent="0.25">
      <c r="A6444" t="s">
        <v>12817</v>
      </c>
      <c r="B6444" t="s">
        <v>12818</v>
      </c>
    </row>
    <row r="6445" spans="1:2" x14ac:dyDescent="0.25">
      <c r="A6445" t="s">
        <v>12819</v>
      </c>
      <c r="B6445" t="s">
        <v>12820</v>
      </c>
    </row>
    <row r="6446" spans="1:2" x14ac:dyDescent="0.25">
      <c r="A6446" t="s">
        <v>12821</v>
      </c>
      <c r="B6446" t="s">
        <v>12822</v>
      </c>
    </row>
    <row r="6447" spans="1:2" x14ac:dyDescent="0.25">
      <c r="A6447" t="s">
        <v>12823</v>
      </c>
      <c r="B6447" t="s">
        <v>12824</v>
      </c>
    </row>
    <row r="6448" spans="1:2" x14ac:dyDescent="0.25">
      <c r="A6448" t="s">
        <v>12825</v>
      </c>
      <c r="B6448" t="s">
        <v>12826</v>
      </c>
    </row>
    <row r="6449" spans="1:2" x14ac:dyDescent="0.25">
      <c r="A6449" t="s">
        <v>12827</v>
      </c>
      <c r="B6449" t="s">
        <v>12828</v>
      </c>
    </row>
    <row r="6450" spans="1:2" x14ac:dyDescent="0.25">
      <c r="A6450" t="s">
        <v>12829</v>
      </c>
      <c r="B6450" t="s">
        <v>12828</v>
      </c>
    </row>
    <row r="6451" spans="1:2" x14ac:dyDescent="0.25">
      <c r="A6451" t="s">
        <v>12830</v>
      </c>
      <c r="B6451" t="s">
        <v>12831</v>
      </c>
    </row>
    <row r="6452" spans="1:2" x14ac:dyDescent="0.25">
      <c r="A6452" t="s">
        <v>12832</v>
      </c>
      <c r="B6452" t="s">
        <v>12833</v>
      </c>
    </row>
    <row r="6453" spans="1:2" x14ac:dyDescent="0.25">
      <c r="A6453" t="s">
        <v>12834</v>
      </c>
      <c r="B6453" t="s">
        <v>12835</v>
      </c>
    </row>
    <row r="6454" spans="1:2" x14ac:dyDescent="0.25">
      <c r="A6454" t="s">
        <v>12836</v>
      </c>
      <c r="B6454" t="s">
        <v>12835</v>
      </c>
    </row>
    <row r="6455" spans="1:2" x14ac:dyDescent="0.25">
      <c r="A6455" t="s">
        <v>12837</v>
      </c>
      <c r="B6455" t="s">
        <v>12838</v>
      </c>
    </row>
    <row r="6456" spans="1:2" x14ac:dyDescent="0.25">
      <c r="A6456" t="s">
        <v>12839</v>
      </c>
      <c r="B6456" t="s">
        <v>12840</v>
      </c>
    </row>
    <row r="6457" spans="1:2" x14ac:dyDescent="0.25">
      <c r="A6457" t="s">
        <v>12841</v>
      </c>
      <c r="B6457" t="s">
        <v>12842</v>
      </c>
    </row>
    <row r="6458" spans="1:2" x14ac:dyDescent="0.25">
      <c r="A6458" t="s">
        <v>12843</v>
      </c>
      <c r="B6458" t="s">
        <v>12844</v>
      </c>
    </row>
    <row r="6459" spans="1:2" x14ac:dyDescent="0.25">
      <c r="A6459" t="s">
        <v>12845</v>
      </c>
      <c r="B6459" t="s">
        <v>12846</v>
      </c>
    </row>
    <row r="6460" spans="1:2" x14ac:dyDescent="0.25">
      <c r="A6460" t="s">
        <v>12847</v>
      </c>
      <c r="B6460" t="s">
        <v>12848</v>
      </c>
    </row>
    <row r="6461" spans="1:2" x14ac:dyDescent="0.25">
      <c r="A6461" t="s">
        <v>12849</v>
      </c>
      <c r="B6461" t="s">
        <v>12850</v>
      </c>
    </row>
    <row r="6462" spans="1:2" x14ac:dyDescent="0.25">
      <c r="A6462" t="s">
        <v>12851</v>
      </c>
      <c r="B6462" t="s">
        <v>12852</v>
      </c>
    </row>
    <row r="6463" spans="1:2" x14ac:dyDescent="0.25">
      <c r="A6463" t="s">
        <v>12853</v>
      </c>
      <c r="B6463" t="s">
        <v>12854</v>
      </c>
    </row>
    <row r="6464" spans="1:2" x14ac:dyDescent="0.25">
      <c r="A6464" t="s">
        <v>12855</v>
      </c>
      <c r="B6464" t="s">
        <v>12856</v>
      </c>
    </row>
    <row r="6465" spans="1:2" x14ac:dyDescent="0.25">
      <c r="A6465" t="s">
        <v>12857</v>
      </c>
      <c r="B6465" t="s">
        <v>12858</v>
      </c>
    </row>
    <row r="6466" spans="1:2" x14ac:dyDescent="0.25">
      <c r="A6466" t="s">
        <v>12859</v>
      </c>
      <c r="B6466" t="s">
        <v>12860</v>
      </c>
    </row>
    <row r="6467" spans="1:2" x14ac:dyDescent="0.25">
      <c r="A6467" t="s">
        <v>12861</v>
      </c>
      <c r="B6467" t="s">
        <v>12862</v>
      </c>
    </row>
    <row r="6468" spans="1:2" x14ac:dyDescent="0.25">
      <c r="A6468" t="s">
        <v>12863</v>
      </c>
      <c r="B6468" t="s">
        <v>12864</v>
      </c>
    </row>
    <row r="6469" spans="1:2" x14ac:dyDescent="0.25">
      <c r="A6469" t="s">
        <v>12865</v>
      </c>
      <c r="B6469" t="s">
        <v>12866</v>
      </c>
    </row>
    <row r="6470" spans="1:2" x14ac:dyDescent="0.25">
      <c r="A6470" t="s">
        <v>12867</v>
      </c>
      <c r="B6470" t="s">
        <v>12868</v>
      </c>
    </row>
    <row r="6471" spans="1:2" x14ac:dyDescent="0.25">
      <c r="A6471" t="s">
        <v>12869</v>
      </c>
      <c r="B6471" t="s">
        <v>12870</v>
      </c>
    </row>
    <row r="6472" spans="1:2" x14ac:dyDescent="0.25">
      <c r="A6472" t="s">
        <v>12871</v>
      </c>
      <c r="B6472" t="s">
        <v>12872</v>
      </c>
    </row>
    <row r="6473" spans="1:2" x14ac:dyDescent="0.25">
      <c r="A6473" t="s">
        <v>12873</v>
      </c>
      <c r="B6473" t="s">
        <v>12874</v>
      </c>
    </row>
    <row r="6474" spans="1:2" x14ac:dyDescent="0.25">
      <c r="A6474" t="s">
        <v>12875</v>
      </c>
      <c r="B6474" t="s">
        <v>12876</v>
      </c>
    </row>
    <row r="6475" spans="1:2" x14ac:dyDescent="0.25">
      <c r="A6475" t="s">
        <v>12877</v>
      </c>
      <c r="B6475" t="s">
        <v>12878</v>
      </c>
    </row>
    <row r="6476" spans="1:2" x14ac:dyDescent="0.25">
      <c r="A6476" t="s">
        <v>12879</v>
      </c>
      <c r="B6476" t="s">
        <v>12880</v>
      </c>
    </row>
    <row r="6477" spans="1:2" x14ac:dyDescent="0.25">
      <c r="A6477" t="s">
        <v>12881</v>
      </c>
      <c r="B6477" t="s">
        <v>12882</v>
      </c>
    </row>
    <row r="6478" spans="1:2" x14ac:dyDescent="0.25">
      <c r="A6478" t="s">
        <v>12883</v>
      </c>
      <c r="B6478" t="s">
        <v>12884</v>
      </c>
    </row>
    <row r="6479" spans="1:2" x14ac:dyDescent="0.25">
      <c r="A6479" t="s">
        <v>12885</v>
      </c>
      <c r="B6479" t="s">
        <v>12886</v>
      </c>
    </row>
    <row r="6480" spans="1:2" x14ac:dyDescent="0.25">
      <c r="A6480" t="s">
        <v>12887</v>
      </c>
      <c r="B6480" t="s">
        <v>12888</v>
      </c>
    </row>
    <row r="6481" spans="1:2" x14ac:dyDescent="0.25">
      <c r="A6481" t="s">
        <v>12889</v>
      </c>
      <c r="B6481" t="s">
        <v>12890</v>
      </c>
    </row>
    <row r="6482" spans="1:2" x14ac:dyDescent="0.25">
      <c r="A6482" t="s">
        <v>12891</v>
      </c>
      <c r="B6482" t="s">
        <v>12892</v>
      </c>
    </row>
    <row r="6483" spans="1:2" x14ac:dyDescent="0.25">
      <c r="A6483" t="s">
        <v>12893</v>
      </c>
      <c r="B6483" t="s">
        <v>12894</v>
      </c>
    </row>
    <row r="6484" spans="1:2" x14ac:dyDescent="0.25">
      <c r="A6484" t="s">
        <v>12895</v>
      </c>
      <c r="B6484" t="s">
        <v>12896</v>
      </c>
    </row>
    <row r="6485" spans="1:2" x14ac:dyDescent="0.25">
      <c r="A6485" t="s">
        <v>12897</v>
      </c>
      <c r="B6485" t="s">
        <v>12898</v>
      </c>
    </row>
    <row r="6486" spans="1:2" x14ac:dyDescent="0.25">
      <c r="A6486" t="s">
        <v>12899</v>
      </c>
      <c r="B6486" t="s">
        <v>12900</v>
      </c>
    </row>
    <row r="6487" spans="1:2" x14ac:dyDescent="0.25">
      <c r="A6487" t="s">
        <v>12901</v>
      </c>
      <c r="B6487" t="s">
        <v>12902</v>
      </c>
    </row>
    <row r="6488" spans="1:2" x14ac:dyDescent="0.25">
      <c r="A6488" t="s">
        <v>12903</v>
      </c>
      <c r="B6488" t="s">
        <v>12904</v>
      </c>
    </row>
    <row r="6489" spans="1:2" x14ac:dyDescent="0.25">
      <c r="A6489" t="s">
        <v>12905</v>
      </c>
      <c r="B6489" t="s">
        <v>12906</v>
      </c>
    </row>
    <row r="6490" spans="1:2" x14ac:dyDescent="0.25">
      <c r="A6490" t="s">
        <v>12907</v>
      </c>
      <c r="B6490" t="s">
        <v>12908</v>
      </c>
    </row>
    <row r="6491" spans="1:2" x14ac:dyDescent="0.25">
      <c r="A6491" t="s">
        <v>12909</v>
      </c>
      <c r="B6491" t="s">
        <v>12910</v>
      </c>
    </row>
    <row r="6492" spans="1:2" x14ac:dyDescent="0.25">
      <c r="A6492" t="s">
        <v>12911</v>
      </c>
      <c r="B6492" t="s">
        <v>12912</v>
      </c>
    </row>
    <row r="6493" spans="1:2" x14ac:dyDescent="0.25">
      <c r="A6493" t="s">
        <v>12913</v>
      </c>
      <c r="B6493" t="s">
        <v>12914</v>
      </c>
    </row>
    <row r="6494" spans="1:2" x14ac:dyDescent="0.25">
      <c r="A6494" t="s">
        <v>12915</v>
      </c>
      <c r="B6494" t="s">
        <v>12916</v>
      </c>
    </row>
    <row r="6495" spans="1:2" x14ac:dyDescent="0.25">
      <c r="A6495" t="s">
        <v>12917</v>
      </c>
      <c r="B6495" t="s">
        <v>12918</v>
      </c>
    </row>
    <row r="6496" spans="1:2" x14ac:dyDescent="0.25">
      <c r="A6496" t="s">
        <v>12919</v>
      </c>
      <c r="B6496" t="s">
        <v>12920</v>
      </c>
    </row>
    <row r="6497" spans="1:2" x14ac:dyDescent="0.25">
      <c r="A6497" t="s">
        <v>12921</v>
      </c>
      <c r="B6497" t="s">
        <v>12922</v>
      </c>
    </row>
    <row r="6498" spans="1:2" x14ac:dyDescent="0.25">
      <c r="A6498" t="s">
        <v>12923</v>
      </c>
      <c r="B6498" t="s">
        <v>12924</v>
      </c>
    </row>
    <row r="6499" spans="1:2" x14ac:dyDescent="0.25">
      <c r="A6499" t="s">
        <v>12925</v>
      </c>
      <c r="B6499" t="s">
        <v>12926</v>
      </c>
    </row>
    <row r="6500" spans="1:2" x14ac:dyDescent="0.25">
      <c r="A6500" t="s">
        <v>12927</v>
      </c>
      <c r="B6500" t="s">
        <v>12928</v>
      </c>
    </row>
    <row r="6501" spans="1:2" x14ac:dyDescent="0.25">
      <c r="A6501" t="s">
        <v>12929</v>
      </c>
      <c r="B6501" t="s">
        <v>12930</v>
      </c>
    </row>
    <row r="6502" spans="1:2" x14ac:dyDescent="0.25">
      <c r="A6502" t="s">
        <v>12931</v>
      </c>
      <c r="B6502" t="s">
        <v>12932</v>
      </c>
    </row>
    <row r="6503" spans="1:2" x14ac:dyDescent="0.25">
      <c r="A6503" t="s">
        <v>12933</v>
      </c>
      <c r="B6503" t="s">
        <v>12934</v>
      </c>
    </row>
    <row r="6504" spans="1:2" x14ac:dyDescent="0.25">
      <c r="A6504" t="s">
        <v>12935</v>
      </c>
      <c r="B6504" t="s">
        <v>12936</v>
      </c>
    </row>
    <row r="6505" spans="1:2" x14ac:dyDescent="0.25">
      <c r="A6505" t="s">
        <v>12937</v>
      </c>
      <c r="B6505" t="s">
        <v>12938</v>
      </c>
    </row>
    <row r="6506" spans="1:2" x14ac:dyDescent="0.25">
      <c r="A6506" t="s">
        <v>12939</v>
      </c>
      <c r="B6506" t="s">
        <v>12940</v>
      </c>
    </row>
    <row r="6507" spans="1:2" x14ac:dyDescent="0.25">
      <c r="A6507" t="s">
        <v>12941</v>
      </c>
      <c r="B6507" t="s">
        <v>12942</v>
      </c>
    </row>
    <row r="6508" spans="1:2" x14ac:dyDescent="0.25">
      <c r="A6508" t="s">
        <v>12943</v>
      </c>
      <c r="B6508" t="s">
        <v>12944</v>
      </c>
    </row>
    <row r="6509" spans="1:2" x14ac:dyDescent="0.25">
      <c r="A6509" t="s">
        <v>12945</v>
      </c>
      <c r="B6509" t="s">
        <v>12946</v>
      </c>
    </row>
    <row r="6510" spans="1:2" x14ac:dyDescent="0.25">
      <c r="A6510" t="s">
        <v>12947</v>
      </c>
      <c r="B6510" t="s">
        <v>12948</v>
      </c>
    </row>
    <row r="6511" spans="1:2" x14ac:dyDescent="0.25">
      <c r="A6511" t="s">
        <v>12949</v>
      </c>
      <c r="B6511" t="s">
        <v>12950</v>
      </c>
    </row>
    <row r="6512" spans="1:2" x14ac:dyDescent="0.25">
      <c r="A6512" t="s">
        <v>12951</v>
      </c>
      <c r="B6512" t="s">
        <v>12952</v>
      </c>
    </row>
    <row r="6513" spans="1:2" x14ac:dyDescent="0.25">
      <c r="A6513" t="s">
        <v>12953</v>
      </c>
      <c r="B6513" t="s">
        <v>12954</v>
      </c>
    </row>
    <row r="6514" spans="1:2" x14ac:dyDescent="0.25">
      <c r="A6514" t="s">
        <v>12955</v>
      </c>
      <c r="B6514" t="s">
        <v>12956</v>
      </c>
    </row>
    <row r="6515" spans="1:2" x14ac:dyDescent="0.25">
      <c r="A6515" t="s">
        <v>12957</v>
      </c>
      <c r="B6515" t="s">
        <v>12958</v>
      </c>
    </row>
    <row r="6516" spans="1:2" x14ac:dyDescent="0.25">
      <c r="A6516" t="s">
        <v>12959</v>
      </c>
      <c r="B6516" t="s">
        <v>12960</v>
      </c>
    </row>
    <row r="6517" spans="1:2" x14ac:dyDescent="0.25">
      <c r="A6517" t="s">
        <v>12961</v>
      </c>
      <c r="B6517" t="s">
        <v>12962</v>
      </c>
    </row>
    <row r="6518" spans="1:2" x14ac:dyDescent="0.25">
      <c r="A6518" t="s">
        <v>12963</v>
      </c>
      <c r="B6518" t="s">
        <v>12964</v>
      </c>
    </row>
    <row r="6519" spans="1:2" x14ac:dyDescent="0.25">
      <c r="A6519" t="s">
        <v>12965</v>
      </c>
      <c r="B6519" t="s">
        <v>12966</v>
      </c>
    </row>
    <row r="6520" spans="1:2" x14ac:dyDescent="0.25">
      <c r="A6520" t="s">
        <v>12967</v>
      </c>
      <c r="B6520" t="s">
        <v>12968</v>
      </c>
    </row>
    <row r="6521" spans="1:2" x14ac:dyDescent="0.25">
      <c r="A6521" t="s">
        <v>12969</v>
      </c>
      <c r="B6521" t="s">
        <v>12970</v>
      </c>
    </row>
    <row r="6522" spans="1:2" x14ac:dyDescent="0.25">
      <c r="A6522" t="s">
        <v>12971</v>
      </c>
      <c r="B6522" t="s">
        <v>12972</v>
      </c>
    </row>
    <row r="6523" spans="1:2" x14ac:dyDescent="0.25">
      <c r="A6523" t="s">
        <v>12973</v>
      </c>
      <c r="B6523" t="s">
        <v>12974</v>
      </c>
    </row>
    <row r="6524" spans="1:2" x14ac:dyDescent="0.25">
      <c r="A6524" t="s">
        <v>12975</v>
      </c>
      <c r="B6524" t="s">
        <v>12976</v>
      </c>
    </row>
    <row r="6525" spans="1:2" x14ac:dyDescent="0.25">
      <c r="A6525" t="s">
        <v>12977</v>
      </c>
      <c r="B6525" t="s">
        <v>12978</v>
      </c>
    </row>
    <row r="6526" spans="1:2" x14ac:dyDescent="0.25">
      <c r="A6526" t="s">
        <v>12979</v>
      </c>
      <c r="B6526" t="s">
        <v>12980</v>
      </c>
    </row>
    <row r="6527" spans="1:2" x14ac:dyDescent="0.25">
      <c r="A6527" t="s">
        <v>12981</v>
      </c>
      <c r="B6527" t="s">
        <v>12982</v>
      </c>
    </row>
    <row r="6528" spans="1:2" x14ac:dyDescent="0.25">
      <c r="A6528" t="s">
        <v>12983</v>
      </c>
      <c r="B6528" t="s">
        <v>12984</v>
      </c>
    </row>
    <row r="6529" spans="1:2" x14ac:dyDescent="0.25">
      <c r="A6529" t="s">
        <v>12985</v>
      </c>
      <c r="B6529" t="s">
        <v>12986</v>
      </c>
    </row>
    <row r="6530" spans="1:2" x14ac:dyDescent="0.25">
      <c r="A6530" t="s">
        <v>12987</v>
      </c>
      <c r="B6530" t="s">
        <v>12988</v>
      </c>
    </row>
    <row r="6531" spans="1:2" x14ac:dyDescent="0.25">
      <c r="A6531" t="s">
        <v>12989</v>
      </c>
      <c r="B6531" t="s">
        <v>12990</v>
      </c>
    </row>
    <row r="6532" spans="1:2" x14ac:dyDescent="0.25">
      <c r="A6532" t="s">
        <v>12991</v>
      </c>
      <c r="B6532" t="s">
        <v>12992</v>
      </c>
    </row>
    <row r="6533" spans="1:2" x14ac:dyDescent="0.25">
      <c r="A6533" t="s">
        <v>12993</v>
      </c>
      <c r="B6533" t="s">
        <v>12994</v>
      </c>
    </row>
    <row r="6534" spans="1:2" x14ac:dyDescent="0.25">
      <c r="A6534" t="s">
        <v>12995</v>
      </c>
      <c r="B6534" t="s">
        <v>12996</v>
      </c>
    </row>
    <row r="6535" spans="1:2" x14ac:dyDescent="0.25">
      <c r="A6535" t="s">
        <v>12997</v>
      </c>
      <c r="B6535" t="s">
        <v>12998</v>
      </c>
    </row>
    <row r="6536" spans="1:2" x14ac:dyDescent="0.25">
      <c r="A6536" t="s">
        <v>12999</v>
      </c>
      <c r="B6536" t="s">
        <v>13000</v>
      </c>
    </row>
    <row r="6537" spans="1:2" x14ac:dyDescent="0.25">
      <c r="A6537" t="s">
        <v>13001</v>
      </c>
      <c r="B6537" t="s">
        <v>13002</v>
      </c>
    </row>
    <row r="6538" spans="1:2" x14ac:dyDescent="0.25">
      <c r="A6538" t="s">
        <v>13003</v>
      </c>
      <c r="B6538" t="s">
        <v>13004</v>
      </c>
    </row>
    <row r="6539" spans="1:2" x14ac:dyDescent="0.25">
      <c r="A6539" t="s">
        <v>13005</v>
      </c>
      <c r="B6539" t="s">
        <v>13006</v>
      </c>
    </row>
    <row r="6540" spans="1:2" x14ac:dyDescent="0.25">
      <c r="A6540" t="s">
        <v>13007</v>
      </c>
      <c r="B6540" t="s">
        <v>13008</v>
      </c>
    </row>
    <row r="6541" spans="1:2" x14ac:dyDescent="0.25">
      <c r="A6541" t="s">
        <v>13009</v>
      </c>
      <c r="B6541" t="s">
        <v>13010</v>
      </c>
    </row>
    <row r="6542" spans="1:2" x14ac:dyDescent="0.25">
      <c r="A6542" t="s">
        <v>13011</v>
      </c>
      <c r="B6542" t="s">
        <v>13012</v>
      </c>
    </row>
    <row r="6543" spans="1:2" x14ac:dyDescent="0.25">
      <c r="A6543" t="s">
        <v>13013</v>
      </c>
      <c r="B6543" t="s">
        <v>13014</v>
      </c>
    </row>
    <row r="6544" spans="1:2" x14ac:dyDescent="0.25">
      <c r="A6544" t="s">
        <v>13015</v>
      </c>
      <c r="B6544" t="s">
        <v>13016</v>
      </c>
    </row>
    <row r="6545" spans="1:2" x14ac:dyDescent="0.25">
      <c r="A6545" t="s">
        <v>13017</v>
      </c>
      <c r="B6545" t="s">
        <v>13018</v>
      </c>
    </row>
    <row r="6546" spans="1:2" x14ac:dyDescent="0.25">
      <c r="A6546" t="s">
        <v>13019</v>
      </c>
      <c r="B6546" t="s">
        <v>13020</v>
      </c>
    </row>
    <row r="6547" spans="1:2" x14ac:dyDescent="0.25">
      <c r="A6547" t="s">
        <v>13021</v>
      </c>
      <c r="B6547" t="s">
        <v>13022</v>
      </c>
    </row>
    <row r="6548" spans="1:2" x14ac:dyDescent="0.25">
      <c r="A6548" t="s">
        <v>13023</v>
      </c>
      <c r="B6548" t="s">
        <v>13024</v>
      </c>
    </row>
    <row r="6549" spans="1:2" x14ac:dyDescent="0.25">
      <c r="A6549" t="s">
        <v>13025</v>
      </c>
      <c r="B6549" t="s">
        <v>13026</v>
      </c>
    </row>
    <row r="6550" spans="1:2" x14ac:dyDescent="0.25">
      <c r="A6550" t="s">
        <v>13027</v>
      </c>
      <c r="B6550" t="s">
        <v>13028</v>
      </c>
    </row>
    <row r="6551" spans="1:2" x14ac:dyDescent="0.25">
      <c r="A6551" t="s">
        <v>13029</v>
      </c>
      <c r="B6551" t="s">
        <v>13030</v>
      </c>
    </row>
    <row r="6552" spans="1:2" x14ac:dyDescent="0.25">
      <c r="A6552" t="s">
        <v>13031</v>
      </c>
      <c r="B6552" t="s">
        <v>13032</v>
      </c>
    </row>
    <row r="6553" spans="1:2" x14ac:dyDescent="0.25">
      <c r="A6553" t="s">
        <v>13033</v>
      </c>
      <c r="B6553" t="s">
        <v>13034</v>
      </c>
    </row>
    <row r="6554" spans="1:2" x14ac:dyDescent="0.25">
      <c r="A6554" t="s">
        <v>13035</v>
      </c>
      <c r="B6554" t="s">
        <v>13036</v>
      </c>
    </row>
    <row r="6555" spans="1:2" x14ac:dyDescent="0.25">
      <c r="A6555" t="s">
        <v>13037</v>
      </c>
      <c r="B6555" t="s">
        <v>13038</v>
      </c>
    </row>
    <row r="6556" spans="1:2" x14ac:dyDescent="0.25">
      <c r="A6556" t="s">
        <v>13039</v>
      </c>
      <c r="B6556" t="s">
        <v>13040</v>
      </c>
    </row>
    <row r="6557" spans="1:2" x14ac:dyDescent="0.25">
      <c r="A6557" t="s">
        <v>13041</v>
      </c>
      <c r="B6557" t="s">
        <v>13042</v>
      </c>
    </row>
    <row r="6558" spans="1:2" x14ac:dyDescent="0.25">
      <c r="A6558" t="s">
        <v>13043</v>
      </c>
      <c r="B6558" t="s">
        <v>13044</v>
      </c>
    </row>
    <row r="6559" spans="1:2" x14ac:dyDescent="0.25">
      <c r="A6559" t="s">
        <v>13045</v>
      </c>
      <c r="B6559" t="s">
        <v>13046</v>
      </c>
    </row>
    <row r="6560" spans="1:2" x14ac:dyDescent="0.25">
      <c r="A6560" t="s">
        <v>13047</v>
      </c>
      <c r="B6560" t="s">
        <v>13048</v>
      </c>
    </row>
    <row r="6561" spans="1:2" x14ac:dyDescent="0.25">
      <c r="A6561" t="s">
        <v>13049</v>
      </c>
      <c r="B6561" t="s">
        <v>13050</v>
      </c>
    </row>
    <row r="6562" spans="1:2" x14ac:dyDescent="0.25">
      <c r="A6562" t="s">
        <v>13051</v>
      </c>
      <c r="B6562" t="s">
        <v>13052</v>
      </c>
    </row>
    <row r="6563" spans="1:2" x14ac:dyDescent="0.25">
      <c r="A6563" t="s">
        <v>13053</v>
      </c>
      <c r="B6563" t="s">
        <v>13054</v>
      </c>
    </row>
    <row r="6564" spans="1:2" x14ac:dyDescent="0.25">
      <c r="A6564" t="s">
        <v>13055</v>
      </c>
      <c r="B6564" t="s">
        <v>13056</v>
      </c>
    </row>
    <row r="6565" spans="1:2" x14ac:dyDescent="0.25">
      <c r="A6565" t="s">
        <v>13057</v>
      </c>
      <c r="B6565" t="s">
        <v>13058</v>
      </c>
    </row>
    <row r="6566" spans="1:2" x14ac:dyDescent="0.25">
      <c r="A6566" t="s">
        <v>13059</v>
      </c>
      <c r="B6566" t="s">
        <v>13060</v>
      </c>
    </row>
    <row r="6567" spans="1:2" x14ac:dyDescent="0.25">
      <c r="A6567" t="s">
        <v>13061</v>
      </c>
      <c r="B6567" t="s">
        <v>13062</v>
      </c>
    </row>
    <row r="6568" spans="1:2" x14ac:dyDescent="0.25">
      <c r="A6568" t="s">
        <v>13063</v>
      </c>
      <c r="B6568" t="s">
        <v>13064</v>
      </c>
    </row>
    <row r="6569" spans="1:2" x14ac:dyDescent="0.25">
      <c r="A6569" t="s">
        <v>13065</v>
      </c>
      <c r="B6569" t="s">
        <v>13066</v>
      </c>
    </row>
    <row r="6570" spans="1:2" x14ac:dyDescent="0.25">
      <c r="A6570" t="s">
        <v>13067</v>
      </c>
      <c r="B6570" t="s">
        <v>13068</v>
      </c>
    </row>
    <row r="6571" spans="1:2" x14ac:dyDescent="0.25">
      <c r="A6571" t="s">
        <v>13069</v>
      </c>
      <c r="B6571" t="s">
        <v>13070</v>
      </c>
    </row>
    <row r="6572" spans="1:2" x14ac:dyDescent="0.25">
      <c r="A6572" t="s">
        <v>13071</v>
      </c>
      <c r="B6572" t="s">
        <v>13072</v>
      </c>
    </row>
    <row r="6573" spans="1:2" x14ac:dyDescent="0.25">
      <c r="A6573" t="s">
        <v>13073</v>
      </c>
      <c r="B6573" t="s">
        <v>13074</v>
      </c>
    </row>
    <row r="6574" spans="1:2" x14ac:dyDescent="0.25">
      <c r="A6574" t="s">
        <v>13075</v>
      </c>
      <c r="B6574" t="s">
        <v>13076</v>
      </c>
    </row>
    <row r="6575" spans="1:2" x14ac:dyDescent="0.25">
      <c r="A6575" t="s">
        <v>13077</v>
      </c>
      <c r="B6575" t="s">
        <v>13078</v>
      </c>
    </row>
    <row r="6576" spans="1:2" x14ac:dyDescent="0.25">
      <c r="A6576" t="s">
        <v>13079</v>
      </c>
      <c r="B6576" t="s">
        <v>13080</v>
      </c>
    </row>
    <row r="6577" spans="1:2" x14ac:dyDescent="0.25">
      <c r="A6577" t="s">
        <v>13081</v>
      </c>
      <c r="B6577" t="s">
        <v>13082</v>
      </c>
    </row>
    <row r="6578" spans="1:2" x14ac:dyDescent="0.25">
      <c r="A6578" t="s">
        <v>13083</v>
      </c>
      <c r="B6578" t="s">
        <v>13084</v>
      </c>
    </row>
    <row r="6579" spans="1:2" x14ac:dyDescent="0.25">
      <c r="A6579" t="s">
        <v>13085</v>
      </c>
      <c r="B6579" t="s">
        <v>13086</v>
      </c>
    </row>
    <row r="6580" spans="1:2" x14ac:dyDescent="0.25">
      <c r="A6580" t="s">
        <v>13087</v>
      </c>
      <c r="B6580" t="s">
        <v>13088</v>
      </c>
    </row>
    <row r="6581" spans="1:2" x14ac:dyDescent="0.25">
      <c r="A6581" t="s">
        <v>13089</v>
      </c>
      <c r="B6581" t="s">
        <v>13090</v>
      </c>
    </row>
    <row r="6582" spans="1:2" x14ac:dyDescent="0.25">
      <c r="A6582" t="s">
        <v>13091</v>
      </c>
      <c r="B6582" t="s">
        <v>13092</v>
      </c>
    </row>
    <row r="6583" spans="1:2" x14ac:dyDescent="0.25">
      <c r="A6583" t="s">
        <v>13093</v>
      </c>
      <c r="B6583" t="s">
        <v>13094</v>
      </c>
    </row>
    <row r="6584" spans="1:2" x14ac:dyDescent="0.25">
      <c r="A6584" t="s">
        <v>13095</v>
      </c>
      <c r="B6584" t="s">
        <v>13096</v>
      </c>
    </row>
    <row r="6585" spans="1:2" x14ac:dyDescent="0.25">
      <c r="A6585" t="s">
        <v>13097</v>
      </c>
      <c r="B6585" t="s">
        <v>13098</v>
      </c>
    </row>
    <row r="6586" spans="1:2" x14ac:dyDescent="0.25">
      <c r="A6586" t="s">
        <v>13099</v>
      </c>
      <c r="B6586" t="s">
        <v>13100</v>
      </c>
    </row>
    <row r="6587" spans="1:2" x14ac:dyDescent="0.25">
      <c r="A6587" t="s">
        <v>13101</v>
      </c>
      <c r="B6587" t="s">
        <v>13102</v>
      </c>
    </row>
    <row r="6588" spans="1:2" x14ac:dyDescent="0.25">
      <c r="A6588" t="s">
        <v>13103</v>
      </c>
      <c r="B6588" t="s">
        <v>13104</v>
      </c>
    </row>
    <row r="6589" spans="1:2" x14ac:dyDescent="0.25">
      <c r="A6589" t="s">
        <v>13105</v>
      </c>
      <c r="B6589" t="s">
        <v>13106</v>
      </c>
    </row>
    <row r="6590" spans="1:2" x14ac:dyDescent="0.25">
      <c r="A6590" t="s">
        <v>13107</v>
      </c>
      <c r="B6590" t="s">
        <v>13108</v>
      </c>
    </row>
    <row r="6591" spans="1:2" x14ac:dyDescent="0.25">
      <c r="A6591" t="s">
        <v>13109</v>
      </c>
      <c r="B6591" t="s">
        <v>13110</v>
      </c>
    </row>
    <row r="6592" spans="1:2" x14ac:dyDescent="0.25">
      <c r="A6592" t="s">
        <v>13111</v>
      </c>
      <c r="B6592" t="s">
        <v>13112</v>
      </c>
    </row>
    <row r="6593" spans="1:2" x14ac:dyDescent="0.25">
      <c r="A6593" t="s">
        <v>13113</v>
      </c>
      <c r="B6593" t="s">
        <v>13114</v>
      </c>
    </row>
    <row r="6594" spans="1:2" x14ac:dyDescent="0.25">
      <c r="A6594" t="s">
        <v>13115</v>
      </c>
      <c r="B6594" t="s">
        <v>13116</v>
      </c>
    </row>
    <row r="6595" spans="1:2" x14ac:dyDescent="0.25">
      <c r="A6595" t="s">
        <v>13117</v>
      </c>
      <c r="B6595" t="s">
        <v>13118</v>
      </c>
    </row>
    <row r="6596" spans="1:2" x14ac:dyDescent="0.25">
      <c r="A6596" t="s">
        <v>13119</v>
      </c>
      <c r="B6596" t="s">
        <v>13120</v>
      </c>
    </row>
    <row r="6597" spans="1:2" x14ac:dyDescent="0.25">
      <c r="A6597" t="s">
        <v>13121</v>
      </c>
      <c r="B6597" t="s">
        <v>13122</v>
      </c>
    </row>
    <row r="6598" spans="1:2" x14ac:dyDescent="0.25">
      <c r="A6598" t="s">
        <v>13123</v>
      </c>
      <c r="B6598" t="s">
        <v>13124</v>
      </c>
    </row>
    <row r="6599" spans="1:2" x14ac:dyDescent="0.25">
      <c r="A6599" t="s">
        <v>13125</v>
      </c>
      <c r="B6599" t="s">
        <v>13126</v>
      </c>
    </row>
    <row r="6600" spans="1:2" x14ac:dyDescent="0.25">
      <c r="A6600" t="s">
        <v>13127</v>
      </c>
      <c r="B6600" t="s">
        <v>13128</v>
      </c>
    </row>
    <row r="6601" spans="1:2" x14ac:dyDescent="0.25">
      <c r="A6601" t="s">
        <v>13129</v>
      </c>
      <c r="B6601" t="s">
        <v>13130</v>
      </c>
    </row>
    <row r="6602" spans="1:2" x14ac:dyDescent="0.25">
      <c r="A6602" t="s">
        <v>13131</v>
      </c>
      <c r="B6602" t="s">
        <v>13132</v>
      </c>
    </row>
    <row r="6603" spans="1:2" x14ac:dyDescent="0.25">
      <c r="A6603" t="s">
        <v>13133</v>
      </c>
      <c r="B6603" t="s">
        <v>13134</v>
      </c>
    </row>
    <row r="6604" spans="1:2" x14ac:dyDescent="0.25">
      <c r="A6604" t="s">
        <v>13135</v>
      </c>
      <c r="B6604" t="s">
        <v>13136</v>
      </c>
    </row>
    <row r="6605" spans="1:2" x14ac:dyDescent="0.25">
      <c r="A6605" t="s">
        <v>13137</v>
      </c>
      <c r="B6605" t="s">
        <v>13138</v>
      </c>
    </row>
    <row r="6606" spans="1:2" x14ac:dyDescent="0.25">
      <c r="A6606" t="s">
        <v>13139</v>
      </c>
      <c r="B6606" t="s">
        <v>13140</v>
      </c>
    </row>
    <row r="6607" spans="1:2" x14ac:dyDescent="0.25">
      <c r="A6607" t="s">
        <v>13141</v>
      </c>
      <c r="B6607" t="s">
        <v>13142</v>
      </c>
    </row>
    <row r="6608" spans="1:2" x14ac:dyDescent="0.25">
      <c r="A6608" t="s">
        <v>13143</v>
      </c>
      <c r="B6608" t="s">
        <v>13144</v>
      </c>
    </row>
    <row r="6609" spans="1:2" x14ac:dyDescent="0.25">
      <c r="A6609" t="s">
        <v>13145</v>
      </c>
      <c r="B6609" t="s">
        <v>13146</v>
      </c>
    </row>
    <row r="6610" spans="1:2" x14ac:dyDescent="0.25">
      <c r="A6610" t="s">
        <v>13147</v>
      </c>
      <c r="B6610" t="s">
        <v>13148</v>
      </c>
    </row>
    <row r="6611" spans="1:2" x14ac:dyDescent="0.25">
      <c r="A6611" t="s">
        <v>13149</v>
      </c>
      <c r="B6611" t="s">
        <v>13150</v>
      </c>
    </row>
    <row r="6612" spans="1:2" x14ac:dyDescent="0.25">
      <c r="A6612" t="s">
        <v>13151</v>
      </c>
      <c r="B6612" t="s">
        <v>13152</v>
      </c>
    </row>
    <row r="6613" spans="1:2" x14ac:dyDescent="0.25">
      <c r="A6613" t="s">
        <v>13153</v>
      </c>
      <c r="B6613" t="s">
        <v>13154</v>
      </c>
    </row>
    <row r="6614" spans="1:2" x14ac:dyDescent="0.25">
      <c r="A6614" t="s">
        <v>13155</v>
      </c>
      <c r="B6614" t="s">
        <v>13156</v>
      </c>
    </row>
    <row r="6615" spans="1:2" x14ac:dyDescent="0.25">
      <c r="A6615" t="s">
        <v>13157</v>
      </c>
      <c r="B6615" t="s">
        <v>13158</v>
      </c>
    </row>
    <row r="6616" spans="1:2" x14ac:dyDescent="0.25">
      <c r="A6616" t="s">
        <v>13159</v>
      </c>
      <c r="B6616" t="s">
        <v>13160</v>
      </c>
    </row>
    <row r="6617" spans="1:2" x14ac:dyDescent="0.25">
      <c r="A6617" t="s">
        <v>13161</v>
      </c>
      <c r="B6617" t="s">
        <v>13162</v>
      </c>
    </row>
    <row r="6618" spans="1:2" x14ac:dyDescent="0.25">
      <c r="A6618" t="s">
        <v>13163</v>
      </c>
      <c r="B6618" t="s">
        <v>13164</v>
      </c>
    </row>
    <row r="6619" spans="1:2" x14ac:dyDescent="0.25">
      <c r="A6619" t="s">
        <v>13165</v>
      </c>
      <c r="B6619" t="s">
        <v>13166</v>
      </c>
    </row>
    <row r="6620" spans="1:2" x14ac:dyDescent="0.25">
      <c r="A6620" t="s">
        <v>13167</v>
      </c>
      <c r="B6620" t="s">
        <v>13168</v>
      </c>
    </row>
    <row r="6621" spans="1:2" x14ac:dyDescent="0.25">
      <c r="A6621" t="s">
        <v>13169</v>
      </c>
      <c r="B6621" t="s">
        <v>13170</v>
      </c>
    </row>
    <row r="6622" spans="1:2" x14ac:dyDescent="0.25">
      <c r="A6622" t="s">
        <v>13171</v>
      </c>
      <c r="B6622" t="s">
        <v>13172</v>
      </c>
    </row>
    <row r="6623" spans="1:2" x14ac:dyDescent="0.25">
      <c r="A6623" t="s">
        <v>13173</v>
      </c>
      <c r="B6623" t="s">
        <v>13174</v>
      </c>
    </row>
    <row r="6624" spans="1:2" x14ac:dyDescent="0.25">
      <c r="A6624" t="s">
        <v>13175</v>
      </c>
      <c r="B6624" t="s">
        <v>13176</v>
      </c>
    </row>
    <row r="6625" spans="1:2" x14ac:dyDescent="0.25">
      <c r="A6625" t="s">
        <v>13177</v>
      </c>
      <c r="B6625" t="s">
        <v>13178</v>
      </c>
    </row>
    <row r="6626" spans="1:2" x14ac:dyDescent="0.25">
      <c r="A6626" t="s">
        <v>13179</v>
      </c>
      <c r="B6626" t="s">
        <v>13180</v>
      </c>
    </row>
    <row r="6627" spans="1:2" x14ac:dyDescent="0.25">
      <c r="A6627" t="s">
        <v>13181</v>
      </c>
      <c r="B6627" t="s">
        <v>13182</v>
      </c>
    </row>
    <row r="6628" spans="1:2" x14ac:dyDescent="0.25">
      <c r="A6628" t="s">
        <v>13183</v>
      </c>
      <c r="B6628" t="s">
        <v>13184</v>
      </c>
    </row>
    <row r="6629" spans="1:2" x14ac:dyDescent="0.25">
      <c r="A6629" t="s">
        <v>13185</v>
      </c>
      <c r="B6629" t="s">
        <v>13186</v>
      </c>
    </row>
    <row r="6630" spans="1:2" x14ac:dyDescent="0.25">
      <c r="A6630" t="s">
        <v>13187</v>
      </c>
      <c r="B6630" t="s">
        <v>13188</v>
      </c>
    </row>
    <row r="6631" spans="1:2" x14ac:dyDescent="0.25">
      <c r="A6631" t="s">
        <v>13189</v>
      </c>
      <c r="B6631" t="s">
        <v>13190</v>
      </c>
    </row>
    <row r="6632" spans="1:2" x14ac:dyDescent="0.25">
      <c r="A6632" t="s">
        <v>13191</v>
      </c>
      <c r="B6632" t="s">
        <v>13192</v>
      </c>
    </row>
    <row r="6633" spans="1:2" x14ac:dyDescent="0.25">
      <c r="A6633" t="s">
        <v>13193</v>
      </c>
      <c r="B6633" t="s">
        <v>13194</v>
      </c>
    </row>
    <row r="6634" spans="1:2" x14ac:dyDescent="0.25">
      <c r="A6634" t="s">
        <v>13195</v>
      </c>
      <c r="B6634" t="s">
        <v>13196</v>
      </c>
    </row>
    <row r="6635" spans="1:2" x14ac:dyDescent="0.25">
      <c r="A6635" t="s">
        <v>13197</v>
      </c>
      <c r="B6635" t="s">
        <v>13198</v>
      </c>
    </row>
    <row r="6636" spans="1:2" x14ac:dyDescent="0.25">
      <c r="A6636" t="s">
        <v>13199</v>
      </c>
      <c r="B6636" t="s">
        <v>13200</v>
      </c>
    </row>
    <row r="6637" spans="1:2" x14ac:dyDescent="0.25">
      <c r="A6637" t="s">
        <v>13201</v>
      </c>
      <c r="B6637" t="s">
        <v>13202</v>
      </c>
    </row>
    <row r="6638" spans="1:2" x14ac:dyDescent="0.25">
      <c r="A6638" t="s">
        <v>13203</v>
      </c>
      <c r="B6638" t="s">
        <v>13204</v>
      </c>
    </row>
    <row r="6639" spans="1:2" x14ac:dyDescent="0.25">
      <c r="A6639" t="s">
        <v>13205</v>
      </c>
      <c r="B6639" t="s">
        <v>13206</v>
      </c>
    </row>
    <row r="6640" spans="1:2" x14ac:dyDescent="0.25">
      <c r="A6640" t="s">
        <v>13207</v>
      </c>
      <c r="B6640" t="s">
        <v>13208</v>
      </c>
    </row>
    <row r="6641" spans="1:2" x14ac:dyDescent="0.25">
      <c r="A6641" t="s">
        <v>13209</v>
      </c>
      <c r="B6641" t="s">
        <v>13210</v>
      </c>
    </row>
    <row r="6642" spans="1:2" x14ac:dyDescent="0.25">
      <c r="A6642" t="s">
        <v>13211</v>
      </c>
      <c r="B6642" t="s">
        <v>13212</v>
      </c>
    </row>
    <row r="6643" spans="1:2" x14ac:dyDescent="0.25">
      <c r="A6643" t="s">
        <v>13213</v>
      </c>
      <c r="B6643" t="s">
        <v>13214</v>
      </c>
    </row>
    <row r="6644" spans="1:2" x14ac:dyDescent="0.25">
      <c r="A6644" t="s">
        <v>13215</v>
      </c>
      <c r="B6644" t="s">
        <v>13216</v>
      </c>
    </row>
    <row r="6645" spans="1:2" x14ac:dyDescent="0.25">
      <c r="A6645" t="s">
        <v>13217</v>
      </c>
      <c r="B6645" t="s">
        <v>13218</v>
      </c>
    </row>
    <row r="6646" spans="1:2" x14ac:dyDescent="0.25">
      <c r="A6646" t="s">
        <v>13219</v>
      </c>
      <c r="B6646" t="s">
        <v>13220</v>
      </c>
    </row>
    <row r="6647" spans="1:2" x14ac:dyDescent="0.25">
      <c r="A6647" t="s">
        <v>13221</v>
      </c>
      <c r="B6647" t="s">
        <v>13222</v>
      </c>
    </row>
    <row r="6648" spans="1:2" x14ac:dyDescent="0.25">
      <c r="A6648" t="s">
        <v>13223</v>
      </c>
      <c r="B6648" t="s">
        <v>13224</v>
      </c>
    </row>
    <row r="6649" spans="1:2" x14ac:dyDescent="0.25">
      <c r="A6649" t="s">
        <v>13225</v>
      </c>
      <c r="B6649" t="s">
        <v>13226</v>
      </c>
    </row>
    <row r="6650" spans="1:2" x14ac:dyDescent="0.25">
      <c r="A6650" t="s">
        <v>13227</v>
      </c>
      <c r="B6650" t="s">
        <v>13228</v>
      </c>
    </row>
    <row r="6651" spans="1:2" x14ac:dyDescent="0.25">
      <c r="A6651" t="s">
        <v>13229</v>
      </c>
      <c r="B6651" t="s">
        <v>13230</v>
      </c>
    </row>
    <row r="6652" spans="1:2" x14ac:dyDescent="0.25">
      <c r="A6652" t="s">
        <v>13231</v>
      </c>
      <c r="B6652" t="s">
        <v>13232</v>
      </c>
    </row>
    <row r="6653" spans="1:2" x14ac:dyDescent="0.25">
      <c r="A6653" t="s">
        <v>13233</v>
      </c>
      <c r="B6653" t="s">
        <v>13234</v>
      </c>
    </row>
    <row r="6654" spans="1:2" x14ac:dyDescent="0.25">
      <c r="A6654" t="s">
        <v>13235</v>
      </c>
      <c r="B6654" t="s">
        <v>13236</v>
      </c>
    </row>
    <row r="6655" spans="1:2" x14ac:dyDescent="0.25">
      <c r="A6655" t="s">
        <v>13237</v>
      </c>
      <c r="B6655" t="s">
        <v>13238</v>
      </c>
    </row>
    <row r="6656" spans="1:2" x14ac:dyDescent="0.25">
      <c r="A6656" t="s">
        <v>13239</v>
      </c>
      <c r="B6656" t="s">
        <v>13240</v>
      </c>
    </row>
    <row r="6657" spans="1:2" x14ac:dyDescent="0.25">
      <c r="A6657" t="s">
        <v>13241</v>
      </c>
      <c r="B6657" t="s">
        <v>13242</v>
      </c>
    </row>
    <row r="6658" spans="1:2" x14ac:dyDescent="0.25">
      <c r="A6658" t="s">
        <v>13243</v>
      </c>
      <c r="B6658" t="s">
        <v>13244</v>
      </c>
    </row>
    <row r="6659" spans="1:2" x14ac:dyDescent="0.25">
      <c r="A6659" t="s">
        <v>13245</v>
      </c>
      <c r="B6659" t="s">
        <v>13246</v>
      </c>
    </row>
    <row r="6660" spans="1:2" x14ac:dyDescent="0.25">
      <c r="A6660" t="s">
        <v>13247</v>
      </c>
      <c r="B6660" t="s">
        <v>13248</v>
      </c>
    </row>
    <row r="6661" spans="1:2" x14ac:dyDescent="0.25">
      <c r="A6661" t="s">
        <v>13249</v>
      </c>
      <c r="B6661" t="s">
        <v>13250</v>
      </c>
    </row>
    <row r="6662" spans="1:2" x14ac:dyDescent="0.25">
      <c r="A6662" t="s">
        <v>13251</v>
      </c>
      <c r="B6662" t="s">
        <v>13252</v>
      </c>
    </row>
    <row r="6663" spans="1:2" x14ac:dyDescent="0.25">
      <c r="A6663" t="s">
        <v>13253</v>
      </c>
      <c r="B6663" t="s">
        <v>13254</v>
      </c>
    </row>
    <row r="6664" spans="1:2" x14ac:dyDescent="0.25">
      <c r="A6664" t="s">
        <v>13255</v>
      </c>
      <c r="B6664" t="s">
        <v>13256</v>
      </c>
    </row>
    <row r="6665" spans="1:2" x14ac:dyDescent="0.25">
      <c r="A6665" t="s">
        <v>13257</v>
      </c>
      <c r="B6665" t="s">
        <v>13258</v>
      </c>
    </row>
    <row r="6666" spans="1:2" x14ac:dyDescent="0.25">
      <c r="A6666" t="s">
        <v>13259</v>
      </c>
      <c r="B6666" t="s">
        <v>13260</v>
      </c>
    </row>
    <row r="6667" spans="1:2" x14ac:dyDescent="0.25">
      <c r="A6667" t="s">
        <v>13261</v>
      </c>
      <c r="B6667" t="s">
        <v>13262</v>
      </c>
    </row>
    <row r="6668" spans="1:2" x14ac:dyDescent="0.25">
      <c r="A6668" t="s">
        <v>13263</v>
      </c>
      <c r="B6668" t="s">
        <v>13264</v>
      </c>
    </row>
    <row r="6669" spans="1:2" x14ac:dyDescent="0.25">
      <c r="A6669" t="s">
        <v>13265</v>
      </c>
      <c r="B6669" t="s">
        <v>13266</v>
      </c>
    </row>
    <row r="6670" spans="1:2" x14ac:dyDescent="0.25">
      <c r="A6670" t="s">
        <v>13267</v>
      </c>
      <c r="B6670" t="s">
        <v>13268</v>
      </c>
    </row>
    <row r="6671" spans="1:2" x14ac:dyDescent="0.25">
      <c r="A6671" t="s">
        <v>13269</v>
      </c>
      <c r="B6671" t="s">
        <v>13270</v>
      </c>
    </row>
    <row r="6672" spans="1:2" x14ac:dyDescent="0.25">
      <c r="A6672" t="s">
        <v>13271</v>
      </c>
      <c r="B6672" t="s">
        <v>13272</v>
      </c>
    </row>
    <row r="6673" spans="1:2" x14ac:dyDescent="0.25">
      <c r="A6673" t="s">
        <v>13273</v>
      </c>
      <c r="B6673" t="s">
        <v>13274</v>
      </c>
    </row>
    <row r="6674" spans="1:2" x14ac:dyDescent="0.25">
      <c r="A6674" t="s">
        <v>13275</v>
      </c>
      <c r="B6674" t="s">
        <v>13276</v>
      </c>
    </row>
    <row r="6675" spans="1:2" x14ac:dyDescent="0.25">
      <c r="A6675" t="s">
        <v>13277</v>
      </c>
      <c r="B6675" t="s">
        <v>13278</v>
      </c>
    </row>
    <row r="6676" spans="1:2" x14ac:dyDescent="0.25">
      <c r="A6676" t="s">
        <v>13279</v>
      </c>
      <c r="B6676" t="s">
        <v>13280</v>
      </c>
    </row>
    <row r="6677" spans="1:2" x14ac:dyDescent="0.25">
      <c r="A6677" t="s">
        <v>13281</v>
      </c>
      <c r="B6677" t="s">
        <v>13282</v>
      </c>
    </row>
    <row r="6678" spans="1:2" x14ac:dyDescent="0.25">
      <c r="A6678" t="s">
        <v>13283</v>
      </c>
      <c r="B6678" t="s">
        <v>13284</v>
      </c>
    </row>
    <row r="6679" spans="1:2" x14ac:dyDescent="0.25">
      <c r="A6679" t="s">
        <v>13285</v>
      </c>
      <c r="B6679" t="s">
        <v>13286</v>
      </c>
    </row>
    <row r="6680" spans="1:2" x14ac:dyDescent="0.25">
      <c r="A6680" t="s">
        <v>13287</v>
      </c>
      <c r="B6680" t="s">
        <v>13288</v>
      </c>
    </row>
    <row r="6681" spans="1:2" x14ac:dyDescent="0.25">
      <c r="A6681" t="s">
        <v>13289</v>
      </c>
      <c r="B6681" t="s">
        <v>13290</v>
      </c>
    </row>
    <row r="6682" spans="1:2" x14ac:dyDescent="0.25">
      <c r="A6682" t="s">
        <v>13291</v>
      </c>
      <c r="B6682" t="s">
        <v>13292</v>
      </c>
    </row>
    <row r="6683" spans="1:2" x14ac:dyDescent="0.25">
      <c r="A6683" t="s">
        <v>13293</v>
      </c>
      <c r="B6683" t="s">
        <v>13294</v>
      </c>
    </row>
    <row r="6684" spans="1:2" x14ac:dyDescent="0.25">
      <c r="A6684" t="s">
        <v>13295</v>
      </c>
      <c r="B6684" t="s">
        <v>13296</v>
      </c>
    </row>
    <row r="6685" spans="1:2" x14ac:dyDescent="0.25">
      <c r="A6685" t="s">
        <v>13297</v>
      </c>
      <c r="B6685" t="s">
        <v>13298</v>
      </c>
    </row>
    <row r="6686" spans="1:2" x14ac:dyDescent="0.25">
      <c r="A6686" t="s">
        <v>13299</v>
      </c>
      <c r="B6686" t="s">
        <v>13300</v>
      </c>
    </row>
    <row r="6687" spans="1:2" x14ac:dyDescent="0.25">
      <c r="A6687" t="s">
        <v>13301</v>
      </c>
      <c r="B6687" t="s">
        <v>13302</v>
      </c>
    </row>
    <row r="6688" spans="1:2" x14ac:dyDescent="0.25">
      <c r="A6688" t="s">
        <v>13303</v>
      </c>
      <c r="B6688" t="s">
        <v>13304</v>
      </c>
    </row>
    <row r="6689" spans="1:2" x14ac:dyDescent="0.25">
      <c r="A6689" t="s">
        <v>13305</v>
      </c>
      <c r="B6689" t="s">
        <v>13306</v>
      </c>
    </row>
    <row r="6690" spans="1:2" x14ac:dyDescent="0.25">
      <c r="A6690" t="s">
        <v>13307</v>
      </c>
      <c r="B6690" t="s">
        <v>13308</v>
      </c>
    </row>
    <row r="6691" spans="1:2" x14ac:dyDescent="0.25">
      <c r="A6691" t="s">
        <v>13309</v>
      </c>
      <c r="B6691" t="s">
        <v>13310</v>
      </c>
    </row>
    <row r="6692" spans="1:2" x14ac:dyDescent="0.25">
      <c r="A6692" t="s">
        <v>13311</v>
      </c>
      <c r="B6692" t="s">
        <v>13312</v>
      </c>
    </row>
    <row r="6693" spans="1:2" x14ac:dyDescent="0.25">
      <c r="A6693" t="s">
        <v>13313</v>
      </c>
      <c r="B6693" t="s">
        <v>13314</v>
      </c>
    </row>
    <row r="6694" spans="1:2" x14ac:dyDescent="0.25">
      <c r="A6694" t="s">
        <v>13315</v>
      </c>
      <c r="B6694" t="s">
        <v>13316</v>
      </c>
    </row>
    <row r="6695" spans="1:2" x14ac:dyDescent="0.25">
      <c r="A6695" t="s">
        <v>13317</v>
      </c>
      <c r="B6695" t="s">
        <v>13318</v>
      </c>
    </row>
    <row r="6696" spans="1:2" x14ac:dyDescent="0.25">
      <c r="A6696" t="s">
        <v>13319</v>
      </c>
      <c r="B6696" t="s">
        <v>13320</v>
      </c>
    </row>
    <row r="6697" spans="1:2" x14ac:dyDescent="0.25">
      <c r="A6697" t="s">
        <v>13321</v>
      </c>
      <c r="B6697" t="s">
        <v>13322</v>
      </c>
    </row>
    <row r="6698" spans="1:2" x14ac:dyDescent="0.25">
      <c r="A6698" t="s">
        <v>13323</v>
      </c>
      <c r="B6698" t="s">
        <v>13324</v>
      </c>
    </row>
    <row r="6699" spans="1:2" x14ac:dyDescent="0.25">
      <c r="A6699" t="s">
        <v>13325</v>
      </c>
      <c r="B6699" t="s">
        <v>13326</v>
      </c>
    </row>
    <row r="6700" spans="1:2" x14ac:dyDescent="0.25">
      <c r="A6700" t="s">
        <v>13327</v>
      </c>
      <c r="B6700" t="s">
        <v>13328</v>
      </c>
    </row>
    <row r="6701" spans="1:2" x14ac:dyDescent="0.25">
      <c r="A6701" t="s">
        <v>13329</v>
      </c>
      <c r="B6701" t="s">
        <v>13330</v>
      </c>
    </row>
    <row r="6702" spans="1:2" x14ac:dyDescent="0.25">
      <c r="A6702" t="s">
        <v>13331</v>
      </c>
      <c r="B6702" t="s">
        <v>13332</v>
      </c>
    </row>
    <row r="6703" spans="1:2" x14ac:dyDescent="0.25">
      <c r="A6703" t="s">
        <v>13333</v>
      </c>
      <c r="B6703" t="s">
        <v>13334</v>
      </c>
    </row>
    <row r="6704" spans="1:2" x14ac:dyDescent="0.25">
      <c r="A6704" t="s">
        <v>13335</v>
      </c>
      <c r="B6704" t="s">
        <v>13336</v>
      </c>
    </row>
    <row r="6705" spans="1:2" x14ac:dyDescent="0.25">
      <c r="A6705" t="s">
        <v>13337</v>
      </c>
      <c r="B6705" t="s">
        <v>13338</v>
      </c>
    </row>
    <row r="6706" spans="1:2" x14ac:dyDescent="0.25">
      <c r="A6706" t="s">
        <v>13339</v>
      </c>
      <c r="B6706" t="s">
        <v>13340</v>
      </c>
    </row>
    <row r="6707" spans="1:2" x14ac:dyDescent="0.25">
      <c r="A6707" t="s">
        <v>13341</v>
      </c>
      <c r="B6707" t="s">
        <v>13342</v>
      </c>
    </row>
    <row r="6708" spans="1:2" x14ac:dyDescent="0.25">
      <c r="A6708" t="s">
        <v>13343</v>
      </c>
      <c r="B6708" t="s">
        <v>13344</v>
      </c>
    </row>
    <row r="6709" spans="1:2" x14ac:dyDescent="0.25">
      <c r="A6709" t="s">
        <v>13345</v>
      </c>
      <c r="B6709" t="s">
        <v>13346</v>
      </c>
    </row>
    <row r="6710" spans="1:2" x14ac:dyDescent="0.25">
      <c r="A6710" t="s">
        <v>13347</v>
      </c>
      <c r="B6710" t="s">
        <v>13348</v>
      </c>
    </row>
    <row r="6711" spans="1:2" x14ac:dyDescent="0.25">
      <c r="A6711" t="s">
        <v>13349</v>
      </c>
      <c r="B6711" t="s">
        <v>13350</v>
      </c>
    </row>
    <row r="6712" spans="1:2" x14ac:dyDescent="0.25">
      <c r="A6712" t="s">
        <v>13351</v>
      </c>
      <c r="B6712" t="s">
        <v>13352</v>
      </c>
    </row>
    <row r="6713" spans="1:2" x14ac:dyDescent="0.25">
      <c r="A6713" t="s">
        <v>13353</v>
      </c>
      <c r="B6713" t="s">
        <v>13354</v>
      </c>
    </row>
    <row r="6714" spans="1:2" x14ac:dyDescent="0.25">
      <c r="A6714" t="s">
        <v>13355</v>
      </c>
      <c r="B6714" t="s">
        <v>13356</v>
      </c>
    </row>
    <row r="6715" spans="1:2" x14ac:dyDescent="0.25">
      <c r="A6715" t="s">
        <v>13357</v>
      </c>
      <c r="B6715" t="s">
        <v>13358</v>
      </c>
    </row>
    <row r="6716" spans="1:2" x14ac:dyDescent="0.25">
      <c r="A6716" t="s">
        <v>13359</v>
      </c>
      <c r="B6716" t="s">
        <v>13360</v>
      </c>
    </row>
    <row r="6717" spans="1:2" x14ac:dyDescent="0.25">
      <c r="A6717" t="s">
        <v>13361</v>
      </c>
      <c r="B6717" t="s">
        <v>13362</v>
      </c>
    </row>
    <row r="6718" spans="1:2" x14ac:dyDescent="0.25">
      <c r="A6718" t="s">
        <v>13363</v>
      </c>
      <c r="B6718" t="s">
        <v>13364</v>
      </c>
    </row>
    <row r="6719" spans="1:2" x14ac:dyDescent="0.25">
      <c r="A6719" t="s">
        <v>13365</v>
      </c>
      <c r="B6719" t="s">
        <v>13366</v>
      </c>
    </row>
    <row r="6720" spans="1:2" x14ac:dyDescent="0.25">
      <c r="A6720" t="s">
        <v>13367</v>
      </c>
      <c r="B6720" t="s">
        <v>13368</v>
      </c>
    </row>
    <row r="6721" spans="1:2" x14ac:dyDescent="0.25">
      <c r="A6721" t="s">
        <v>13369</v>
      </c>
      <c r="B6721" t="s">
        <v>13370</v>
      </c>
    </row>
    <row r="6722" spans="1:2" x14ac:dyDescent="0.25">
      <c r="A6722" t="s">
        <v>13371</v>
      </c>
      <c r="B6722" t="s">
        <v>13372</v>
      </c>
    </row>
    <row r="6723" spans="1:2" x14ac:dyDescent="0.25">
      <c r="A6723" t="s">
        <v>13373</v>
      </c>
      <c r="B6723" t="s">
        <v>13374</v>
      </c>
    </row>
    <row r="6724" spans="1:2" x14ac:dyDescent="0.25">
      <c r="A6724" t="s">
        <v>13375</v>
      </c>
      <c r="B6724" t="s">
        <v>13376</v>
      </c>
    </row>
    <row r="6725" spans="1:2" x14ac:dyDescent="0.25">
      <c r="A6725" t="s">
        <v>13377</v>
      </c>
      <c r="B6725" t="s">
        <v>13378</v>
      </c>
    </row>
    <row r="6726" spans="1:2" x14ac:dyDescent="0.25">
      <c r="A6726" t="s">
        <v>13379</v>
      </c>
      <c r="B6726" t="s">
        <v>13380</v>
      </c>
    </row>
    <row r="6727" spans="1:2" x14ac:dyDescent="0.25">
      <c r="A6727" t="s">
        <v>13381</v>
      </c>
      <c r="B6727" t="s">
        <v>13382</v>
      </c>
    </row>
    <row r="6728" spans="1:2" x14ac:dyDescent="0.25">
      <c r="A6728" t="s">
        <v>13383</v>
      </c>
      <c r="B6728" t="s">
        <v>13384</v>
      </c>
    </row>
    <row r="6729" spans="1:2" x14ac:dyDescent="0.25">
      <c r="A6729" t="s">
        <v>13385</v>
      </c>
      <c r="B6729" t="s">
        <v>13386</v>
      </c>
    </row>
    <row r="6730" spans="1:2" x14ac:dyDescent="0.25">
      <c r="A6730" t="s">
        <v>13387</v>
      </c>
      <c r="B6730" t="s">
        <v>13388</v>
      </c>
    </row>
    <row r="6731" spans="1:2" x14ac:dyDescent="0.25">
      <c r="A6731" t="s">
        <v>13389</v>
      </c>
      <c r="B6731" t="s">
        <v>13390</v>
      </c>
    </row>
    <row r="6732" spans="1:2" x14ac:dyDescent="0.25">
      <c r="A6732" t="s">
        <v>13391</v>
      </c>
      <c r="B6732" t="s">
        <v>13392</v>
      </c>
    </row>
    <row r="6733" spans="1:2" x14ac:dyDescent="0.25">
      <c r="A6733" t="s">
        <v>13393</v>
      </c>
      <c r="B6733" t="s">
        <v>13394</v>
      </c>
    </row>
    <row r="6734" spans="1:2" x14ac:dyDescent="0.25">
      <c r="A6734" t="s">
        <v>13395</v>
      </c>
      <c r="B6734" t="s">
        <v>13396</v>
      </c>
    </row>
    <row r="6735" spans="1:2" x14ac:dyDescent="0.25">
      <c r="A6735" t="s">
        <v>13397</v>
      </c>
      <c r="B6735" t="s">
        <v>13398</v>
      </c>
    </row>
    <row r="6736" spans="1:2" x14ac:dyDescent="0.25">
      <c r="A6736" t="s">
        <v>13399</v>
      </c>
      <c r="B6736" t="s">
        <v>13400</v>
      </c>
    </row>
    <row r="6737" spans="1:2" x14ac:dyDescent="0.25">
      <c r="A6737" t="s">
        <v>13401</v>
      </c>
      <c r="B6737" t="s">
        <v>13402</v>
      </c>
    </row>
    <row r="6738" spans="1:2" x14ac:dyDescent="0.25">
      <c r="A6738" t="s">
        <v>13403</v>
      </c>
      <c r="B6738" t="s">
        <v>13404</v>
      </c>
    </row>
    <row r="6739" spans="1:2" x14ac:dyDescent="0.25">
      <c r="A6739" t="s">
        <v>13405</v>
      </c>
      <c r="B6739" t="s">
        <v>13406</v>
      </c>
    </row>
    <row r="6740" spans="1:2" x14ac:dyDescent="0.25">
      <c r="A6740" t="s">
        <v>13407</v>
      </c>
      <c r="B6740" t="s">
        <v>13408</v>
      </c>
    </row>
    <row r="6741" spans="1:2" x14ac:dyDescent="0.25">
      <c r="A6741" t="s">
        <v>13409</v>
      </c>
      <c r="B6741" t="s">
        <v>13410</v>
      </c>
    </row>
    <row r="6742" spans="1:2" x14ac:dyDescent="0.25">
      <c r="A6742" t="s">
        <v>13411</v>
      </c>
      <c r="B6742" t="s">
        <v>13412</v>
      </c>
    </row>
    <row r="6743" spans="1:2" x14ac:dyDescent="0.25">
      <c r="A6743" t="s">
        <v>13413</v>
      </c>
      <c r="B6743" t="s">
        <v>13414</v>
      </c>
    </row>
    <row r="6744" spans="1:2" x14ac:dyDescent="0.25">
      <c r="A6744" t="s">
        <v>13415</v>
      </c>
      <c r="B6744" t="s">
        <v>13416</v>
      </c>
    </row>
    <row r="6745" spans="1:2" x14ac:dyDescent="0.25">
      <c r="A6745" t="s">
        <v>13417</v>
      </c>
      <c r="B6745" t="s">
        <v>13418</v>
      </c>
    </row>
    <row r="6746" spans="1:2" x14ac:dyDescent="0.25">
      <c r="A6746" t="s">
        <v>13419</v>
      </c>
      <c r="B6746" t="s">
        <v>13420</v>
      </c>
    </row>
    <row r="6747" spans="1:2" x14ac:dyDescent="0.25">
      <c r="A6747" t="s">
        <v>13421</v>
      </c>
      <c r="B6747" t="s">
        <v>13422</v>
      </c>
    </row>
    <row r="6748" spans="1:2" x14ac:dyDescent="0.25">
      <c r="A6748" t="s">
        <v>13423</v>
      </c>
      <c r="B6748" t="s">
        <v>13424</v>
      </c>
    </row>
    <row r="6749" spans="1:2" x14ac:dyDescent="0.25">
      <c r="A6749" t="s">
        <v>13425</v>
      </c>
      <c r="B6749" t="s">
        <v>13426</v>
      </c>
    </row>
    <row r="6750" spans="1:2" x14ac:dyDescent="0.25">
      <c r="A6750" t="s">
        <v>13427</v>
      </c>
      <c r="B6750" t="s">
        <v>13428</v>
      </c>
    </row>
    <row r="6751" spans="1:2" x14ac:dyDescent="0.25">
      <c r="A6751" t="s">
        <v>13429</v>
      </c>
      <c r="B6751" t="s">
        <v>13430</v>
      </c>
    </row>
    <row r="6752" spans="1:2" x14ac:dyDescent="0.25">
      <c r="A6752" t="s">
        <v>13431</v>
      </c>
      <c r="B6752" t="s">
        <v>13432</v>
      </c>
    </row>
    <row r="6753" spans="1:2" x14ac:dyDescent="0.25">
      <c r="A6753" t="s">
        <v>13433</v>
      </c>
      <c r="B6753" t="s">
        <v>13434</v>
      </c>
    </row>
    <row r="6754" spans="1:2" x14ac:dyDescent="0.25">
      <c r="A6754" t="s">
        <v>13435</v>
      </c>
      <c r="B6754" t="s">
        <v>13436</v>
      </c>
    </row>
    <row r="6755" spans="1:2" x14ac:dyDescent="0.25">
      <c r="A6755" t="s">
        <v>13437</v>
      </c>
      <c r="B6755" t="s">
        <v>13438</v>
      </c>
    </row>
    <row r="6756" spans="1:2" x14ac:dyDescent="0.25">
      <c r="A6756" t="s">
        <v>13439</v>
      </c>
      <c r="B6756" t="s">
        <v>13440</v>
      </c>
    </row>
    <row r="6757" spans="1:2" x14ac:dyDescent="0.25">
      <c r="A6757" t="s">
        <v>13441</v>
      </c>
      <c r="B6757" t="s">
        <v>13442</v>
      </c>
    </row>
    <row r="6758" spans="1:2" x14ac:dyDescent="0.25">
      <c r="A6758" t="s">
        <v>13443</v>
      </c>
      <c r="B6758" t="s">
        <v>13444</v>
      </c>
    </row>
    <row r="6759" spans="1:2" x14ac:dyDescent="0.25">
      <c r="A6759" t="s">
        <v>13445</v>
      </c>
      <c r="B6759" t="s">
        <v>13446</v>
      </c>
    </row>
    <row r="6760" spans="1:2" x14ac:dyDescent="0.25">
      <c r="A6760" t="s">
        <v>13447</v>
      </c>
      <c r="B6760" t="s">
        <v>13448</v>
      </c>
    </row>
    <row r="6761" spans="1:2" x14ac:dyDescent="0.25">
      <c r="A6761" t="s">
        <v>13449</v>
      </c>
      <c r="B6761" t="s">
        <v>13450</v>
      </c>
    </row>
    <row r="6762" spans="1:2" x14ac:dyDescent="0.25">
      <c r="A6762" t="s">
        <v>13451</v>
      </c>
      <c r="B6762" t="s">
        <v>13452</v>
      </c>
    </row>
    <row r="6763" spans="1:2" x14ac:dyDescent="0.25">
      <c r="A6763" t="s">
        <v>13453</v>
      </c>
      <c r="B6763" t="s">
        <v>13454</v>
      </c>
    </row>
    <row r="6764" spans="1:2" x14ac:dyDescent="0.25">
      <c r="A6764" t="s">
        <v>13455</v>
      </c>
      <c r="B6764" t="s">
        <v>13456</v>
      </c>
    </row>
    <row r="6765" spans="1:2" x14ac:dyDescent="0.25">
      <c r="A6765" t="s">
        <v>13457</v>
      </c>
      <c r="B6765" t="s">
        <v>13458</v>
      </c>
    </row>
    <row r="6766" spans="1:2" x14ac:dyDescent="0.25">
      <c r="A6766" t="s">
        <v>13459</v>
      </c>
      <c r="B6766" t="s">
        <v>13460</v>
      </c>
    </row>
    <row r="6767" spans="1:2" x14ac:dyDescent="0.25">
      <c r="A6767" t="s">
        <v>13461</v>
      </c>
      <c r="B6767" t="s">
        <v>13462</v>
      </c>
    </row>
    <row r="6768" spans="1:2" x14ac:dyDescent="0.25">
      <c r="A6768" t="s">
        <v>13463</v>
      </c>
      <c r="B6768" t="s">
        <v>13464</v>
      </c>
    </row>
    <row r="6769" spans="1:2" x14ac:dyDescent="0.25">
      <c r="A6769" t="s">
        <v>13465</v>
      </c>
      <c r="B6769" t="s">
        <v>13466</v>
      </c>
    </row>
    <row r="6770" spans="1:2" x14ac:dyDescent="0.25">
      <c r="A6770" t="s">
        <v>13467</v>
      </c>
      <c r="B6770" t="s">
        <v>13468</v>
      </c>
    </row>
    <row r="6771" spans="1:2" x14ac:dyDescent="0.25">
      <c r="A6771" t="s">
        <v>13469</v>
      </c>
      <c r="B6771" t="s">
        <v>13470</v>
      </c>
    </row>
    <row r="6772" spans="1:2" x14ac:dyDescent="0.25">
      <c r="A6772" t="s">
        <v>13471</v>
      </c>
      <c r="B6772" t="s">
        <v>13472</v>
      </c>
    </row>
    <row r="6773" spans="1:2" x14ac:dyDescent="0.25">
      <c r="A6773" t="s">
        <v>13473</v>
      </c>
      <c r="B6773" t="s">
        <v>13474</v>
      </c>
    </row>
    <row r="6774" spans="1:2" x14ac:dyDescent="0.25">
      <c r="A6774" t="s">
        <v>13475</v>
      </c>
      <c r="B6774" t="s">
        <v>13476</v>
      </c>
    </row>
    <row r="6775" spans="1:2" x14ac:dyDescent="0.25">
      <c r="A6775" t="s">
        <v>13477</v>
      </c>
      <c r="B6775" t="s">
        <v>13478</v>
      </c>
    </row>
    <row r="6776" spans="1:2" x14ac:dyDescent="0.25">
      <c r="A6776" t="s">
        <v>13479</v>
      </c>
      <c r="B6776" t="s">
        <v>13480</v>
      </c>
    </row>
    <row r="6777" spans="1:2" x14ac:dyDescent="0.25">
      <c r="A6777" t="s">
        <v>13481</v>
      </c>
      <c r="B6777" t="s">
        <v>13482</v>
      </c>
    </row>
    <row r="6778" spans="1:2" x14ac:dyDescent="0.25">
      <c r="A6778" t="s">
        <v>13483</v>
      </c>
      <c r="B6778" t="s">
        <v>13484</v>
      </c>
    </row>
    <row r="6779" spans="1:2" x14ac:dyDescent="0.25">
      <c r="A6779" t="s">
        <v>13485</v>
      </c>
      <c r="B6779" t="s">
        <v>13486</v>
      </c>
    </row>
    <row r="6780" spans="1:2" x14ac:dyDescent="0.25">
      <c r="A6780" t="s">
        <v>13487</v>
      </c>
      <c r="B6780" t="s">
        <v>13488</v>
      </c>
    </row>
    <row r="6781" spans="1:2" x14ac:dyDescent="0.25">
      <c r="A6781" t="s">
        <v>13489</v>
      </c>
      <c r="B6781" t="s">
        <v>13490</v>
      </c>
    </row>
    <row r="6782" spans="1:2" x14ac:dyDescent="0.25">
      <c r="A6782" t="s">
        <v>13491</v>
      </c>
      <c r="B6782" t="s">
        <v>13492</v>
      </c>
    </row>
    <row r="6783" spans="1:2" x14ac:dyDescent="0.25">
      <c r="A6783" t="s">
        <v>13493</v>
      </c>
      <c r="B6783" t="s">
        <v>13494</v>
      </c>
    </row>
    <row r="6784" spans="1:2" x14ac:dyDescent="0.25">
      <c r="A6784" t="s">
        <v>13495</v>
      </c>
      <c r="B6784" t="s">
        <v>13496</v>
      </c>
    </row>
    <row r="6785" spans="1:2" x14ac:dyDescent="0.25">
      <c r="A6785" t="s">
        <v>13497</v>
      </c>
      <c r="B6785" t="s">
        <v>13498</v>
      </c>
    </row>
    <row r="6786" spans="1:2" x14ac:dyDescent="0.25">
      <c r="A6786" t="s">
        <v>13499</v>
      </c>
      <c r="B6786" t="s">
        <v>13500</v>
      </c>
    </row>
    <row r="6787" spans="1:2" x14ac:dyDescent="0.25">
      <c r="A6787" t="s">
        <v>13501</v>
      </c>
      <c r="B6787" t="s">
        <v>13502</v>
      </c>
    </row>
    <row r="6788" spans="1:2" x14ac:dyDescent="0.25">
      <c r="A6788" t="s">
        <v>13503</v>
      </c>
      <c r="B6788" t="s">
        <v>13504</v>
      </c>
    </row>
    <row r="6789" spans="1:2" x14ac:dyDescent="0.25">
      <c r="A6789" t="s">
        <v>13505</v>
      </c>
      <c r="B6789" t="s">
        <v>13506</v>
      </c>
    </row>
    <row r="6790" spans="1:2" x14ac:dyDescent="0.25">
      <c r="A6790" t="s">
        <v>13507</v>
      </c>
      <c r="B6790" t="s">
        <v>13508</v>
      </c>
    </row>
    <row r="6791" spans="1:2" x14ac:dyDescent="0.25">
      <c r="A6791" t="s">
        <v>13509</v>
      </c>
      <c r="B6791" t="s">
        <v>13510</v>
      </c>
    </row>
    <row r="6792" spans="1:2" x14ac:dyDescent="0.25">
      <c r="A6792" t="s">
        <v>13511</v>
      </c>
      <c r="B6792" t="s">
        <v>13512</v>
      </c>
    </row>
    <row r="6793" spans="1:2" x14ac:dyDescent="0.25">
      <c r="A6793" t="s">
        <v>13513</v>
      </c>
      <c r="B6793" t="s">
        <v>13514</v>
      </c>
    </row>
    <row r="6794" spans="1:2" x14ac:dyDescent="0.25">
      <c r="A6794" t="s">
        <v>13515</v>
      </c>
      <c r="B6794" t="s">
        <v>13516</v>
      </c>
    </row>
    <row r="6795" spans="1:2" x14ac:dyDescent="0.25">
      <c r="A6795" t="s">
        <v>13517</v>
      </c>
      <c r="B6795" t="s">
        <v>13518</v>
      </c>
    </row>
    <row r="6796" spans="1:2" x14ac:dyDescent="0.25">
      <c r="A6796" t="s">
        <v>13519</v>
      </c>
      <c r="B6796" t="s">
        <v>13520</v>
      </c>
    </row>
    <row r="6797" spans="1:2" x14ac:dyDescent="0.25">
      <c r="A6797" t="s">
        <v>13521</v>
      </c>
      <c r="B6797" t="s">
        <v>13522</v>
      </c>
    </row>
    <row r="6798" spans="1:2" x14ac:dyDescent="0.25">
      <c r="A6798" t="s">
        <v>13523</v>
      </c>
      <c r="B6798" t="s">
        <v>13524</v>
      </c>
    </row>
    <row r="6799" spans="1:2" x14ac:dyDescent="0.25">
      <c r="A6799" t="s">
        <v>13525</v>
      </c>
      <c r="B6799" t="s">
        <v>13526</v>
      </c>
    </row>
    <row r="6800" spans="1:2" x14ac:dyDescent="0.25">
      <c r="A6800" t="s">
        <v>13527</v>
      </c>
      <c r="B6800" t="s">
        <v>13528</v>
      </c>
    </row>
    <row r="6801" spans="1:2" x14ac:dyDescent="0.25">
      <c r="A6801" t="s">
        <v>13529</v>
      </c>
      <c r="B6801" t="s">
        <v>13530</v>
      </c>
    </row>
    <row r="6802" spans="1:2" x14ac:dyDescent="0.25">
      <c r="A6802" t="s">
        <v>13531</v>
      </c>
      <c r="B6802" t="s">
        <v>13532</v>
      </c>
    </row>
    <row r="6803" spans="1:2" x14ac:dyDescent="0.25">
      <c r="A6803" t="s">
        <v>13533</v>
      </c>
      <c r="B6803" t="s">
        <v>13534</v>
      </c>
    </row>
    <row r="6804" spans="1:2" x14ac:dyDescent="0.25">
      <c r="A6804" t="s">
        <v>13535</v>
      </c>
      <c r="B6804" t="s">
        <v>13536</v>
      </c>
    </row>
    <row r="6805" spans="1:2" x14ac:dyDescent="0.25">
      <c r="A6805" t="s">
        <v>13537</v>
      </c>
      <c r="B6805" t="s">
        <v>13538</v>
      </c>
    </row>
    <row r="6806" spans="1:2" x14ac:dyDescent="0.25">
      <c r="A6806" t="s">
        <v>13539</v>
      </c>
      <c r="B6806" t="s">
        <v>13540</v>
      </c>
    </row>
    <row r="6807" spans="1:2" x14ac:dyDescent="0.25">
      <c r="A6807" t="s">
        <v>13541</v>
      </c>
      <c r="B6807" t="s">
        <v>13542</v>
      </c>
    </row>
    <row r="6808" spans="1:2" x14ac:dyDescent="0.25">
      <c r="A6808" t="s">
        <v>13543</v>
      </c>
      <c r="B6808" t="s">
        <v>13544</v>
      </c>
    </row>
    <row r="6809" spans="1:2" x14ac:dyDescent="0.25">
      <c r="A6809" t="s">
        <v>13545</v>
      </c>
      <c r="B6809" t="s">
        <v>13546</v>
      </c>
    </row>
    <row r="6810" spans="1:2" x14ac:dyDescent="0.25">
      <c r="A6810" t="s">
        <v>13547</v>
      </c>
      <c r="B6810" t="s">
        <v>13548</v>
      </c>
    </row>
    <row r="6811" spans="1:2" x14ac:dyDescent="0.25">
      <c r="A6811" t="s">
        <v>13549</v>
      </c>
      <c r="B6811" t="s">
        <v>13550</v>
      </c>
    </row>
    <row r="6812" spans="1:2" x14ac:dyDescent="0.25">
      <c r="A6812" t="s">
        <v>13551</v>
      </c>
      <c r="B6812" t="s">
        <v>13552</v>
      </c>
    </row>
    <row r="6813" spans="1:2" x14ac:dyDescent="0.25">
      <c r="A6813" t="s">
        <v>13553</v>
      </c>
      <c r="B6813" t="s">
        <v>13554</v>
      </c>
    </row>
    <row r="6814" spans="1:2" x14ac:dyDescent="0.25">
      <c r="A6814" t="s">
        <v>13555</v>
      </c>
      <c r="B6814" t="s">
        <v>13556</v>
      </c>
    </row>
    <row r="6815" spans="1:2" x14ac:dyDescent="0.25">
      <c r="A6815" t="s">
        <v>13557</v>
      </c>
      <c r="B6815" t="s">
        <v>13558</v>
      </c>
    </row>
    <row r="6816" spans="1:2" x14ac:dyDescent="0.25">
      <c r="A6816" t="s">
        <v>13559</v>
      </c>
      <c r="B6816" t="s">
        <v>13560</v>
      </c>
    </row>
    <row r="6817" spans="1:2" x14ac:dyDescent="0.25">
      <c r="A6817" t="s">
        <v>13561</v>
      </c>
      <c r="B6817" t="s">
        <v>13562</v>
      </c>
    </row>
    <row r="6818" spans="1:2" x14ac:dyDescent="0.25">
      <c r="A6818" t="s">
        <v>13563</v>
      </c>
      <c r="B6818" t="s">
        <v>13564</v>
      </c>
    </row>
    <row r="6819" spans="1:2" x14ac:dyDescent="0.25">
      <c r="A6819" t="s">
        <v>13565</v>
      </c>
      <c r="B6819" t="s">
        <v>13566</v>
      </c>
    </row>
    <row r="6820" spans="1:2" x14ac:dyDescent="0.25">
      <c r="A6820" t="s">
        <v>13567</v>
      </c>
      <c r="B6820" t="s">
        <v>13568</v>
      </c>
    </row>
    <row r="6821" spans="1:2" x14ac:dyDescent="0.25">
      <c r="A6821" t="s">
        <v>13569</v>
      </c>
      <c r="B6821" t="s">
        <v>13570</v>
      </c>
    </row>
    <row r="6822" spans="1:2" x14ac:dyDescent="0.25">
      <c r="A6822" t="s">
        <v>13571</v>
      </c>
      <c r="B6822" t="s">
        <v>13572</v>
      </c>
    </row>
    <row r="6823" spans="1:2" x14ac:dyDescent="0.25">
      <c r="A6823" t="s">
        <v>13573</v>
      </c>
      <c r="B6823" t="s">
        <v>13574</v>
      </c>
    </row>
    <row r="6824" spans="1:2" x14ac:dyDescent="0.25">
      <c r="A6824" t="s">
        <v>13575</v>
      </c>
      <c r="B6824" t="s">
        <v>13576</v>
      </c>
    </row>
    <row r="6825" spans="1:2" x14ac:dyDescent="0.25">
      <c r="A6825" t="s">
        <v>13577</v>
      </c>
      <c r="B6825" t="s">
        <v>13578</v>
      </c>
    </row>
    <row r="6826" spans="1:2" x14ac:dyDescent="0.25">
      <c r="A6826" t="s">
        <v>13579</v>
      </c>
      <c r="B6826" t="s">
        <v>13580</v>
      </c>
    </row>
    <row r="6827" spans="1:2" x14ac:dyDescent="0.25">
      <c r="A6827" t="s">
        <v>13581</v>
      </c>
      <c r="B6827" t="s">
        <v>13582</v>
      </c>
    </row>
    <row r="6828" spans="1:2" x14ac:dyDescent="0.25">
      <c r="A6828" t="s">
        <v>13583</v>
      </c>
      <c r="B6828" t="s">
        <v>13584</v>
      </c>
    </row>
    <row r="6829" spans="1:2" x14ac:dyDescent="0.25">
      <c r="A6829" t="s">
        <v>13585</v>
      </c>
      <c r="B6829" t="s">
        <v>13586</v>
      </c>
    </row>
    <row r="6830" spans="1:2" x14ac:dyDescent="0.25">
      <c r="A6830" t="s">
        <v>13587</v>
      </c>
      <c r="B6830" t="s">
        <v>13588</v>
      </c>
    </row>
    <row r="6831" spans="1:2" x14ac:dyDescent="0.25">
      <c r="A6831" t="s">
        <v>13589</v>
      </c>
      <c r="B6831" t="s">
        <v>13590</v>
      </c>
    </row>
    <row r="6832" spans="1:2" x14ac:dyDescent="0.25">
      <c r="A6832" t="s">
        <v>13591</v>
      </c>
      <c r="B6832" t="s">
        <v>13592</v>
      </c>
    </row>
    <row r="6833" spans="1:2" x14ac:dyDescent="0.25">
      <c r="A6833" t="s">
        <v>13593</v>
      </c>
      <c r="B6833" t="s">
        <v>13594</v>
      </c>
    </row>
    <row r="6834" spans="1:2" x14ac:dyDescent="0.25">
      <c r="A6834" t="s">
        <v>13595</v>
      </c>
      <c r="B6834" t="s">
        <v>13596</v>
      </c>
    </row>
    <row r="6835" spans="1:2" x14ac:dyDescent="0.25">
      <c r="A6835" t="s">
        <v>13597</v>
      </c>
      <c r="B6835" t="s">
        <v>13598</v>
      </c>
    </row>
    <row r="6836" spans="1:2" x14ac:dyDescent="0.25">
      <c r="A6836" t="s">
        <v>13599</v>
      </c>
      <c r="B6836" t="s">
        <v>13600</v>
      </c>
    </row>
    <row r="6837" spans="1:2" x14ac:dyDescent="0.25">
      <c r="A6837" t="s">
        <v>13601</v>
      </c>
      <c r="B6837" t="s">
        <v>13602</v>
      </c>
    </row>
    <row r="6838" spans="1:2" x14ac:dyDescent="0.25">
      <c r="A6838" t="s">
        <v>13603</v>
      </c>
      <c r="B6838" t="s">
        <v>13604</v>
      </c>
    </row>
    <row r="6839" spans="1:2" x14ac:dyDescent="0.25">
      <c r="A6839" t="s">
        <v>13605</v>
      </c>
      <c r="B6839" t="s">
        <v>13606</v>
      </c>
    </row>
    <row r="6840" spans="1:2" x14ac:dyDescent="0.25">
      <c r="A6840" t="s">
        <v>13607</v>
      </c>
      <c r="B6840" t="s">
        <v>13608</v>
      </c>
    </row>
    <row r="6841" spans="1:2" x14ac:dyDescent="0.25">
      <c r="A6841" t="s">
        <v>13609</v>
      </c>
      <c r="B6841" t="s">
        <v>13610</v>
      </c>
    </row>
    <row r="6842" spans="1:2" x14ac:dyDescent="0.25">
      <c r="A6842" t="s">
        <v>13611</v>
      </c>
      <c r="B6842" t="s">
        <v>13612</v>
      </c>
    </row>
    <row r="6843" spans="1:2" x14ac:dyDescent="0.25">
      <c r="A6843" t="s">
        <v>13613</v>
      </c>
      <c r="B6843" t="s">
        <v>13614</v>
      </c>
    </row>
    <row r="6844" spans="1:2" x14ac:dyDescent="0.25">
      <c r="A6844" t="s">
        <v>13615</v>
      </c>
      <c r="B6844" t="s">
        <v>13616</v>
      </c>
    </row>
    <row r="6845" spans="1:2" x14ac:dyDescent="0.25">
      <c r="A6845" t="s">
        <v>13617</v>
      </c>
      <c r="B6845" t="s">
        <v>13618</v>
      </c>
    </row>
    <row r="6846" spans="1:2" x14ac:dyDescent="0.25">
      <c r="A6846" t="s">
        <v>13619</v>
      </c>
      <c r="B6846" t="s">
        <v>13620</v>
      </c>
    </row>
    <row r="6847" spans="1:2" x14ac:dyDescent="0.25">
      <c r="A6847" t="s">
        <v>13621</v>
      </c>
      <c r="B6847" t="s">
        <v>13622</v>
      </c>
    </row>
    <row r="6848" spans="1:2" x14ac:dyDescent="0.25">
      <c r="A6848" t="s">
        <v>13623</v>
      </c>
      <c r="B6848" t="s">
        <v>13624</v>
      </c>
    </row>
    <row r="6849" spans="1:2" x14ac:dyDescent="0.25">
      <c r="A6849" t="s">
        <v>13625</v>
      </c>
      <c r="B6849" t="s">
        <v>13626</v>
      </c>
    </row>
    <row r="6850" spans="1:2" x14ac:dyDescent="0.25">
      <c r="A6850" t="s">
        <v>13627</v>
      </c>
      <c r="B6850" t="s">
        <v>13628</v>
      </c>
    </row>
    <row r="6851" spans="1:2" x14ac:dyDescent="0.25">
      <c r="A6851" t="s">
        <v>13629</v>
      </c>
      <c r="B6851" t="s">
        <v>13630</v>
      </c>
    </row>
    <row r="6852" spans="1:2" x14ac:dyDescent="0.25">
      <c r="A6852" t="s">
        <v>13631</v>
      </c>
      <c r="B6852" t="s">
        <v>13632</v>
      </c>
    </row>
    <row r="6853" spans="1:2" x14ac:dyDescent="0.25">
      <c r="A6853" t="s">
        <v>13633</v>
      </c>
      <c r="B6853" t="s">
        <v>13634</v>
      </c>
    </row>
    <row r="6854" spans="1:2" x14ac:dyDescent="0.25">
      <c r="A6854" t="s">
        <v>13635</v>
      </c>
      <c r="B6854" t="s">
        <v>13636</v>
      </c>
    </row>
    <row r="6855" spans="1:2" x14ac:dyDescent="0.25">
      <c r="A6855" t="s">
        <v>13637</v>
      </c>
      <c r="B6855" t="s">
        <v>13638</v>
      </c>
    </row>
    <row r="6856" spans="1:2" x14ac:dyDescent="0.25">
      <c r="A6856" t="s">
        <v>13639</v>
      </c>
      <c r="B6856" t="s">
        <v>13640</v>
      </c>
    </row>
    <row r="6857" spans="1:2" x14ac:dyDescent="0.25">
      <c r="A6857" t="s">
        <v>13641</v>
      </c>
      <c r="B6857" t="s">
        <v>13642</v>
      </c>
    </row>
    <row r="6858" spans="1:2" x14ac:dyDescent="0.25">
      <c r="A6858" t="s">
        <v>13643</v>
      </c>
      <c r="B6858" t="s">
        <v>13642</v>
      </c>
    </row>
    <row r="6859" spans="1:2" x14ac:dyDescent="0.25">
      <c r="A6859" t="s">
        <v>13644</v>
      </c>
      <c r="B6859" t="s">
        <v>13645</v>
      </c>
    </row>
    <row r="6860" spans="1:2" x14ac:dyDescent="0.25">
      <c r="A6860" t="s">
        <v>13646</v>
      </c>
      <c r="B6860" t="s">
        <v>13647</v>
      </c>
    </row>
    <row r="6861" spans="1:2" x14ac:dyDescent="0.25">
      <c r="A6861" t="s">
        <v>13648</v>
      </c>
      <c r="B6861" t="s">
        <v>13649</v>
      </c>
    </row>
    <row r="6862" spans="1:2" x14ac:dyDescent="0.25">
      <c r="A6862" t="s">
        <v>13650</v>
      </c>
      <c r="B6862" t="s">
        <v>13651</v>
      </c>
    </row>
    <row r="6863" spans="1:2" x14ac:dyDescent="0.25">
      <c r="A6863" t="s">
        <v>13652</v>
      </c>
      <c r="B6863" t="s">
        <v>13653</v>
      </c>
    </row>
    <row r="6864" spans="1:2" x14ac:dyDescent="0.25">
      <c r="A6864" t="s">
        <v>13654</v>
      </c>
      <c r="B6864" t="s">
        <v>13655</v>
      </c>
    </row>
    <row r="6865" spans="1:2" x14ac:dyDescent="0.25">
      <c r="A6865" t="s">
        <v>13656</v>
      </c>
      <c r="B6865" t="s">
        <v>13657</v>
      </c>
    </row>
    <row r="6866" spans="1:2" x14ac:dyDescent="0.25">
      <c r="A6866" t="s">
        <v>13658</v>
      </c>
      <c r="B6866" t="s">
        <v>13659</v>
      </c>
    </row>
    <row r="6867" spans="1:2" x14ac:dyDescent="0.25">
      <c r="A6867" t="s">
        <v>13660</v>
      </c>
      <c r="B6867" t="s">
        <v>13661</v>
      </c>
    </row>
    <row r="6868" spans="1:2" x14ac:dyDescent="0.25">
      <c r="A6868" t="s">
        <v>13662</v>
      </c>
      <c r="B6868" t="s">
        <v>13663</v>
      </c>
    </row>
    <row r="6869" spans="1:2" x14ac:dyDescent="0.25">
      <c r="A6869" t="s">
        <v>13664</v>
      </c>
      <c r="B6869" t="s">
        <v>13665</v>
      </c>
    </row>
    <row r="6870" spans="1:2" x14ac:dyDescent="0.25">
      <c r="A6870" t="s">
        <v>13666</v>
      </c>
      <c r="B6870" t="s">
        <v>13667</v>
      </c>
    </row>
    <row r="6871" spans="1:2" x14ac:dyDescent="0.25">
      <c r="A6871" t="s">
        <v>13668</v>
      </c>
      <c r="B6871" t="s">
        <v>13669</v>
      </c>
    </row>
    <row r="6872" spans="1:2" x14ac:dyDescent="0.25">
      <c r="A6872" t="s">
        <v>13670</v>
      </c>
      <c r="B6872" t="s">
        <v>13671</v>
      </c>
    </row>
    <row r="6873" spans="1:2" x14ac:dyDescent="0.25">
      <c r="A6873" t="s">
        <v>13672</v>
      </c>
      <c r="B6873" t="s">
        <v>13673</v>
      </c>
    </row>
    <row r="6874" spans="1:2" x14ac:dyDescent="0.25">
      <c r="A6874" t="s">
        <v>13674</v>
      </c>
      <c r="B6874" t="s">
        <v>13675</v>
      </c>
    </row>
    <row r="6875" spans="1:2" x14ac:dyDescent="0.25">
      <c r="A6875" t="s">
        <v>13676</v>
      </c>
      <c r="B6875" t="s">
        <v>13677</v>
      </c>
    </row>
    <row r="6876" spans="1:2" x14ac:dyDescent="0.25">
      <c r="A6876" t="s">
        <v>13678</v>
      </c>
      <c r="B6876" t="s">
        <v>13679</v>
      </c>
    </row>
    <row r="6877" spans="1:2" x14ac:dyDescent="0.25">
      <c r="A6877" t="s">
        <v>13680</v>
      </c>
      <c r="B6877" t="s">
        <v>13681</v>
      </c>
    </row>
    <row r="6878" spans="1:2" x14ac:dyDescent="0.25">
      <c r="A6878" t="s">
        <v>13682</v>
      </c>
      <c r="B6878" t="s">
        <v>13683</v>
      </c>
    </row>
    <row r="6879" spans="1:2" x14ac:dyDescent="0.25">
      <c r="A6879" t="s">
        <v>13684</v>
      </c>
      <c r="B6879" t="s">
        <v>13685</v>
      </c>
    </row>
    <row r="6880" spans="1:2" x14ac:dyDescent="0.25">
      <c r="A6880" t="s">
        <v>13686</v>
      </c>
      <c r="B6880" t="s">
        <v>13687</v>
      </c>
    </row>
    <row r="6881" spans="1:2" x14ac:dyDescent="0.25">
      <c r="A6881" t="s">
        <v>13688</v>
      </c>
      <c r="B6881" t="s">
        <v>13689</v>
      </c>
    </row>
    <row r="6882" spans="1:2" x14ac:dyDescent="0.25">
      <c r="A6882" t="s">
        <v>13690</v>
      </c>
      <c r="B6882" t="s">
        <v>13691</v>
      </c>
    </row>
    <row r="6883" spans="1:2" x14ac:dyDescent="0.25">
      <c r="A6883" t="s">
        <v>13692</v>
      </c>
      <c r="B6883" t="s">
        <v>13693</v>
      </c>
    </row>
    <row r="6884" spans="1:2" x14ac:dyDescent="0.25">
      <c r="A6884" t="s">
        <v>13694</v>
      </c>
      <c r="B6884" t="s">
        <v>13695</v>
      </c>
    </row>
    <row r="6885" spans="1:2" x14ac:dyDescent="0.25">
      <c r="A6885" t="s">
        <v>13696</v>
      </c>
      <c r="B6885" t="s">
        <v>13697</v>
      </c>
    </row>
    <row r="6886" spans="1:2" x14ac:dyDescent="0.25">
      <c r="A6886" t="s">
        <v>13698</v>
      </c>
      <c r="B6886" t="s">
        <v>13699</v>
      </c>
    </row>
    <row r="6887" spans="1:2" x14ac:dyDescent="0.25">
      <c r="A6887" t="s">
        <v>13700</v>
      </c>
      <c r="B6887" t="s">
        <v>13701</v>
      </c>
    </row>
    <row r="6888" spans="1:2" x14ac:dyDescent="0.25">
      <c r="A6888" t="s">
        <v>13702</v>
      </c>
      <c r="B6888" t="s">
        <v>13703</v>
      </c>
    </row>
    <row r="6889" spans="1:2" x14ac:dyDescent="0.25">
      <c r="A6889" t="s">
        <v>13704</v>
      </c>
      <c r="B6889" t="s">
        <v>13705</v>
      </c>
    </row>
    <row r="6890" spans="1:2" x14ac:dyDescent="0.25">
      <c r="A6890" t="s">
        <v>13706</v>
      </c>
      <c r="B6890" t="s">
        <v>13707</v>
      </c>
    </row>
    <row r="6891" spans="1:2" x14ac:dyDescent="0.25">
      <c r="A6891" t="s">
        <v>13708</v>
      </c>
      <c r="B6891" t="s">
        <v>13709</v>
      </c>
    </row>
    <row r="6892" spans="1:2" x14ac:dyDescent="0.25">
      <c r="A6892" t="s">
        <v>13710</v>
      </c>
      <c r="B6892" t="s">
        <v>13711</v>
      </c>
    </row>
    <row r="6893" spans="1:2" x14ac:dyDescent="0.25">
      <c r="A6893" t="s">
        <v>13712</v>
      </c>
      <c r="B6893" t="s">
        <v>13713</v>
      </c>
    </row>
    <row r="6894" spans="1:2" x14ac:dyDescent="0.25">
      <c r="A6894" t="s">
        <v>13714</v>
      </c>
      <c r="B6894" t="s">
        <v>13715</v>
      </c>
    </row>
    <row r="6895" spans="1:2" x14ac:dyDescent="0.25">
      <c r="A6895" t="s">
        <v>13716</v>
      </c>
      <c r="B6895" t="s">
        <v>13717</v>
      </c>
    </row>
    <row r="6896" spans="1:2" x14ac:dyDescent="0.25">
      <c r="A6896" t="s">
        <v>13718</v>
      </c>
      <c r="B6896" t="s">
        <v>13719</v>
      </c>
    </row>
    <row r="6897" spans="1:2" x14ac:dyDescent="0.25">
      <c r="A6897" t="s">
        <v>13720</v>
      </c>
      <c r="B6897" t="s">
        <v>13721</v>
      </c>
    </row>
    <row r="6898" spans="1:2" x14ac:dyDescent="0.25">
      <c r="A6898" t="s">
        <v>13722</v>
      </c>
      <c r="B6898" t="s">
        <v>13723</v>
      </c>
    </row>
    <row r="6899" spans="1:2" x14ac:dyDescent="0.25">
      <c r="A6899" t="s">
        <v>13724</v>
      </c>
      <c r="B6899" t="s">
        <v>13725</v>
      </c>
    </row>
    <row r="6900" spans="1:2" x14ac:dyDescent="0.25">
      <c r="A6900" t="s">
        <v>13726</v>
      </c>
      <c r="B6900" t="s">
        <v>13727</v>
      </c>
    </row>
    <row r="6901" spans="1:2" x14ac:dyDescent="0.25">
      <c r="A6901" t="s">
        <v>13728</v>
      </c>
      <c r="B6901" t="s">
        <v>13729</v>
      </c>
    </row>
    <row r="6902" spans="1:2" x14ac:dyDescent="0.25">
      <c r="A6902" t="s">
        <v>13730</v>
      </c>
      <c r="B6902" t="s">
        <v>13731</v>
      </c>
    </row>
    <row r="6903" spans="1:2" x14ac:dyDescent="0.25">
      <c r="A6903" t="s">
        <v>13732</v>
      </c>
      <c r="B6903" t="s">
        <v>13733</v>
      </c>
    </row>
    <row r="6904" spans="1:2" x14ac:dyDescent="0.25">
      <c r="A6904" t="s">
        <v>13734</v>
      </c>
      <c r="B6904" t="s">
        <v>13735</v>
      </c>
    </row>
    <row r="6905" spans="1:2" x14ac:dyDescent="0.25">
      <c r="A6905" t="s">
        <v>13736</v>
      </c>
      <c r="B6905" t="s">
        <v>13737</v>
      </c>
    </row>
    <row r="6906" spans="1:2" x14ac:dyDescent="0.25">
      <c r="A6906" t="s">
        <v>13738</v>
      </c>
      <c r="B6906" t="s">
        <v>13739</v>
      </c>
    </row>
    <row r="6907" spans="1:2" x14ac:dyDescent="0.25">
      <c r="A6907" t="s">
        <v>13740</v>
      </c>
      <c r="B6907" t="s">
        <v>13741</v>
      </c>
    </row>
    <row r="6908" spans="1:2" x14ac:dyDescent="0.25">
      <c r="A6908" t="s">
        <v>13742</v>
      </c>
      <c r="B6908" t="s">
        <v>13743</v>
      </c>
    </row>
    <row r="6909" spans="1:2" x14ac:dyDescent="0.25">
      <c r="A6909" t="s">
        <v>13744</v>
      </c>
      <c r="B6909" t="s">
        <v>13745</v>
      </c>
    </row>
    <row r="6910" spans="1:2" x14ac:dyDescent="0.25">
      <c r="A6910" t="s">
        <v>13746</v>
      </c>
      <c r="B6910" t="s">
        <v>13747</v>
      </c>
    </row>
    <row r="6911" spans="1:2" x14ac:dyDescent="0.25">
      <c r="A6911" t="s">
        <v>13748</v>
      </c>
      <c r="B6911" t="s">
        <v>13749</v>
      </c>
    </row>
    <row r="6912" spans="1:2" x14ac:dyDescent="0.25">
      <c r="A6912" t="s">
        <v>13750</v>
      </c>
      <c r="B6912" t="s">
        <v>13751</v>
      </c>
    </row>
    <row r="6913" spans="1:2" x14ac:dyDescent="0.25">
      <c r="A6913" t="s">
        <v>13752</v>
      </c>
      <c r="B6913" t="s">
        <v>13753</v>
      </c>
    </row>
    <row r="6914" spans="1:2" x14ac:dyDescent="0.25">
      <c r="A6914" t="s">
        <v>13754</v>
      </c>
      <c r="B6914" t="s">
        <v>13755</v>
      </c>
    </row>
    <row r="6915" spans="1:2" x14ac:dyDescent="0.25">
      <c r="A6915" t="s">
        <v>13756</v>
      </c>
      <c r="B6915" t="s">
        <v>13757</v>
      </c>
    </row>
    <row r="6916" spans="1:2" x14ac:dyDescent="0.25">
      <c r="A6916" t="s">
        <v>13758</v>
      </c>
      <c r="B6916" t="s">
        <v>13759</v>
      </c>
    </row>
    <row r="6917" spans="1:2" x14ac:dyDescent="0.25">
      <c r="A6917" t="s">
        <v>13760</v>
      </c>
      <c r="B6917" t="s">
        <v>13761</v>
      </c>
    </row>
    <row r="6918" spans="1:2" x14ac:dyDescent="0.25">
      <c r="A6918" t="s">
        <v>13762</v>
      </c>
      <c r="B6918" t="s">
        <v>13763</v>
      </c>
    </row>
    <row r="6919" spans="1:2" x14ac:dyDescent="0.25">
      <c r="A6919" t="s">
        <v>13764</v>
      </c>
      <c r="B6919" t="s">
        <v>13765</v>
      </c>
    </row>
    <row r="6920" spans="1:2" x14ac:dyDescent="0.25">
      <c r="A6920" t="s">
        <v>13766</v>
      </c>
      <c r="B6920" t="s">
        <v>13767</v>
      </c>
    </row>
    <row r="6921" spans="1:2" x14ac:dyDescent="0.25">
      <c r="A6921" t="s">
        <v>13768</v>
      </c>
      <c r="B6921" t="s">
        <v>13769</v>
      </c>
    </row>
    <row r="6922" spans="1:2" x14ac:dyDescent="0.25">
      <c r="A6922" t="s">
        <v>13770</v>
      </c>
      <c r="B6922" t="s">
        <v>13771</v>
      </c>
    </row>
    <row r="6923" spans="1:2" x14ac:dyDescent="0.25">
      <c r="A6923" t="s">
        <v>13772</v>
      </c>
      <c r="B6923" t="s">
        <v>13773</v>
      </c>
    </row>
    <row r="6924" spans="1:2" x14ac:dyDescent="0.25">
      <c r="A6924" t="s">
        <v>13774</v>
      </c>
      <c r="B6924" t="s">
        <v>13775</v>
      </c>
    </row>
    <row r="6925" spans="1:2" x14ac:dyDescent="0.25">
      <c r="A6925" t="s">
        <v>13776</v>
      </c>
      <c r="B6925" t="s">
        <v>13777</v>
      </c>
    </row>
    <row r="6926" spans="1:2" x14ac:dyDescent="0.25">
      <c r="A6926" t="s">
        <v>13778</v>
      </c>
      <c r="B6926" t="s">
        <v>13779</v>
      </c>
    </row>
    <row r="6927" spans="1:2" x14ac:dyDescent="0.25">
      <c r="A6927" t="s">
        <v>13780</v>
      </c>
      <c r="B6927" t="s">
        <v>13781</v>
      </c>
    </row>
    <row r="6928" spans="1:2" x14ac:dyDescent="0.25">
      <c r="A6928" t="s">
        <v>13782</v>
      </c>
      <c r="B6928" t="s">
        <v>13783</v>
      </c>
    </row>
    <row r="6929" spans="1:2" x14ac:dyDescent="0.25">
      <c r="A6929" t="s">
        <v>13784</v>
      </c>
      <c r="B6929" t="s">
        <v>13785</v>
      </c>
    </row>
    <row r="6930" spans="1:2" x14ac:dyDescent="0.25">
      <c r="A6930" t="s">
        <v>13786</v>
      </c>
      <c r="B6930" t="s">
        <v>13787</v>
      </c>
    </row>
    <row r="6931" spans="1:2" x14ac:dyDescent="0.25">
      <c r="A6931" t="s">
        <v>13788</v>
      </c>
      <c r="B6931" t="s">
        <v>13789</v>
      </c>
    </row>
    <row r="6932" spans="1:2" x14ac:dyDescent="0.25">
      <c r="A6932" t="s">
        <v>13790</v>
      </c>
      <c r="B6932" t="s">
        <v>13791</v>
      </c>
    </row>
    <row r="6933" spans="1:2" x14ac:dyDescent="0.25">
      <c r="A6933" t="s">
        <v>13792</v>
      </c>
      <c r="B6933" t="s">
        <v>13793</v>
      </c>
    </row>
    <row r="6934" spans="1:2" x14ac:dyDescent="0.25">
      <c r="A6934" t="s">
        <v>13794</v>
      </c>
      <c r="B6934" t="s">
        <v>13795</v>
      </c>
    </row>
    <row r="6935" spans="1:2" x14ac:dyDescent="0.25">
      <c r="A6935" t="s">
        <v>13796</v>
      </c>
      <c r="B6935" t="s">
        <v>13797</v>
      </c>
    </row>
    <row r="6936" spans="1:2" x14ac:dyDescent="0.25">
      <c r="A6936" t="s">
        <v>13798</v>
      </c>
      <c r="B6936" t="s">
        <v>13799</v>
      </c>
    </row>
    <row r="6937" spans="1:2" x14ac:dyDescent="0.25">
      <c r="A6937" t="s">
        <v>13800</v>
      </c>
      <c r="B6937" t="s">
        <v>13801</v>
      </c>
    </row>
    <row r="6938" spans="1:2" x14ac:dyDescent="0.25">
      <c r="A6938" t="s">
        <v>13802</v>
      </c>
      <c r="B6938" t="s">
        <v>13803</v>
      </c>
    </row>
    <row r="6939" spans="1:2" x14ac:dyDescent="0.25">
      <c r="A6939" t="s">
        <v>13804</v>
      </c>
      <c r="B6939" t="s">
        <v>13805</v>
      </c>
    </row>
    <row r="6940" spans="1:2" x14ac:dyDescent="0.25">
      <c r="A6940" t="s">
        <v>13806</v>
      </c>
      <c r="B6940" t="s">
        <v>13807</v>
      </c>
    </row>
    <row r="6941" spans="1:2" x14ac:dyDescent="0.25">
      <c r="A6941" t="s">
        <v>13808</v>
      </c>
      <c r="B6941" t="s">
        <v>13809</v>
      </c>
    </row>
    <row r="6942" spans="1:2" x14ac:dyDescent="0.25">
      <c r="A6942" t="s">
        <v>13810</v>
      </c>
      <c r="B6942" t="s">
        <v>13811</v>
      </c>
    </row>
    <row r="6943" spans="1:2" x14ac:dyDescent="0.25">
      <c r="A6943" t="s">
        <v>13812</v>
      </c>
      <c r="B6943" t="s">
        <v>13813</v>
      </c>
    </row>
    <row r="6944" spans="1:2" x14ac:dyDescent="0.25">
      <c r="A6944" t="s">
        <v>13814</v>
      </c>
      <c r="B6944" t="s">
        <v>13815</v>
      </c>
    </row>
    <row r="6945" spans="1:2" x14ac:dyDescent="0.25">
      <c r="A6945" t="s">
        <v>13816</v>
      </c>
      <c r="B6945" t="s">
        <v>13817</v>
      </c>
    </row>
    <row r="6946" spans="1:2" x14ac:dyDescent="0.25">
      <c r="A6946" t="s">
        <v>13818</v>
      </c>
      <c r="B6946" t="s">
        <v>13819</v>
      </c>
    </row>
    <row r="6947" spans="1:2" x14ac:dyDescent="0.25">
      <c r="A6947" t="s">
        <v>13820</v>
      </c>
      <c r="B6947" t="s">
        <v>13821</v>
      </c>
    </row>
    <row r="6948" spans="1:2" x14ac:dyDescent="0.25">
      <c r="A6948" t="s">
        <v>13822</v>
      </c>
      <c r="B6948" t="s">
        <v>13823</v>
      </c>
    </row>
    <row r="6949" spans="1:2" x14ac:dyDescent="0.25">
      <c r="A6949" t="s">
        <v>13824</v>
      </c>
      <c r="B6949" t="s">
        <v>13825</v>
      </c>
    </row>
    <row r="6950" spans="1:2" x14ac:dyDescent="0.25">
      <c r="A6950" t="s">
        <v>13826</v>
      </c>
      <c r="B6950" t="s">
        <v>13827</v>
      </c>
    </row>
    <row r="6951" spans="1:2" x14ac:dyDescent="0.25">
      <c r="A6951" t="s">
        <v>13828</v>
      </c>
      <c r="B6951" t="s">
        <v>13829</v>
      </c>
    </row>
    <row r="6952" spans="1:2" x14ac:dyDescent="0.25">
      <c r="A6952" t="s">
        <v>13830</v>
      </c>
      <c r="B6952" t="s">
        <v>13831</v>
      </c>
    </row>
    <row r="6953" spans="1:2" x14ac:dyDescent="0.25">
      <c r="A6953" t="s">
        <v>13832</v>
      </c>
      <c r="B6953" t="s">
        <v>13833</v>
      </c>
    </row>
    <row r="6954" spans="1:2" x14ac:dyDescent="0.25">
      <c r="A6954" t="s">
        <v>13834</v>
      </c>
      <c r="B6954" t="s">
        <v>13835</v>
      </c>
    </row>
    <row r="6955" spans="1:2" x14ac:dyDescent="0.25">
      <c r="A6955" t="s">
        <v>13836</v>
      </c>
      <c r="B6955" t="s">
        <v>13837</v>
      </c>
    </row>
    <row r="6956" spans="1:2" x14ac:dyDescent="0.25">
      <c r="A6956" t="s">
        <v>13838</v>
      </c>
      <c r="B6956" t="s">
        <v>13839</v>
      </c>
    </row>
    <row r="6957" spans="1:2" x14ac:dyDescent="0.25">
      <c r="A6957" t="s">
        <v>13840</v>
      </c>
      <c r="B6957" t="s">
        <v>13841</v>
      </c>
    </row>
    <row r="6958" spans="1:2" x14ac:dyDescent="0.25">
      <c r="A6958" t="s">
        <v>13842</v>
      </c>
      <c r="B6958" t="s">
        <v>13843</v>
      </c>
    </row>
    <row r="6959" spans="1:2" x14ac:dyDescent="0.25">
      <c r="A6959" t="s">
        <v>13844</v>
      </c>
      <c r="B6959" t="s">
        <v>13845</v>
      </c>
    </row>
    <row r="6960" spans="1:2" x14ac:dyDescent="0.25">
      <c r="A6960" t="s">
        <v>13846</v>
      </c>
      <c r="B6960" t="s">
        <v>13847</v>
      </c>
    </row>
    <row r="6961" spans="1:2" x14ac:dyDescent="0.25">
      <c r="A6961" t="s">
        <v>13848</v>
      </c>
      <c r="B6961" t="s">
        <v>13849</v>
      </c>
    </row>
    <row r="6962" spans="1:2" x14ac:dyDescent="0.25">
      <c r="A6962" t="s">
        <v>13850</v>
      </c>
      <c r="B6962" t="s">
        <v>13851</v>
      </c>
    </row>
    <row r="6963" spans="1:2" x14ac:dyDescent="0.25">
      <c r="A6963" t="s">
        <v>13852</v>
      </c>
      <c r="B6963" t="s">
        <v>13853</v>
      </c>
    </row>
    <row r="6964" spans="1:2" x14ac:dyDescent="0.25">
      <c r="A6964" t="s">
        <v>13854</v>
      </c>
      <c r="B6964" t="s">
        <v>13855</v>
      </c>
    </row>
    <row r="6965" spans="1:2" x14ac:dyDescent="0.25">
      <c r="A6965" t="s">
        <v>13856</v>
      </c>
      <c r="B6965" t="s">
        <v>13857</v>
      </c>
    </row>
    <row r="6966" spans="1:2" x14ac:dyDescent="0.25">
      <c r="A6966" t="s">
        <v>13858</v>
      </c>
      <c r="B6966" t="s">
        <v>13859</v>
      </c>
    </row>
    <row r="6967" spans="1:2" x14ac:dyDescent="0.25">
      <c r="A6967" t="s">
        <v>13860</v>
      </c>
      <c r="B6967" t="s">
        <v>13861</v>
      </c>
    </row>
    <row r="6968" spans="1:2" x14ac:dyDescent="0.25">
      <c r="A6968" t="s">
        <v>13862</v>
      </c>
      <c r="B6968" t="s">
        <v>13863</v>
      </c>
    </row>
    <row r="6969" spans="1:2" x14ac:dyDescent="0.25">
      <c r="A6969" t="s">
        <v>13864</v>
      </c>
      <c r="B6969" t="s">
        <v>13865</v>
      </c>
    </row>
    <row r="6970" spans="1:2" x14ac:dyDescent="0.25">
      <c r="A6970" t="s">
        <v>13866</v>
      </c>
      <c r="B6970" t="s">
        <v>13867</v>
      </c>
    </row>
    <row r="6971" spans="1:2" x14ac:dyDescent="0.25">
      <c r="A6971" t="s">
        <v>13868</v>
      </c>
      <c r="B6971" t="s">
        <v>13869</v>
      </c>
    </row>
    <row r="6972" spans="1:2" x14ac:dyDescent="0.25">
      <c r="A6972" t="s">
        <v>13870</v>
      </c>
      <c r="B6972" t="s">
        <v>13871</v>
      </c>
    </row>
    <row r="6973" spans="1:2" x14ac:dyDescent="0.25">
      <c r="A6973" t="s">
        <v>13872</v>
      </c>
      <c r="B6973" t="s">
        <v>13873</v>
      </c>
    </row>
    <row r="6974" spans="1:2" x14ac:dyDescent="0.25">
      <c r="A6974" t="s">
        <v>13874</v>
      </c>
      <c r="B6974" t="s">
        <v>13875</v>
      </c>
    </row>
    <row r="6975" spans="1:2" x14ac:dyDescent="0.25">
      <c r="A6975" t="s">
        <v>13876</v>
      </c>
      <c r="B6975" t="s">
        <v>13877</v>
      </c>
    </row>
    <row r="6976" spans="1:2" x14ac:dyDescent="0.25">
      <c r="A6976" t="s">
        <v>13878</v>
      </c>
      <c r="B6976" t="s">
        <v>13879</v>
      </c>
    </row>
    <row r="6977" spans="1:2" x14ac:dyDescent="0.25">
      <c r="A6977" t="s">
        <v>13880</v>
      </c>
      <c r="B6977" t="s">
        <v>13881</v>
      </c>
    </row>
    <row r="6978" spans="1:2" x14ac:dyDescent="0.25">
      <c r="A6978" t="s">
        <v>13882</v>
      </c>
      <c r="B6978" t="s">
        <v>13883</v>
      </c>
    </row>
    <row r="6979" spans="1:2" x14ac:dyDescent="0.25">
      <c r="A6979" t="s">
        <v>13884</v>
      </c>
      <c r="B6979" t="s">
        <v>13885</v>
      </c>
    </row>
    <row r="6980" spans="1:2" x14ac:dyDescent="0.25">
      <c r="A6980" t="s">
        <v>13886</v>
      </c>
      <c r="B6980" t="s">
        <v>13887</v>
      </c>
    </row>
    <row r="6981" spans="1:2" x14ac:dyDescent="0.25">
      <c r="A6981" t="s">
        <v>13888</v>
      </c>
      <c r="B6981" t="s">
        <v>13889</v>
      </c>
    </row>
    <row r="6982" spans="1:2" x14ac:dyDescent="0.25">
      <c r="A6982" t="s">
        <v>13890</v>
      </c>
      <c r="B6982" t="s">
        <v>13891</v>
      </c>
    </row>
    <row r="6983" spans="1:2" x14ac:dyDescent="0.25">
      <c r="A6983" t="s">
        <v>13892</v>
      </c>
      <c r="B6983" t="s">
        <v>13893</v>
      </c>
    </row>
    <row r="6984" spans="1:2" x14ac:dyDescent="0.25">
      <c r="A6984" t="s">
        <v>13894</v>
      </c>
      <c r="B6984" t="s">
        <v>13895</v>
      </c>
    </row>
    <row r="6985" spans="1:2" x14ac:dyDescent="0.25">
      <c r="A6985" t="s">
        <v>13896</v>
      </c>
      <c r="B6985" t="s">
        <v>13897</v>
      </c>
    </row>
    <row r="6986" spans="1:2" x14ac:dyDescent="0.25">
      <c r="A6986" t="s">
        <v>13898</v>
      </c>
      <c r="B6986" t="s">
        <v>13899</v>
      </c>
    </row>
    <row r="6987" spans="1:2" x14ac:dyDescent="0.25">
      <c r="A6987" t="s">
        <v>13900</v>
      </c>
      <c r="B6987" t="s">
        <v>13901</v>
      </c>
    </row>
    <row r="6988" spans="1:2" x14ac:dyDescent="0.25">
      <c r="A6988" t="s">
        <v>13902</v>
      </c>
      <c r="B6988" t="s">
        <v>13903</v>
      </c>
    </row>
    <row r="6989" spans="1:2" x14ac:dyDescent="0.25">
      <c r="A6989" t="s">
        <v>13904</v>
      </c>
      <c r="B6989" t="s">
        <v>13905</v>
      </c>
    </row>
    <row r="6990" spans="1:2" x14ac:dyDescent="0.25">
      <c r="A6990" t="s">
        <v>13906</v>
      </c>
      <c r="B6990" t="s">
        <v>13907</v>
      </c>
    </row>
    <row r="6991" spans="1:2" x14ac:dyDescent="0.25">
      <c r="A6991" t="s">
        <v>13908</v>
      </c>
      <c r="B6991" t="s">
        <v>13909</v>
      </c>
    </row>
    <row r="6992" spans="1:2" x14ac:dyDescent="0.25">
      <c r="A6992" t="s">
        <v>13910</v>
      </c>
      <c r="B6992" t="s">
        <v>13911</v>
      </c>
    </row>
    <row r="6993" spans="1:2" x14ac:dyDescent="0.25">
      <c r="A6993" t="s">
        <v>13912</v>
      </c>
      <c r="B6993" t="s">
        <v>13913</v>
      </c>
    </row>
    <row r="6994" spans="1:2" x14ac:dyDescent="0.25">
      <c r="A6994" t="s">
        <v>13914</v>
      </c>
      <c r="B6994" t="s">
        <v>13915</v>
      </c>
    </row>
    <row r="6995" spans="1:2" x14ac:dyDescent="0.25">
      <c r="A6995" t="s">
        <v>13916</v>
      </c>
      <c r="B6995" t="s">
        <v>13917</v>
      </c>
    </row>
    <row r="6996" spans="1:2" x14ac:dyDescent="0.25">
      <c r="A6996" t="s">
        <v>13918</v>
      </c>
      <c r="B6996" t="s">
        <v>13919</v>
      </c>
    </row>
    <row r="6997" spans="1:2" x14ac:dyDescent="0.25">
      <c r="A6997" t="s">
        <v>13920</v>
      </c>
      <c r="B6997" t="s">
        <v>13921</v>
      </c>
    </row>
    <row r="6998" spans="1:2" x14ac:dyDescent="0.25">
      <c r="A6998" t="s">
        <v>13922</v>
      </c>
      <c r="B6998" t="s">
        <v>13923</v>
      </c>
    </row>
    <row r="6999" spans="1:2" x14ac:dyDescent="0.25">
      <c r="A6999" t="s">
        <v>13924</v>
      </c>
      <c r="B6999" t="s">
        <v>13925</v>
      </c>
    </row>
    <row r="7000" spans="1:2" x14ac:dyDescent="0.25">
      <c r="A7000" t="s">
        <v>13926</v>
      </c>
      <c r="B7000" t="s">
        <v>13927</v>
      </c>
    </row>
    <row r="7001" spans="1:2" x14ac:dyDescent="0.25">
      <c r="A7001" t="s">
        <v>13928</v>
      </c>
      <c r="B7001" t="s">
        <v>13929</v>
      </c>
    </row>
    <row r="7002" spans="1:2" x14ac:dyDescent="0.25">
      <c r="A7002" t="s">
        <v>13930</v>
      </c>
      <c r="B7002" t="s">
        <v>13931</v>
      </c>
    </row>
    <row r="7003" spans="1:2" x14ac:dyDescent="0.25">
      <c r="A7003" t="s">
        <v>13932</v>
      </c>
      <c r="B7003" t="s">
        <v>13933</v>
      </c>
    </row>
    <row r="7004" spans="1:2" x14ac:dyDescent="0.25">
      <c r="A7004" t="s">
        <v>13934</v>
      </c>
      <c r="B7004" t="s">
        <v>13935</v>
      </c>
    </row>
    <row r="7005" spans="1:2" x14ac:dyDescent="0.25">
      <c r="A7005" t="s">
        <v>13936</v>
      </c>
      <c r="B7005" t="s">
        <v>13937</v>
      </c>
    </row>
    <row r="7006" spans="1:2" x14ac:dyDescent="0.25">
      <c r="A7006" t="s">
        <v>13938</v>
      </c>
      <c r="B7006" t="s">
        <v>13939</v>
      </c>
    </row>
    <row r="7007" spans="1:2" x14ac:dyDescent="0.25">
      <c r="A7007" t="s">
        <v>13940</v>
      </c>
      <c r="B7007" t="s">
        <v>13941</v>
      </c>
    </row>
    <row r="7008" spans="1:2" x14ac:dyDescent="0.25">
      <c r="A7008" t="s">
        <v>13942</v>
      </c>
      <c r="B7008" t="s">
        <v>13943</v>
      </c>
    </row>
    <row r="7009" spans="1:2" x14ac:dyDescent="0.25">
      <c r="A7009" t="s">
        <v>13944</v>
      </c>
      <c r="B7009" t="s">
        <v>13945</v>
      </c>
    </row>
    <row r="7010" spans="1:2" x14ac:dyDescent="0.25">
      <c r="A7010" t="s">
        <v>13946</v>
      </c>
      <c r="B7010" t="s">
        <v>13947</v>
      </c>
    </row>
    <row r="7011" spans="1:2" x14ac:dyDescent="0.25">
      <c r="A7011" t="s">
        <v>13948</v>
      </c>
      <c r="B7011" t="s">
        <v>13949</v>
      </c>
    </row>
    <row r="7012" spans="1:2" x14ac:dyDescent="0.25">
      <c r="A7012" t="s">
        <v>13950</v>
      </c>
      <c r="B7012" t="s">
        <v>13951</v>
      </c>
    </row>
    <row r="7013" spans="1:2" x14ac:dyDescent="0.25">
      <c r="A7013" t="s">
        <v>13952</v>
      </c>
      <c r="B7013" t="s">
        <v>13953</v>
      </c>
    </row>
    <row r="7014" spans="1:2" x14ac:dyDescent="0.25">
      <c r="A7014" t="s">
        <v>13954</v>
      </c>
      <c r="B7014" t="s">
        <v>13955</v>
      </c>
    </row>
    <row r="7015" spans="1:2" x14ac:dyDescent="0.25">
      <c r="A7015" t="s">
        <v>13956</v>
      </c>
      <c r="B7015" t="s">
        <v>13957</v>
      </c>
    </row>
    <row r="7016" spans="1:2" x14ac:dyDescent="0.25">
      <c r="A7016" t="s">
        <v>13958</v>
      </c>
      <c r="B7016" t="s">
        <v>13959</v>
      </c>
    </row>
    <row r="7017" spans="1:2" x14ac:dyDescent="0.25">
      <c r="A7017" t="s">
        <v>13960</v>
      </c>
      <c r="B7017" t="s">
        <v>13961</v>
      </c>
    </row>
    <row r="7018" spans="1:2" x14ac:dyDescent="0.25">
      <c r="A7018" t="s">
        <v>13962</v>
      </c>
      <c r="B7018" t="s">
        <v>13963</v>
      </c>
    </row>
    <row r="7019" spans="1:2" x14ac:dyDescent="0.25">
      <c r="A7019" t="s">
        <v>13964</v>
      </c>
      <c r="B7019" t="s">
        <v>13965</v>
      </c>
    </row>
    <row r="7020" spans="1:2" x14ac:dyDescent="0.25">
      <c r="A7020" t="s">
        <v>13966</v>
      </c>
      <c r="B7020" t="s">
        <v>13967</v>
      </c>
    </row>
    <row r="7021" spans="1:2" x14ac:dyDescent="0.25">
      <c r="A7021" t="s">
        <v>13968</v>
      </c>
      <c r="B7021" t="s">
        <v>13969</v>
      </c>
    </row>
    <row r="7022" spans="1:2" x14ac:dyDescent="0.25">
      <c r="A7022" t="s">
        <v>13970</v>
      </c>
      <c r="B7022" t="s">
        <v>13971</v>
      </c>
    </row>
    <row r="7023" spans="1:2" x14ac:dyDescent="0.25">
      <c r="A7023" t="s">
        <v>13972</v>
      </c>
      <c r="B7023" t="s">
        <v>13973</v>
      </c>
    </row>
    <row r="7024" spans="1:2" x14ac:dyDescent="0.25">
      <c r="A7024" t="s">
        <v>13974</v>
      </c>
      <c r="B7024" t="s">
        <v>13975</v>
      </c>
    </row>
    <row r="7025" spans="1:2" x14ac:dyDescent="0.25">
      <c r="A7025" t="s">
        <v>13976</v>
      </c>
      <c r="B7025" t="s">
        <v>13977</v>
      </c>
    </row>
    <row r="7026" spans="1:2" x14ac:dyDescent="0.25">
      <c r="A7026" t="s">
        <v>13978</v>
      </c>
      <c r="B7026" t="s">
        <v>13979</v>
      </c>
    </row>
    <row r="7027" spans="1:2" x14ac:dyDescent="0.25">
      <c r="A7027" t="s">
        <v>13980</v>
      </c>
      <c r="B7027" t="s">
        <v>13981</v>
      </c>
    </row>
    <row r="7028" spans="1:2" x14ac:dyDescent="0.25">
      <c r="A7028" t="s">
        <v>13982</v>
      </c>
      <c r="B7028" t="s">
        <v>13983</v>
      </c>
    </row>
    <row r="7029" spans="1:2" x14ac:dyDescent="0.25">
      <c r="A7029" t="s">
        <v>13984</v>
      </c>
      <c r="B7029" t="s">
        <v>13985</v>
      </c>
    </row>
    <row r="7030" spans="1:2" x14ac:dyDescent="0.25">
      <c r="A7030" t="s">
        <v>13986</v>
      </c>
      <c r="B7030" t="s">
        <v>13987</v>
      </c>
    </row>
    <row r="7031" spans="1:2" x14ac:dyDescent="0.25">
      <c r="A7031" t="s">
        <v>13988</v>
      </c>
      <c r="B7031" t="s">
        <v>13989</v>
      </c>
    </row>
    <row r="7032" spans="1:2" x14ac:dyDescent="0.25">
      <c r="A7032" t="s">
        <v>13990</v>
      </c>
      <c r="B7032" t="s">
        <v>13991</v>
      </c>
    </row>
    <row r="7033" spans="1:2" x14ac:dyDescent="0.25">
      <c r="A7033" t="s">
        <v>13992</v>
      </c>
      <c r="B7033" t="s">
        <v>13993</v>
      </c>
    </row>
    <row r="7034" spans="1:2" x14ac:dyDescent="0.25">
      <c r="A7034" t="s">
        <v>13994</v>
      </c>
      <c r="B7034" t="s">
        <v>13995</v>
      </c>
    </row>
    <row r="7035" spans="1:2" x14ac:dyDescent="0.25">
      <c r="A7035" t="s">
        <v>13996</v>
      </c>
      <c r="B7035" t="s">
        <v>13997</v>
      </c>
    </row>
    <row r="7036" spans="1:2" x14ac:dyDescent="0.25">
      <c r="A7036" t="s">
        <v>13998</v>
      </c>
      <c r="B7036" t="s">
        <v>13999</v>
      </c>
    </row>
    <row r="7037" spans="1:2" x14ac:dyDescent="0.25">
      <c r="A7037" t="s">
        <v>14000</v>
      </c>
      <c r="B7037" t="s">
        <v>13999</v>
      </c>
    </row>
    <row r="7038" spans="1:2" x14ac:dyDescent="0.25">
      <c r="A7038" t="s">
        <v>14001</v>
      </c>
      <c r="B7038" t="s">
        <v>14002</v>
      </c>
    </row>
    <row r="7039" spans="1:2" x14ac:dyDescent="0.25">
      <c r="A7039" t="s">
        <v>14003</v>
      </c>
      <c r="B7039" t="s">
        <v>14004</v>
      </c>
    </row>
    <row r="7040" spans="1:2" x14ac:dyDescent="0.25">
      <c r="A7040" t="s">
        <v>14005</v>
      </c>
      <c r="B7040" t="s">
        <v>14006</v>
      </c>
    </row>
    <row r="7041" spans="1:2" x14ac:dyDescent="0.25">
      <c r="A7041" t="s">
        <v>14007</v>
      </c>
      <c r="B7041" t="s">
        <v>14008</v>
      </c>
    </row>
    <row r="7042" spans="1:2" x14ac:dyDescent="0.25">
      <c r="A7042" t="s">
        <v>14009</v>
      </c>
      <c r="B7042" t="s">
        <v>14010</v>
      </c>
    </row>
    <row r="7043" spans="1:2" x14ac:dyDescent="0.25">
      <c r="A7043" t="s">
        <v>14011</v>
      </c>
      <c r="B7043" t="s">
        <v>14012</v>
      </c>
    </row>
    <row r="7044" spans="1:2" x14ac:dyDescent="0.25">
      <c r="A7044" t="s">
        <v>14013</v>
      </c>
      <c r="B7044" t="s">
        <v>14014</v>
      </c>
    </row>
    <row r="7045" spans="1:2" x14ac:dyDescent="0.25">
      <c r="A7045" t="s">
        <v>14015</v>
      </c>
      <c r="B7045" t="s">
        <v>14016</v>
      </c>
    </row>
    <row r="7046" spans="1:2" x14ac:dyDescent="0.25">
      <c r="A7046" t="s">
        <v>14017</v>
      </c>
      <c r="B7046" t="s">
        <v>14018</v>
      </c>
    </row>
    <row r="7047" spans="1:2" x14ac:dyDescent="0.25">
      <c r="A7047" t="s">
        <v>14019</v>
      </c>
      <c r="B7047" t="s">
        <v>14020</v>
      </c>
    </row>
    <row r="7048" spans="1:2" x14ac:dyDescent="0.25">
      <c r="A7048" t="s">
        <v>14021</v>
      </c>
      <c r="B7048" t="s">
        <v>14022</v>
      </c>
    </row>
    <row r="7049" spans="1:2" x14ac:dyDescent="0.25">
      <c r="A7049" t="s">
        <v>14023</v>
      </c>
      <c r="B7049" t="s">
        <v>14024</v>
      </c>
    </row>
    <row r="7050" spans="1:2" x14ac:dyDescent="0.25">
      <c r="A7050" t="s">
        <v>14025</v>
      </c>
      <c r="B7050" t="s">
        <v>14026</v>
      </c>
    </row>
    <row r="7051" spans="1:2" x14ac:dyDescent="0.25">
      <c r="A7051" t="s">
        <v>14027</v>
      </c>
      <c r="B7051" t="s">
        <v>14028</v>
      </c>
    </row>
    <row r="7052" spans="1:2" x14ac:dyDescent="0.25">
      <c r="A7052" t="s">
        <v>14029</v>
      </c>
      <c r="B7052" t="s">
        <v>14030</v>
      </c>
    </row>
    <row r="7053" spans="1:2" x14ac:dyDescent="0.25">
      <c r="A7053" t="s">
        <v>14031</v>
      </c>
      <c r="B7053" t="s">
        <v>14032</v>
      </c>
    </row>
    <row r="7054" spans="1:2" x14ac:dyDescent="0.25">
      <c r="A7054" t="s">
        <v>14033</v>
      </c>
      <c r="B7054" t="s">
        <v>14034</v>
      </c>
    </row>
    <row r="7055" spans="1:2" x14ac:dyDescent="0.25">
      <c r="A7055" t="s">
        <v>14035</v>
      </c>
      <c r="B7055" t="s">
        <v>14036</v>
      </c>
    </row>
    <row r="7056" spans="1:2" x14ac:dyDescent="0.25">
      <c r="A7056" t="s">
        <v>14037</v>
      </c>
      <c r="B7056" t="s">
        <v>14038</v>
      </c>
    </row>
    <row r="7057" spans="1:2" x14ac:dyDescent="0.25">
      <c r="A7057" t="s">
        <v>14039</v>
      </c>
      <c r="B7057" t="s">
        <v>14040</v>
      </c>
    </row>
    <row r="7058" spans="1:2" x14ac:dyDescent="0.25">
      <c r="A7058" t="s">
        <v>14041</v>
      </c>
      <c r="B7058" t="s">
        <v>14042</v>
      </c>
    </row>
    <row r="7059" spans="1:2" x14ac:dyDescent="0.25">
      <c r="A7059" t="s">
        <v>14043</v>
      </c>
      <c r="B7059" t="s">
        <v>14044</v>
      </c>
    </row>
    <row r="7060" spans="1:2" x14ac:dyDescent="0.25">
      <c r="A7060" t="s">
        <v>14045</v>
      </c>
      <c r="B7060" t="s">
        <v>14046</v>
      </c>
    </row>
    <row r="7061" spans="1:2" x14ac:dyDescent="0.25">
      <c r="A7061" t="s">
        <v>14047</v>
      </c>
      <c r="B7061" t="s">
        <v>14048</v>
      </c>
    </row>
    <row r="7062" spans="1:2" x14ac:dyDescent="0.25">
      <c r="A7062" t="s">
        <v>14049</v>
      </c>
      <c r="B7062" t="s">
        <v>14050</v>
      </c>
    </row>
    <row r="7063" spans="1:2" x14ac:dyDescent="0.25">
      <c r="A7063" t="s">
        <v>14051</v>
      </c>
      <c r="B7063" t="s">
        <v>14052</v>
      </c>
    </row>
    <row r="7064" spans="1:2" x14ac:dyDescent="0.25">
      <c r="A7064" t="s">
        <v>14053</v>
      </c>
      <c r="B7064" t="s">
        <v>14054</v>
      </c>
    </row>
    <row r="7065" spans="1:2" x14ac:dyDescent="0.25">
      <c r="A7065" t="s">
        <v>14055</v>
      </c>
      <c r="B7065" t="s">
        <v>14056</v>
      </c>
    </row>
    <row r="7066" spans="1:2" x14ac:dyDescent="0.25">
      <c r="A7066" t="s">
        <v>14057</v>
      </c>
      <c r="B7066" t="s">
        <v>14058</v>
      </c>
    </row>
    <row r="7067" spans="1:2" x14ac:dyDescent="0.25">
      <c r="A7067" t="s">
        <v>14059</v>
      </c>
      <c r="B7067" t="s">
        <v>14060</v>
      </c>
    </row>
    <row r="7068" spans="1:2" x14ac:dyDescent="0.25">
      <c r="A7068" t="s">
        <v>14061</v>
      </c>
      <c r="B7068" t="s">
        <v>14062</v>
      </c>
    </row>
    <row r="7069" spans="1:2" x14ac:dyDescent="0.25">
      <c r="A7069" t="s">
        <v>14063</v>
      </c>
      <c r="B7069" t="s">
        <v>14064</v>
      </c>
    </row>
    <row r="7070" spans="1:2" x14ac:dyDescent="0.25">
      <c r="A7070" t="s">
        <v>14065</v>
      </c>
      <c r="B7070" t="s">
        <v>14066</v>
      </c>
    </row>
    <row r="7071" spans="1:2" x14ac:dyDescent="0.25">
      <c r="A7071" t="s">
        <v>14067</v>
      </c>
      <c r="B7071" t="s">
        <v>14068</v>
      </c>
    </row>
    <row r="7072" spans="1:2" x14ac:dyDescent="0.25">
      <c r="A7072" t="s">
        <v>14069</v>
      </c>
      <c r="B7072" t="s">
        <v>14070</v>
      </c>
    </row>
    <row r="7073" spans="1:2" x14ac:dyDescent="0.25">
      <c r="A7073" t="s">
        <v>14071</v>
      </c>
      <c r="B7073" t="s">
        <v>14072</v>
      </c>
    </row>
    <row r="7074" spans="1:2" x14ac:dyDescent="0.25">
      <c r="A7074" t="s">
        <v>14073</v>
      </c>
      <c r="B7074" t="s">
        <v>14074</v>
      </c>
    </row>
    <row r="7075" spans="1:2" x14ac:dyDescent="0.25">
      <c r="A7075" t="s">
        <v>14075</v>
      </c>
      <c r="B7075" t="s">
        <v>14076</v>
      </c>
    </row>
    <row r="7076" spans="1:2" x14ac:dyDescent="0.25">
      <c r="A7076" t="s">
        <v>14077</v>
      </c>
      <c r="B7076" t="s">
        <v>14078</v>
      </c>
    </row>
    <row r="7077" spans="1:2" x14ac:dyDescent="0.25">
      <c r="A7077" t="s">
        <v>14079</v>
      </c>
      <c r="B7077" t="s">
        <v>14080</v>
      </c>
    </row>
    <row r="7078" spans="1:2" x14ac:dyDescent="0.25">
      <c r="A7078" t="s">
        <v>14081</v>
      </c>
      <c r="B7078" t="s">
        <v>14082</v>
      </c>
    </row>
    <row r="7079" spans="1:2" x14ac:dyDescent="0.25">
      <c r="A7079" t="s">
        <v>14083</v>
      </c>
      <c r="B7079" t="s">
        <v>14084</v>
      </c>
    </row>
    <row r="7080" spans="1:2" x14ac:dyDescent="0.25">
      <c r="A7080" t="s">
        <v>14085</v>
      </c>
      <c r="B7080" t="s">
        <v>14086</v>
      </c>
    </row>
    <row r="7081" spans="1:2" x14ac:dyDescent="0.25">
      <c r="A7081" t="s">
        <v>14087</v>
      </c>
      <c r="B7081" t="s">
        <v>14088</v>
      </c>
    </row>
    <row r="7082" spans="1:2" x14ac:dyDescent="0.25">
      <c r="A7082" t="s">
        <v>14089</v>
      </c>
      <c r="B7082" t="s">
        <v>14090</v>
      </c>
    </row>
    <row r="7083" spans="1:2" x14ac:dyDescent="0.25">
      <c r="A7083" t="s">
        <v>14091</v>
      </c>
      <c r="B7083" t="s">
        <v>14092</v>
      </c>
    </row>
    <row r="7084" spans="1:2" x14ac:dyDescent="0.25">
      <c r="A7084" t="s">
        <v>14093</v>
      </c>
      <c r="B7084" t="s">
        <v>14094</v>
      </c>
    </row>
    <row r="7085" spans="1:2" x14ac:dyDescent="0.25">
      <c r="A7085" t="s">
        <v>14095</v>
      </c>
      <c r="B7085" t="s">
        <v>14096</v>
      </c>
    </row>
    <row r="7086" spans="1:2" x14ac:dyDescent="0.25">
      <c r="A7086" t="s">
        <v>14097</v>
      </c>
      <c r="B7086" t="s">
        <v>14098</v>
      </c>
    </row>
    <row r="7087" spans="1:2" x14ac:dyDescent="0.25">
      <c r="A7087" t="s">
        <v>14099</v>
      </c>
      <c r="B7087" t="s">
        <v>14100</v>
      </c>
    </row>
    <row r="7088" spans="1:2" x14ac:dyDescent="0.25">
      <c r="A7088" t="s">
        <v>14101</v>
      </c>
      <c r="B7088" t="s">
        <v>14102</v>
      </c>
    </row>
    <row r="7089" spans="1:2" x14ac:dyDescent="0.25">
      <c r="A7089" t="s">
        <v>14103</v>
      </c>
      <c r="B7089" t="s">
        <v>14104</v>
      </c>
    </row>
    <row r="7090" spans="1:2" x14ac:dyDescent="0.25">
      <c r="A7090" t="s">
        <v>14105</v>
      </c>
      <c r="B7090" t="s">
        <v>14106</v>
      </c>
    </row>
    <row r="7091" spans="1:2" x14ac:dyDescent="0.25">
      <c r="A7091" t="s">
        <v>14107</v>
      </c>
      <c r="B7091" t="s">
        <v>14108</v>
      </c>
    </row>
    <row r="7092" spans="1:2" x14ac:dyDescent="0.25">
      <c r="A7092" t="s">
        <v>14109</v>
      </c>
      <c r="B7092" t="s">
        <v>14110</v>
      </c>
    </row>
    <row r="7093" spans="1:2" x14ac:dyDescent="0.25">
      <c r="A7093" t="s">
        <v>14111</v>
      </c>
      <c r="B7093" t="s">
        <v>14112</v>
      </c>
    </row>
    <row r="7094" spans="1:2" x14ac:dyDescent="0.25">
      <c r="A7094" t="s">
        <v>14113</v>
      </c>
      <c r="B7094" t="s">
        <v>14114</v>
      </c>
    </row>
    <row r="7095" spans="1:2" x14ac:dyDescent="0.25">
      <c r="A7095" t="s">
        <v>14115</v>
      </c>
      <c r="B7095" t="s">
        <v>14116</v>
      </c>
    </row>
    <row r="7096" spans="1:2" x14ac:dyDescent="0.25">
      <c r="A7096" t="s">
        <v>14117</v>
      </c>
      <c r="B7096" t="s">
        <v>14118</v>
      </c>
    </row>
    <row r="7097" spans="1:2" x14ac:dyDescent="0.25">
      <c r="A7097" t="s">
        <v>14119</v>
      </c>
      <c r="B7097" t="s">
        <v>14120</v>
      </c>
    </row>
    <row r="7098" spans="1:2" x14ac:dyDescent="0.25">
      <c r="A7098" t="s">
        <v>14121</v>
      </c>
      <c r="B7098" t="s">
        <v>14122</v>
      </c>
    </row>
    <row r="7099" spans="1:2" x14ac:dyDescent="0.25">
      <c r="A7099" t="s">
        <v>14123</v>
      </c>
      <c r="B7099" t="s">
        <v>14124</v>
      </c>
    </row>
    <row r="7100" spans="1:2" x14ac:dyDescent="0.25">
      <c r="A7100" t="s">
        <v>14125</v>
      </c>
      <c r="B7100" t="s">
        <v>14126</v>
      </c>
    </row>
    <row r="7101" spans="1:2" x14ac:dyDescent="0.25">
      <c r="A7101" t="s">
        <v>14127</v>
      </c>
      <c r="B7101" t="s">
        <v>14128</v>
      </c>
    </row>
    <row r="7102" spans="1:2" x14ac:dyDescent="0.25">
      <c r="A7102" t="s">
        <v>14129</v>
      </c>
      <c r="B7102" t="s">
        <v>14130</v>
      </c>
    </row>
    <row r="7103" spans="1:2" x14ac:dyDescent="0.25">
      <c r="A7103" t="s">
        <v>14131</v>
      </c>
      <c r="B7103" t="s">
        <v>14132</v>
      </c>
    </row>
    <row r="7104" spans="1:2" x14ac:dyDescent="0.25">
      <c r="A7104" t="s">
        <v>14133</v>
      </c>
      <c r="B7104" t="s">
        <v>14134</v>
      </c>
    </row>
    <row r="7105" spans="1:2" x14ac:dyDescent="0.25">
      <c r="A7105" t="s">
        <v>14135</v>
      </c>
      <c r="B7105" t="s">
        <v>14136</v>
      </c>
    </row>
    <row r="7106" spans="1:2" x14ac:dyDescent="0.25">
      <c r="A7106" t="s">
        <v>14137</v>
      </c>
      <c r="B7106" t="s">
        <v>14138</v>
      </c>
    </row>
    <row r="7107" spans="1:2" x14ac:dyDescent="0.25">
      <c r="A7107" t="s">
        <v>14139</v>
      </c>
      <c r="B7107" t="s">
        <v>14140</v>
      </c>
    </row>
    <row r="7108" spans="1:2" x14ac:dyDescent="0.25">
      <c r="A7108" t="s">
        <v>14141</v>
      </c>
      <c r="B7108" t="s">
        <v>14142</v>
      </c>
    </row>
    <row r="7109" spans="1:2" x14ac:dyDescent="0.25">
      <c r="A7109" t="s">
        <v>14143</v>
      </c>
      <c r="B7109" t="s">
        <v>14144</v>
      </c>
    </row>
    <row r="7110" spans="1:2" x14ac:dyDescent="0.25">
      <c r="A7110" t="s">
        <v>14145</v>
      </c>
      <c r="B7110" t="s">
        <v>14146</v>
      </c>
    </row>
    <row r="7111" spans="1:2" x14ac:dyDescent="0.25">
      <c r="A7111" t="s">
        <v>14147</v>
      </c>
      <c r="B7111" t="s">
        <v>14148</v>
      </c>
    </row>
    <row r="7112" spans="1:2" x14ac:dyDescent="0.25">
      <c r="A7112" t="s">
        <v>14149</v>
      </c>
      <c r="B7112" t="s">
        <v>14150</v>
      </c>
    </row>
    <row r="7113" spans="1:2" x14ac:dyDescent="0.25">
      <c r="A7113" t="s">
        <v>14151</v>
      </c>
      <c r="B7113" t="s">
        <v>14152</v>
      </c>
    </row>
    <row r="7114" spans="1:2" x14ac:dyDescent="0.25">
      <c r="A7114" t="s">
        <v>14153</v>
      </c>
      <c r="B7114" t="s">
        <v>14154</v>
      </c>
    </row>
    <row r="7115" spans="1:2" x14ac:dyDescent="0.25">
      <c r="A7115" t="s">
        <v>14155</v>
      </c>
      <c r="B7115" t="s">
        <v>14156</v>
      </c>
    </row>
    <row r="7116" spans="1:2" x14ac:dyDescent="0.25">
      <c r="A7116" t="s">
        <v>14157</v>
      </c>
      <c r="B7116" t="s">
        <v>14156</v>
      </c>
    </row>
    <row r="7117" spans="1:2" x14ac:dyDescent="0.25">
      <c r="A7117" t="s">
        <v>14158</v>
      </c>
      <c r="B7117" t="s">
        <v>14159</v>
      </c>
    </row>
    <row r="7118" spans="1:2" x14ac:dyDescent="0.25">
      <c r="A7118" t="s">
        <v>14160</v>
      </c>
      <c r="B7118" t="s">
        <v>14161</v>
      </c>
    </row>
    <row r="7119" spans="1:2" x14ac:dyDescent="0.25">
      <c r="A7119" t="s">
        <v>14162</v>
      </c>
      <c r="B7119" t="s">
        <v>14163</v>
      </c>
    </row>
    <row r="7120" spans="1:2" x14ac:dyDescent="0.25">
      <c r="A7120" t="s">
        <v>14164</v>
      </c>
      <c r="B7120" t="s">
        <v>14165</v>
      </c>
    </row>
    <row r="7121" spans="1:2" x14ac:dyDescent="0.25">
      <c r="A7121" t="s">
        <v>14166</v>
      </c>
      <c r="B7121" t="s">
        <v>14167</v>
      </c>
    </row>
    <row r="7122" spans="1:2" x14ac:dyDescent="0.25">
      <c r="A7122" t="s">
        <v>14168</v>
      </c>
      <c r="B7122" t="s">
        <v>14169</v>
      </c>
    </row>
    <row r="7123" spans="1:2" x14ac:dyDescent="0.25">
      <c r="A7123" t="s">
        <v>14170</v>
      </c>
      <c r="B7123" t="s">
        <v>14171</v>
      </c>
    </row>
    <row r="7124" spans="1:2" x14ac:dyDescent="0.25">
      <c r="A7124" t="s">
        <v>14172</v>
      </c>
      <c r="B7124" t="s">
        <v>14173</v>
      </c>
    </row>
    <row r="7125" spans="1:2" x14ac:dyDescent="0.25">
      <c r="A7125" t="s">
        <v>14174</v>
      </c>
      <c r="B7125" t="s">
        <v>14175</v>
      </c>
    </row>
    <row r="7126" spans="1:2" x14ac:dyDescent="0.25">
      <c r="A7126" t="s">
        <v>14176</v>
      </c>
      <c r="B7126" t="s">
        <v>14177</v>
      </c>
    </row>
    <row r="7127" spans="1:2" x14ac:dyDescent="0.25">
      <c r="A7127" t="s">
        <v>14178</v>
      </c>
      <c r="B7127" t="s">
        <v>14179</v>
      </c>
    </row>
    <row r="7128" spans="1:2" x14ac:dyDescent="0.25">
      <c r="A7128" t="s">
        <v>14180</v>
      </c>
      <c r="B7128" t="s">
        <v>14181</v>
      </c>
    </row>
    <row r="7129" spans="1:2" x14ac:dyDescent="0.25">
      <c r="A7129" t="s">
        <v>14182</v>
      </c>
      <c r="B7129" t="s">
        <v>14183</v>
      </c>
    </row>
    <row r="7130" spans="1:2" x14ac:dyDescent="0.25">
      <c r="A7130" t="s">
        <v>14184</v>
      </c>
      <c r="B7130" t="s">
        <v>14185</v>
      </c>
    </row>
    <row r="7131" spans="1:2" x14ac:dyDescent="0.25">
      <c r="A7131" t="s">
        <v>14186</v>
      </c>
      <c r="B7131" t="s">
        <v>14187</v>
      </c>
    </row>
    <row r="7132" spans="1:2" x14ac:dyDescent="0.25">
      <c r="A7132" t="s">
        <v>14188</v>
      </c>
      <c r="B7132" t="s">
        <v>14189</v>
      </c>
    </row>
    <row r="7133" spans="1:2" x14ac:dyDescent="0.25">
      <c r="A7133" t="s">
        <v>14190</v>
      </c>
      <c r="B7133" t="s">
        <v>14191</v>
      </c>
    </row>
    <row r="7134" spans="1:2" x14ac:dyDescent="0.25">
      <c r="A7134" t="s">
        <v>14192</v>
      </c>
      <c r="B7134" t="s">
        <v>14193</v>
      </c>
    </row>
    <row r="7135" spans="1:2" x14ac:dyDescent="0.25">
      <c r="A7135" t="s">
        <v>14194</v>
      </c>
      <c r="B7135" t="s">
        <v>14195</v>
      </c>
    </row>
    <row r="7136" spans="1:2" x14ac:dyDescent="0.25">
      <c r="A7136" t="s">
        <v>14196</v>
      </c>
      <c r="B7136" t="s">
        <v>14197</v>
      </c>
    </row>
    <row r="7137" spans="1:2" x14ac:dyDescent="0.25">
      <c r="A7137" t="s">
        <v>14198</v>
      </c>
      <c r="B7137" t="s">
        <v>14199</v>
      </c>
    </row>
    <row r="7138" spans="1:2" x14ac:dyDescent="0.25">
      <c r="A7138" t="s">
        <v>14200</v>
      </c>
      <c r="B7138" t="s">
        <v>14201</v>
      </c>
    </row>
    <row r="7139" spans="1:2" x14ac:dyDescent="0.25">
      <c r="A7139" t="s">
        <v>14202</v>
      </c>
      <c r="B7139" t="s">
        <v>14203</v>
      </c>
    </row>
    <row r="7140" spans="1:2" x14ac:dyDescent="0.25">
      <c r="A7140" t="s">
        <v>14204</v>
      </c>
      <c r="B7140" t="s">
        <v>14205</v>
      </c>
    </row>
    <row r="7141" spans="1:2" x14ac:dyDescent="0.25">
      <c r="A7141" t="s">
        <v>14206</v>
      </c>
      <c r="B7141" t="s">
        <v>14207</v>
      </c>
    </row>
    <row r="7142" spans="1:2" x14ac:dyDescent="0.25">
      <c r="A7142" t="s">
        <v>14208</v>
      </c>
      <c r="B7142" t="s">
        <v>14209</v>
      </c>
    </row>
    <row r="7143" spans="1:2" x14ac:dyDescent="0.25">
      <c r="A7143" t="s">
        <v>14210</v>
      </c>
      <c r="B7143" t="s">
        <v>14211</v>
      </c>
    </row>
    <row r="7144" spans="1:2" x14ac:dyDescent="0.25">
      <c r="A7144" t="s">
        <v>14212</v>
      </c>
      <c r="B7144" t="s">
        <v>14213</v>
      </c>
    </row>
    <row r="7145" spans="1:2" x14ac:dyDescent="0.25">
      <c r="A7145" t="s">
        <v>14214</v>
      </c>
      <c r="B7145" t="s">
        <v>14215</v>
      </c>
    </row>
    <row r="7146" spans="1:2" x14ac:dyDescent="0.25">
      <c r="A7146" t="s">
        <v>14216</v>
      </c>
      <c r="B7146" t="s">
        <v>14215</v>
      </c>
    </row>
    <row r="7147" spans="1:2" x14ac:dyDescent="0.25">
      <c r="A7147" t="s">
        <v>14217</v>
      </c>
      <c r="B7147" t="s">
        <v>14218</v>
      </c>
    </row>
    <row r="7148" spans="1:2" x14ac:dyDescent="0.25">
      <c r="A7148" t="s">
        <v>14219</v>
      </c>
      <c r="B7148" t="s">
        <v>14220</v>
      </c>
    </row>
    <row r="7149" spans="1:2" x14ac:dyDescent="0.25">
      <c r="A7149" t="s">
        <v>14221</v>
      </c>
      <c r="B7149" t="s">
        <v>14222</v>
      </c>
    </row>
    <row r="7150" spans="1:2" x14ac:dyDescent="0.25">
      <c r="A7150" t="s">
        <v>14223</v>
      </c>
      <c r="B7150" t="s">
        <v>14224</v>
      </c>
    </row>
    <row r="7151" spans="1:2" x14ac:dyDescent="0.25">
      <c r="A7151" t="s">
        <v>14225</v>
      </c>
      <c r="B7151" t="s">
        <v>14226</v>
      </c>
    </row>
    <row r="7152" spans="1:2" x14ac:dyDescent="0.25">
      <c r="A7152" t="s">
        <v>14227</v>
      </c>
      <c r="B7152" t="s">
        <v>14228</v>
      </c>
    </row>
    <row r="7153" spans="1:2" x14ac:dyDescent="0.25">
      <c r="A7153" t="s">
        <v>14229</v>
      </c>
      <c r="B7153" t="s">
        <v>14230</v>
      </c>
    </row>
    <row r="7154" spans="1:2" x14ac:dyDescent="0.25">
      <c r="A7154" t="s">
        <v>14231</v>
      </c>
      <c r="B7154" t="s">
        <v>14232</v>
      </c>
    </row>
    <row r="7155" spans="1:2" x14ac:dyDescent="0.25">
      <c r="A7155" t="s">
        <v>14233</v>
      </c>
      <c r="B7155" t="s">
        <v>14234</v>
      </c>
    </row>
    <row r="7156" spans="1:2" x14ac:dyDescent="0.25">
      <c r="A7156" t="s">
        <v>14235</v>
      </c>
      <c r="B7156" t="s">
        <v>14236</v>
      </c>
    </row>
    <row r="7157" spans="1:2" x14ac:dyDescent="0.25">
      <c r="A7157" t="s">
        <v>14237</v>
      </c>
      <c r="B7157" t="s">
        <v>14238</v>
      </c>
    </row>
    <row r="7158" spans="1:2" x14ac:dyDescent="0.25">
      <c r="A7158" t="s">
        <v>14239</v>
      </c>
      <c r="B7158" t="s">
        <v>14240</v>
      </c>
    </row>
    <row r="7159" spans="1:2" x14ac:dyDescent="0.25">
      <c r="A7159" t="s">
        <v>14241</v>
      </c>
      <c r="B7159" t="s">
        <v>14242</v>
      </c>
    </row>
    <row r="7160" spans="1:2" x14ac:dyDescent="0.25">
      <c r="A7160" t="s">
        <v>14243</v>
      </c>
      <c r="B7160" t="s">
        <v>14244</v>
      </c>
    </row>
    <row r="7161" spans="1:2" x14ac:dyDescent="0.25">
      <c r="A7161" t="s">
        <v>14245</v>
      </c>
      <c r="B7161" t="s">
        <v>14246</v>
      </c>
    </row>
    <row r="7162" spans="1:2" x14ac:dyDescent="0.25">
      <c r="A7162" t="s">
        <v>14247</v>
      </c>
      <c r="B7162" t="s">
        <v>14248</v>
      </c>
    </row>
    <row r="7163" spans="1:2" x14ac:dyDescent="0.25">
      <c r="A7163" t="s">
        <v>14249</v>
      </c>
      <c r="B7163" t="s">
        <v>14250</v>
      </c>
    </row>
    <row r="7164" spans="1:2" x14ac:dyDescent="0.25">
      <c r="A7164" t="s">
        <v>14251</v>
      </c>
      <c r="B7164" t="s">
        <v>14252</v>
      </c>
    </row>
    <row r="7165" spans="1:2" x14ac:dyDescent="0.25">
      <c r="A7165" t="s">
        <v>14253</v>
      </c>
      <c r="B7165" t="s">
        <v>14254</v>
      </c>
    </row>
    <row r="7166" spans="1:2" x14ac:dyDescent="0.25">
      <c r="A7166" t="s">
        <v>14255</v>
      </c>
      <c r="B7166" t="s">
        <v>14256</v>
      </c>
    </row>
    <row r="7167" spans="1:2" x14ac:dyDescent="0.25">
      <c r="A7167" t="s">
        <v>14257</v>
      </c>
      <c r="B7167" t="s">
        <v>14258</v>
      </c>
    </row>
    <row r="7168" spans="1:2" x14ac:dyDescent="0.25">
      <c r="A7168" t="s">
        <v>14259</v>
      </c>
      <c r="B7168" t="s">
        <v>14260</v>
      </c>
    </row>
    <row r="7169" spans="1:2" x14ac:dyDescent="0.25">
      <c r="A7169" t="s">
        <v>14261</v>
      </c>
      <c r="B7169" t="s">
        <v>14262</v>
      </c>
    </row>
    <row r="7170" spans="1:2" x14ac:dyDescent="0.25">
      <c r="A7170" t="s">
        <v>14263</v>
      </c>
      <c r="B7170" t="s">
        <v>14264</v>
      </c>
    </row>
    <row r="7171" spans="1:2" x14ac:dyDescent="0.25">
      <c r="A7171" t="s">
        <v>14265</v>
      </c>
      <c r="B7171" t="s">
        <v>14266</v>
      </c>
    </row>
    <row r="7172" spans="1:2" x14ac:dyDescent="0.25">
      <c r="A7172" t="s">
        <v>14267</v>
      </c>
      <c r="B7172" t="s">
        <v>14268</v>
      </c>
    </row>
    <row r="7173" spans="1:2" x14ac:dyDescent="0.25">
      <c r="A7173" t="s">
        <v>14269</v>
      </c>
      <c r="B7173" t="s">
        <v>14270</v>
      </c>
    </row>
    <row r="7174" spans="1:2" x14ac:dyDescent="0.25">
      <c r="A7174" t="s">
        <v>14271</v>
      </c>
      <c r="B7174" t="s">
        <v>14272</v>
      </c>
    </row>
    <row r="7175" spans="1:2" x14ac:dyDescent="0.25">
      <c r="A7175" t="s">
        <v>14273</v>
      </c>
      <c r="B7175" t="s">
        <v>14274</v>
      </c>
    </row>
    <row r="7176" spans="1:2" x14ac:dyDescent="0.25">
      <c r="A7176" t="s">
        <v>14275</v>
      </c>
      <c r="B7176" t="s">
        <v>14276</v>
      </c>
    </row>
    <row r="7177" spans="1:2" x14ac:dyDescent="0.25">
      <c r="A7177" t="s">
        <v>14277</v>
      </c>
      <c r="B7177" t="s">
        <v>14278</v>
      </c>
    </row>
    <row r="7178" spans="1:2" x14ac:dyDescent="0.25">
      <c r="A7178" t="s">
        <v>14279</v>
      </c>
      <c r="B7178" t="s">
        <v>14280</v>
      </c>
    </row>
    <row r="7179" spans="1:2" x14ac:dyDescent="0.25">
      <c r="A7179" t="s">
        <v>14281</v>
      </c>
      <c r="B7179" t="s">
        <v>14282</v>
      </c>
    </row>
    <row r="7180" spans="1:2" x14ac:dyDescent="0.25">
      <c r="A7180" t="s">
        <v>14283</v>
      </c>
      <c r="B7180" t="s">
        <v>14284</v>
      </c>
    </row>
    <row r="7181" spans="1:2" x14ac:dyDescent="0.25">
      <c r="A7181" t="s">
        <v>14285</v>
      </c>
      <c r="B7181" t="s">
        <v>14286</v>
      </c>
    </row>
    <row r="7182" spans="1:2" x14ac:dyDescent="0.25">
      <c r="A7182" t="s">
        <v>14287</v>
      </c>
      <c r="B7182" t="s">
        <v>14288</v>
      </c>
    </row>
    <row r="7183" spans="1:2" x14ac:dyDescent="0.25">
      <c r="A7183" t="s">
        <v>14289</v>
      </c>
      <c r="B7183" t="s">
        <v>14290</v>
      </c>
    </row>
    <row r="7184" spans="1:2" x14ac:dyDescent="0.25">
      <c r="A7184" t="s">
        <v>14291</v>
      </c>
      <c r="B7184" t="s">
        <v>14292</v>
      </c>
    </row>
    <row r="7185" spans="1:2" x14ac:dyDescent="0.25">
      <c r="A7185" t="s">
        <v>14293</v>
      </c>
      <c r="B7185" t="s">
        <v>14294</v>
      </c>
    </row>
    <row r="7186" spans="1:2" x14ac:dyDescent="0.25">
      <c r="A7186" t="s">
        <v>14295</v>
      </c>
      <c r="B7186" t="s">
        <v>14296</v>
      </c>
    </row>
    <row r="7187" spans="1:2" x14ac:dyDescent="0.25">
      <c r="A7187" t="s">
        <v>14297</v>
      </c>
      <c r="B7187" t="s">
        <v>14298</v>
      </c>
    </row>
    <row r="7188" spans="1:2" x14ac:dyDescent="0.25">
      <c r="A7188" t="s">
        <v>14299</v>
      </c>
      <c r="B7188" t="s">
        <v>14300</v>
      </c>
    </row>
    <row r="7189" spans="1:2" x14ac:dyDescent="0.25">
      <c r="A7189" t="s">
        <v>14301</v>
      </c>
      <c r="B7189" t="s">
        <v>14302</v>
      </c>
    </row>
    <row r="7190" spans="1:2" x14ac:dyDescent="0.25">
      <c r="A7190" t="s">
        <v>14303</v>
      </c>
      <c r="B7190" t="s">
        <v>14304</v>
      </c>
    </row>
    <row r="7191" spans="1:2" x14ac:dyDescent="0.25">
      <c r="A7191" t="s">
        <v>14305</v>
      </c>
      <c r="B7191" t="s">
        <v>14306</v>
      </c>
    </row>
    <row r="7192" spans="1:2" x14ac:dyDescent="0.25">
      <c r="A7192" t="s">
        <v>14307</v>
      </c>
      <c r="B7192" t="s">
        <v>14308</v>
      </c>
    </row>
    <row r="7193" spans="1:2" x14ac:dyDescent="0.25">
      <c r="A7193" t="s">
        <v>14309</v>
      </c>
      <c r="B7193" t="s">
        <v>14310</v>
      </c>
    </row>
    <row r="7194" spans="1:2" x14ac:dyDescent="0.25">
      <c r="A7194" t="s">
        <v>14311</v>
      </c>
      <c r="B7194" t="s">
        <v>14312</v>
      </c>
    </row>
    <row r="7195" spans="1:2" x14ac:dyDescent="0.25">
      <c r="A7195" t="s">
        <v>14313</v>
      </c>
      <c r="B7195" t="s">
        <v>14314</v>
      </c>
    </row>
    <row r="7196" spans="1:2" x14ac:dyDescent="0.25">
      <c r="A7196" t="s">
        <v>14315</v>
      </c>
      <c r="B7196" t="s">
        <v>14316</v>
      </c>
    </row>
    <row r="7197" spans="1:2" x14ac:dyDescent="0.25">
      <c r="A7197" t="s">
        <v>14317</v>
      </c>
      <c r="B7197" t="s">
        <v>14318</v>
      </c>
    </row>
    <row r="7198" spans="1:2" x14ac:dyDescent="0.25">
      <c r="A7198" t="s">
        <v>14319</v>
      </c>
      <c r="B7198" t="s">
        <v>14320</v>
      </c>
    </row>
    <row r="7199" spans="1:2" x14ac:dyDescent="0.25">
      <c r="A7199" t="s">
        <v>14321</v>
      </c>
      <c r="B7199" t="s">
        <v>14322</v>
      </c>
    </row>
    <row r="7200" spans="1:2" x14ac:dyDescent="0.25">
      <c r="A7200" t="s">
        <v>14323</v>
      </c>
      <c r="B7200" t="s">
        <v>14324</v>
      </c>
    </row>
    <row r="7201" spans="1:2" x14ac:dyDescent="0.25">
      <c r="A7201" t="s">
        <v>14325</v>
      </c>
      <c r="B7201" t="s">
        <v>14326</v>
      </c>
    </row>
    <row r="7202" spans="1:2" x14ac:dyDescent="0.25">
      <c r="A7202" t="s">
        <v>14327</v>
      </c>
      <c r="B7202" t="s">
        <v>14328</v>
      </c>
    </row>
    <row r="7203" spans="1:2" x14ac:dyDescent="0.25">
      <c r="A7203" t="s">
        <v>14329</v>
      </c>
      <c r="B7203" t="s">
        <v>14330</v>
      </c>
    </row>
    <row r="7204" spans="1:2" x14ac:dyDescent="0.25">
      <c r="A7204" t="s">
        <v>14331</v>
      </c>
      <c r="B7204" t="s">
        <v>14332</v>
      </c>
    </row>
    <row r="7205" spans="1:2" x14ac:dyDescent="0.25">
      <c r="A7205" t="s">
        <v>14333</v>
      </c>
      <c r="B7205" t="s">
        <v>14334</v>
      </c>
    </row>
    <row r="7206" spans="1:2" x14ac:dyDescent="0.25">
      <c r="A7206" t="s">
        <v>14335</v>
      </c>
      <c r="B7206" t="s">
        <v>14336</v>
      </c>
    </row>
    <row r="7207" spans="1:2" x14ac:dyDescent="0.25">
      <c r="A7207" t="s">
        <v>14337</v>
      </c>
      <c r="B7207" t="s">
        <v>14338</v>
      </c>
    </row>
    <row r="7208" spans="1:2" x14ac:dyDescent="0.25">
      <c r="A7208" t="s">
        <v>14339</v>
      </c>
      <c r="B7208" t="s">
        <v>14340</v>
      </c>
    </row>
    <row r="7209" spans="1:2" x14ac:dyDescent="0.25">
      <c r="A7209" t="s">
        <v>14341</v>
      </c>
      <c r="B7209" t="s">
        <v>14342</v>
      </c>
    </row>
    <row r="7210" spans="1:2" x14ac:dyDescent="0.25">
      <c r="A7210" t="s">
        <v>14343</v>
      </c>
      <c r="B7210" t="s">
        <v>14344</v>
      </c>
    </row>
    <row r="7211" spans="1:2" x14ac:dyDescent="0.25">
      <c r="A7211" t="s">
        <v>14345</v>
      </c>
      <c r="B7211" t="s">
        <v>14346</v>
      </c>
    </row>
    <row r="7212" spans="1:2" x14ac:dyDescent="0.25">
      <c r="A7212" t="s">
        <v>14347</v>
      </c>
      <c r="B7212" t="s">
        <v>14348</v>
      </c>
    </row>
    <row r="7213" spans="1:2" x14ac:dyDescent="0.25">
      <c r="A7213" t="s">
        <v>14349</v>
      </c>
      <c r="B7213" t="s">
        <v>14350</v>
      </c>
    </row>
    <row r="7214" spans="1:2" x14ac:dyDescent="0.25">
      <c r="A7214" t="s">
        <v>14351</v>
      </c>
      <c r="B7214" t="s">
        <v>14352</v>
      </c>
    </row>
    <row r="7215" spans="1:2" x14ac:dyDescent="0.25">
      <c r="A7215" t="s">
        <v>14353</v>
      </c>
      <c r="B7215" t="s">
        <v>14354</v>
      </c>
    </row>
    <row r="7216" spans="1:2" x14ac:dyDescent="0.25">
      <c r="A7216" t="s">
        <v>14355</v>
      </c>
      <c r="B7216" t="s">
        <v>14356</v>
      </c>
    </row>
    <row r="7217" spans="1:2" x14ac:dyDescent="0.25">
      <c r="A7217" t="s">
        <v>14357</v>
      </c>
      <c r="B7217" t="s">
        <v>14358</v>
      </c>
    </row>
    <row r="7218" spans="1:2" x14ac:dyDescent="0.25">
      <c r="A7218" t="s">
        <v>14359</v>
      </c>
      <c r="B7218" t="s">
        <v>14360</v>
      </c>
    </row>
    <row r="7219" spans="1:2" x14ac:dyDescent="0.25">
      <c r="A7219" t="s">
        <v>14361</v>
      </c>
      <c r="B7219" t="s">
        <v>14362</v>
      </c>
    </row>
    <row r="7220" spans="1:2" x14ac:dyDescent="0.25">
      <c r="A7220" t="s">
        <v>14363</v>
      </c>
      <c r="B7220" t="s">
        <v>14364</v>
      </c>
    </row>
    <row r="7221" spans="1:2" x14ac:dyDescent="0.25">
      <c r="A7221" t="s">
        <v>14365</v>
      </c>
      <c r="B7221" t="s">
        <v>14366</v>
      </c>
    </row>
    <row r="7222" spans="1:2" x14ac:dyDescent="0.25">
      <c r="A7222" t="s">
        <v>14367</v>
      </c>
      <c r="B7222" t="s">
        <v>14368</v>
      </c>
    </row>
    <row r="7223" spans="1:2" x14ac:dyDescent="0.25">
      <c r="A7223" t="s">
        <v>14369</v>
      </c>
      <c r="B7223" t="s">
        <v>14370</v>
      </c>
    </row>
    <row r="7224" spans="1:2" x14ac:dyDescent="0.25">
      <c r="A7224" t="s">
        <v>14371</v>
      </c>
      <c r="B7224" t="s">
        <v>14372</v>
      </c>
    </row>
    <row r="7225" spans="1:2" x14ac:dyDescent="0.25">
      <c r="A7225" t="s">
        <v>14373</v>
      </c>
      <c r="B7225" t="s">
        <v>14374</v>
      </c>
    </row>
    <row r="7226" spans="1:2" x14ac:dyDescent="0.25">
      <c r="A7226" t="s">
        <v>14375</v>
      </c>
      <c r="B7226" t="s">
        <v>14376</v>
      </c>
    </row>
    <row r="7227" spans="1:2" x14ac:dyDescent="0.25">
      <c r="A7227" t="s">
        <v>14377</v>
      </c>
      <c r="B7227" t="s">
        <v>14378</v>
      </c>
    </row>
    <row r="7228" spans="1:2" x14ac:dyDescent="0.25">
      <c r="A7228" t="s">
        <v>14379</v>
      </c>
      <c r="B7228" t="s">
        <v>14380</v>
      </c>
    </row>
    <row r="7229" spans="1:2" x14ac:dyDescent="0.25">
      <c r="A7229" t="s">
        <v>14381</v>
      </c>
      <c r="B7229" t="s">
        <v>14382</v>
      </c>
    </row>
    <row r="7230" spans="1:2" x14ac:dyDescent="0.25">
      <c r="A7230" t="s">
        <v>14383</v>
      </c>
      <c r="B7230" t="s">
        <v>14384</v>
      </c>
    </row>
    <row r="7231" spans="1:2" x14ac:dyDescent="0.25">
      <c r="A7231" t="s">
        <v>14385</v>
      </c>
      <c r="B7231" t="s">
        <v>14386</v>
      </c>
    </row>
    <row r="7232" spans="1:2" x14ac:dyDescent="0.25">
      <c r="A7232" t="s">
        <v>14387</v>
      </c>
      <c r="B7232" t="s">
        <v>14388</v>
      </c>
    </row>
    <row r="7233" spans="1:2" x14ac:dyDescent="0.25">
      <c r="A7233" t="s">
        <v>14389</v>
      </c>
      <c r="B7233" t="s">
        <v>14390</v>
      </c>
    </row>
    <row r="7234" spans="1:2" x14ac:dyDescent="0.25">
      <c r="A7234" t="s">
        <v>14391</v>
      </c>
      <c r="B7234" t="s">
        <v>14392</v>
      </c>
    </row>
    <row r="7235" spans="1:2" x14ac:dyDescent="0.25">
      <c r="A7235" t="s">
        <v>14393</v>
      </c>
      <c r="B7235" t="s">
        <v>14394</v>
      </c>
    </row>
    <row r="7236" spans="1:2" x14ac:dyDescent="0.25">
      <c r="A7236" t="s">
        <v>14395</v>
      </c>
      <c r="B7236" t="s">
        <v>14396</v>
      </c>
    </row>
    <row r="7237" spans="1:2" x14ac:dyDescent="0.25">
      <c r="A7237" t="s">
        <v>14397</v>
      </c>
      <c r="B7237" t="s">
        <v>14398</v>
      </c>
    </row>
    <row r="7238" spans="1:2" x14ac:dyDescent="0.25">
      <c r="A7238" t="s">
        <v>14399</v>
      </c>
      <c r="B7238" t="s">
        <v>14400</v>
      </c>
    </row>
    <row r="7239" spans="1:2" x14ac:dyDescent="0.25">
      <c r="A7239" t="s">
        <v>14401</v>
      </c>
      <c r="B7239" t="s">
        <v>14402</v>
      </c>
    </row>
    <row r="7240" spans="1:2" x14ac:dyDescent="0.25">
      <c r="A7240" t="s">
        <v>14403</v>
      </c>
      <c r="B7240" t="s">
        <v>14404</v>
      </c>
    </row>
    <row r="7241" spans="1:2" x14ac:dyDescent="0.25">
      <c r="A7241" t="s">
        <v>14405</v>
      </c>
      <c r="B7241" t="s">
        <v>14406</v>
      </c>
    </row>
    <row r="7242" spans="1:2" x14ac:dyDescent="0.25">
      <c r="A7242" t="s">
        <v>14407</v>
      </c>
      <c r="B7242" t="s">
        <v>14408</v>
      </c>
    </row>
    <row r="7243" spans="1:2" x14ac:dyDescent="0.25">
      <c r="A7243" t="s">
        <v>14409</v>
      </c>
      <c r="B7243" t="s">
        <v>14410</v>
      </c>
    </row>
    <row r="7244" spans="1:2" x14ac:dyDescent="0.25">
      <c r="A7244" t="s">
        <v>14411</v>
      </c>
      <c r="B7244" t="s">
        <v>14412</v>
      </c>
    </row>
    <row r="7245" spans="1:2" x14ac:dyDescent="0.25">
      <c r="A7245" t="s">
        <v>14413</v>
      </c>
      <c r="B7245" t="s">
        <v>14414</v>
      </c>
    </row>
    <row r="7246" spans="1:2" x14ac:dyDescent="0.25">
      <c r="A7246" t="s">
        <v>14415</v>
      </c>
      <c r="B7246" t="s">
        <v>14416</v>
      </c>
    </row>
    <row r="7247" spans="1:2" x14ac:dyDescent="0.25">
      <c r="A7247" t="s">
        <v>14417</v>
      </c>
      <c r="B7247" t="s">
        <v>14418</v>
      </c>
    </row>
    <row r="7248" spans="1:2" x14ac:dyDescent="0.25">
      <c r="A7248" t="s">
        <v>14419</v>
      </c>
      <c r="B7248" t="s">
        <v>14420</v>
      </c>
    </row>
    <row r="7249" spans="1:2" x14ac:dyDescent="0.25">
      <c r="A7249" t="s">
        <v>14421</v>
      </c>
      <c r="B7249" t="s">
        <v>14420</v>
      </c>
    </row>
    <row r="7250" spans="1:2" x14ac:dyDescent="0.25">
      <c r="A7250" t="s">
        <v>14422</v>
      </c>
      <c r="B7250" t="s">
        <v>14423</v>
      </c>
    </row>
    <row r="7251" spans="1:2" x14ac:dyDescent="0.25">
      <c r="A7251" t="s">
        <v>14424</v>
      </c>
      <c r="B7251" t="s">
        <v>14425</v>
      </c>
    </row>
    <row r="7252" spans="1:2" x14ac:dyDescent="0.25">
      <c r="A7252" t="s">
        <v>14426</v>
      </c>
      <c r="B7252" t="s">
        <v>14427</v>
      </c>
    </row>
    <row r="7253" spans="1:2" x14ac:dyDescent="0.25">
      <c r="A7253" t="s">
        <v>14428</v>
      </c>
      <c r="B7253" t="s">
        <v>14429</v>
      </c>
    </row>
    <row r="7254" spans="1:2" x14ac:dyDescent="0.25">
      <c r="A7254" t="s">
        <v>14430</v>
      </c>
      <c r="B7254" t="s">
        <v>14431</v>
      </c>
    </row>
    <row r="7255" spans="1:2" x14ac:dyDescent="0.25">
      <c r="A7255" t="s">
        <v>14432</v>
      </c>
      <c r="B7255" t="s">
        <v>14433</v>
      </c>
    </row>
    <row r="7256" spans="1:2" x14ac:dyDescent="0.25">
      <c r="A7256" t="s">
        <v>14434</v>
      </c>
      <c r="B7256" t="s">
        <v>14435</v>
      </c>
    </row>
    <row r="7257" spans="1:2" x14ac:dyDescent="0.25">
      <c r="A7257" t="s">
        <v>14436</v>
      </c>
      <c r="B7257" t="s">
        <v>14437</v>
      </c>
    </row>
    <row r="7258" spans="1:2" x14ac:dyDescent="0.25">
      <c r="A7258" t="s">
        <v>14438</v>
      </c>
      <c r="B7258" t="s">
        <v>14439</v>
      </c>
    </row>
    <row r="7259" spans="1:2" x14ac:dyDescent="0.25">
      <c r="A7259" t="s">
        <v>14440</v>
      </c>
      <c r="B7259" t="s">
        <v>14441</v>
      </c>
    </row>
    <row r="7260" spans="1:2" x14ac:dyDescent="0.25">
      <c r="A7260" t="s">
        <v>14442</v>
      </c>
      <c r="B7260" t="s">
        <v>14443</v>
      </c>
    </row>
    <row r="7261" spans="1:2" x14ac:dyDescent="0.25">
      <c r="A7261" t="s">
        <v>14444</v>
      </c>
      <c r="B7261" t="s">
        <v>14445</v>
      </c>
    </row>
    <row r="7262" spans="1:2" x14ac:dyDescent="0.25">
      <c r="A7262" t="s">
        <v>14446</v>
      </c>
      <c r="B7262" t="s">
        <v>14447</v>
      </c>
    </row>
    <row r="7263" spans="1:2" x14ac:dyDescent="0.25">
      <c r="A7263" t="s">
        <v>14448</v>
      </c>
      <c r="B7263" t="s">
        <v>14449</v>
      </c>
    </row>
    <row r="7264" spans="1:2" x14ac:dyDescent="0.25">
      <c r="A7264" t="s">
        <v>14450</v>
      </c>
      <c r="B7264" t="s">
        <v>14451</v>
      </c>
    </row>
    <row r="7265" spans="1:2" x14ac:dyDescent="0.25">
      <c r="A7265" t="s">
        <v>14452</v>
      </c>
      <c r="B7265" t="s">
        <v>14453</v>
      </c>
    </row>
    <row r="7266" spans="1:2" x14ac:dyDescent="0.25">
      <c r="A7266" t="s">
        <v>14454</v>
      </c>
      <c r="B7266" t="s">
        <v>14455</v>
      </c>
    </row>
    <row r="7267" spans="1:2" x14ac:dyDescent="0.25">
      <c r="A7267" t="s">
        <v>14456</v>
      </c>
      <c r="B7267" t="s">
        <v>14457</v>
      </c>
    </row>
    <row r="7268" spans="1:2" x14ac:dyDescent="0.25">
      <c r="A7268" t="s">
        <v>14458</v>
      </c>
      <c r="B7268" t="s">
        <v>14459</v>
      </c>
    </row>
    <row r="7269" spans="1:2" x14ac:dyDescent="0.25">
      <c r="A7269" t="s">
        <v>14460</v>
      </c>
      <c r="B7269" t="s">
        <v>14461</v>
      </c>
    </row>
    <row r="7270" spans="1:2" x14ac:dyDescent="0.25">
      <c r="A7270" t="s">
        <v>14462</v>
      </c>
      <c r="B7270" t="s">
        <v>14463</v>
      </c>
    </row>
    <row r="7271" spans="1:2" x14ac:dyDescent="0.25">
      <c r="A7271" t="s">
        <v>14464</v>
      </c>
      <c r="B7271" t="s">
        <v>14465</v>
      </c>
    </row>
    <row r="7272" spans="1:2" x14ac:dyDescent="0.25">
      <c r="A7272" t="s">
        <v>14466</v>
      </c>
      <c r="B7272" t="s">
        <v>14467</v>
      </c>
    </row>
    <row r="7273" spans="1:2" x14ac:dyDescent="0.25">
      <c r="A7273" t="s">
        <v>14468</v>
      </c>
      <c r="B7273" t="s">
        <v>14469</v>
      </c>
    </row>
    <row r="7274" spans="1:2" x14ac:dyDescent="0.25">
      <c r="A7274" t="s">
        <v>14470</v>
      </c>
      <c r="B7274" t="s">
        <v>14471</v>
      </c>
    </row>
    <row r="7275" spans="1:2" x14ac:dyDescent="0.25">
      <c r="A7275" t="s">
        <v>14472</v>
      </c>
      <c r="B7275" t="s">
        <v>14473</v>
      </c>
    </row>
    <row r="7276" spans="1:2" x14ac:dyDescent="0.25">
      <c r="A7276" t="s">
        <v>14474</v>
      </c>
      <c r="B7276" t="s">
        <v>14475</v>
      </c>
    </row>
    <row r="7277" spans="1:2" x14ac:dyDescent="0.25">
      <c r="A7277" t="s">
        <v>14476</v>
      </c>
      <c r="B7277" t="s">
        <v>14477</v>
      </c>
    </row>
    <row r="7278" spans="1:2" x14ac:dyDescent="0.25">
      <c r="A7278" t="s">
        <v>14478</v>
      </c>
      <c r="B7278" t="s">
        <v>14479</v>
      </c>
    </row>
    <row r="7279" spans="1:2" x14ac:dyDescent="0.25">
      <c r="A7279" t="s">
        <v>14480</v>
      </c>
      <c r="B7279" t="s">
        <v>14481</v>
      </c>
    </row>
    <row r="7280" spans="1:2" x14ac:dyDescent="0.25">
      <c r="A7280" t="s">
        <v>14482</v>
      </c>
      <c r="B7280" t="s">
        <v>14483</v>
      </c>
    </row>
    <row r="7281" spans="1:2" x14ac:dyDescent="0.25">
      <c r="A7281" t="s">
        <v>14484</v>
      </c>
      <c r="B7281" t="s">
        <v>14485</v>
      </c>
    </row>
    <row r="7282" spans="1:2" x14ac:dyDescent="0.25">
      <c r="A7282" t="s">
        <v>14486</v>
      </c>
      <c r="B7282" t="s">
        <v>14487</v>
      </c>
    </row>
    <row r="7283" spans="1:2" x14ac:dyDescent="0.25">
      <c r="A7283" t="s">
        <v>14488</v>
      </c>
      <c r="B7283" t="s">
        <v>14489</v>
      </c>
    </row>
    <row r="7284" spans="1:2" x14ac:dyDescent="0.25">
      <c r="A7284" t="s">
        <v>14490</v>
      </c>
      <c r="B7284" t="s">
        <v>14491</v>
      </c>
    </row>
    <row r="7285" spans="1:2" x14ac:dyDescent="0.25">
      <c r="A7285" t="s">
        <v>14492</v>
      </c>
      <c r="B7285" t="s">
        <v>14493</v>
      </c>
    </row>
    <row r="7286" spans="1:2" x14ac:dyDescent="0.25">
      <c r="A7286" t="s">
        <v>14494</v>
      </c>
      <c r="B7286" t="s">
        <v>14495</v>
      </c>
    </row>
    <row r="7287" spans="1:2" x14ac:dyDescent="0.25">
      <c r="A7287" t="s">
        <v>14496</v>
      </c>
      <c r="B7287" t="s">
        <v>14497</v>
      </c>
    </row>
    <row r="7288" spans="1:2" x14ac:dyDescent="0.25">
      <c r="A7288" t="s">
        <v>14498</v>
      </c>
      <c r="B7288" t="s">
        <v>14499</v>
      </c>
    </row>
    <row r="7289" spans="1:2" x14ac:dyDescent="0.25">
      <c r="A7289" t="s">
        <v>14500</v>
      </c>
      <c r="B7289" t="s">
        <v>14501</v>
      </c>
    </row>
    <row r="7290" spans="1:2" x14ac:dyDescent="0.25">
      <c r="A7290" t="s">
        <v>14502</v>
      </c>
      <c r="B7290" t="s">
        <v>14503</v>
      </c>
    </row>
    <row r="7291" spans="1:2" x14ac:dyDescent="0.25">
      <c r="A7291" t="s">
        <v>14504</v>
      </c>
      <c r="B7291" t="s">
        <v>14505</v>
      </c>
    </row>
    <row r="7292" spans="1:2" x14ac:dyDescent="0.25">
      <c r="A7292" t="s">
        <v>14506</v>
      </c>
      <c r="B7292" t="s">
        <v>14507</v>
      </c>
    </row>
    <row r="7293" spans="1:2" x14ac:dyDescent="0.25">
      <c r="A7293" t="s">
        <v>14508</v>
      </c>
      <c r="B7293" t="s">
        <v>14509</v>
      </c>
    </row>
    <row r="7294" spans="1:2" x14ac:dyDescent="0.25">
      <c r="A7294" t="s">
        <v>14510</v>
      </c>
      <c r="B7294" t="s">
        <v>14511</v>
      </c>
    </row>
    <row r="7295" spans="1:2" x14ac:dyDescent="0.25">
      <c r="A7295" t="s">
        <v>14512</v>
      </c>
      <c r="B7295" t="s">
        <v>14513</v>
      </c>
    </row>
    <row r="7296" spans="1:2" x14ac:dyDescent="0.25">
      <c r="A7296" t="s">
        <v>14514</v>
      </c>
      <c r="B7296" t="s">
        <v>14515</v>
      </c>
    </row>
    <row r="7297" spans="1:2" x14ac:dyDescent="0.25">
      <c r="A7297" t="s">
        <v>14516</v>
      </c>
      <c r="B7297" t="s">
        <v>14517</v>
      </c>
    </row>
    <row r="7298" spans="1:2" x14ac:dyDescent="0.25">
      <c r="A7298" t="s">
        <v>14518</v>
      </c>
      <c r="B7298" t="s">
        <v>14519</v>
      </c>
    </row>
    <row r="7299" spans="1:2" x14ac:dyDescent="0.25">
      <c r="A7299" t="s">
        <v>14520</v>
      </c>
      <c r="B7299" t="s">
        <v>14521</v>
      </c>
    </row>
    <row r="7300" spans="1:2" x14ac:dyDescent="0.25">
      <c r="A7300" t="s">
        <v>14522</v>
      </c>
      <c r="B7300" t="s">
        <v>14523</v>
      </c>
    </row>
    <row r="7301" spans="1:2" x14ac:dyDescent="0.25">
      <c r="A7301" t="s">
        <v>14524</v>
      </c>
      <c r="B7301" t="s">
        <v>14525</v>
      </c>
    </row>
    <row r="7302" spans="1:2" x14ac:dyDescent="0.25">
      <c r="A7302" t="s">
        <v>14526</v>
      </c>
      <c r="B7302" t="s">
        <v>14527</v>
      </c>
    </row>
    <row r="7303" spans="1:2" x14ac:dyDescent="0.25">
      <c r="A7303" t="s">
        <v>14528</v>
      </c>
      <c r="B7303" t="s">
        <v>14529</v>
      </c>
    </row>
    <row r="7304" spans="1:2" x14ac:dyDescent="0.25">
      <c r="A7304" t="s">
        <v>14530</v>
      </c>
      <c r="B7304" t="s">
        <v>14531</v>
      </c>
    </row>
    <row r="7305" spans="1:2" x14ac:dyDescent="0.25">
      <c r="A7305" t="s">
        <v>14532</v>
      </c>
      <c r="B7305" t="s">
        <v>14533</v>
      </c>
    </row>
    <row r="7306" spans="1:2" x14ac:dyDescent="0.25">
      <c r="A7306" t="s">
        <v>14534</v>
      </c>
      <c r="B7306" t="s">
        <v>14535</v>
      </c>
    </row>
    <row r="7307" spans="1:2" x14ac:dyDescent="0.25">
      <c r="A7307" t="s">
        <v>14536</v>
      </c>
      <c r="B7307" t="s">
        <v>14537</v>
      </c>
    </row>
    <row r="7308" spans="1:2" x14ac:dyDescent="0.25">
      <c r="A7308" t="s">
        <v>14538</v>
      </c>
      <c r="B7308" t="s">
        <v>14539</v>
      </c>
    </row>
    <row r="7309" spans="1:2" x14ac:dyDescent="0.25">
      <c r="A7309" t="s">
        <v>14540</v>
      </c>
      <c r="B7309" t="s">
        <v>14541</v>
      </c>
    </row>
    <row r="7310" spans="1:2" x14ac:dyDescent="0.25">
      <c r="A7310" t="s">
        <v>14542</v>
      </c>
      <c r="B7310" t="s">
        <v>14543</v>
      </c>
    </row>
    <row r="7311" spans="1:2" x14ac:dyDescent="0.25">
      <c r="A7311" t="s">
        <v>14544</v>
      </c>
      <c r="B7311" t="s">
        <v>14545</v>
      </c>
    </row>
    <row r="7312" spans="1:2" x14ac:dyDescent="0.25">
      <c r="A7312" t="s">
        <v>14546</v>
      </c>
      <c r="B7312" t="s">
        <v>14547</v>
      </c>
    </row>
    <row r="7313" spans="1:2" x14ac:dyDescent="0.25">
      <c r="A7313" t="s">
        <v>14548</v>
      </c>
      <c r="B7313" t="s">
        <v>14549</v>
      </c>
    </row>
    <row r="7314" spans="1:2" x14ac:dyDescent="0.25">
      <c r="A7314" t="s">
        <v>14550</v>
      </c>
      <c r="B7314" t="s">
        <v>14551</v>
      </c>
    </row>
    <row r="7315" spans="1:2" x14ac:dyDescent="0.25">
      <c r="A7315" t="s">
        <v>14552</v>
      </c>
      <c r="B7315" t="s">
        <v>14553</v>
      </c>
    </row>
    <row r="7316" spans="1:2" x14ac:dyDescent="0.25">
      <c r="A7316" t="s">
        <v>14554</v>
      </c>
      <c r="B7316" t="s">
        <v>14555</v>
      </c>
    </row>
    <row r="7317" spans="1:2" x14ac:dyDescent="0.25">
      <c r="A7317" t="s">
        <v>14556</v>
      </c>
      <c r="B7317" t="s">
        <v>14557</v>
      </c>
    </row>
    <row r="7318" spans="1:2" x14ac:dyDescent="0.25">
      <c r="A7318" t="s">
        <v>14558</v>
      </c>
      <c r="B7318" t="s">
        <v>14559</v>
      </c>
    </row>
    <row r="7319" spans="1:2" x14ac:dyDescent="0.25">
      <c r="A7319" t="s">
        <v>14560</v>
      </c>
      <c r="B7319" t="s">
        <v>14561</v>
      </c>
    </row>
    <row r="7320" spans="1:2" x14ac:dyDescent="0.25">
      <c r="A7320" t="s">
        <v>14562</v>
      </c>
      <c r="B7320" t="s">
        <v>14563</v>
      </c>
    </row>
    <row r="7321" spans="1:2" x14ac:dyDescent="0.25">
      <c r="A7321" t="s">
        <v>14564</v>
      </c>
      <c r="B7321" t="s">
        <v>14565</v>
      </c>
    </row>
    <row r="7322" spans="1:2" x14ac:dyDescent="0.25">
      <c r="A7322" t="s">
        <v>14566</v>
      </c>
      <c r="B7322" t="s">
        <v>14567</v>
      </c>
    </row>
    <row r="7323" spans="1:2" x14ac:dyDescent="0.25">
      <c r="A7323" t="s">
        <v>14568</v>
      </c>
      <c r="B7323" t="s">
        <v>14569</v>
      </c>
    </row>
    <row r="7324" spans="1:2" x14ac:dyDescent="0.25">
      <c r="A7324" t="s">
        <v>14570</v>
      </c>
      <c r="B7324" t="s">
        <v>14571</v>
      </c>
    </row>
    <row r="7325" spans="1:2" x14ac:dyDescent="0.25">
      <c r="A7325" t="s">
        <v>14572</v>
      </c>
      <c r="B7325" t="s">
        <v>14573</v>
      </c>
    </row>
    <row r="7326" spans="1:2" x14ac:dyDescent="0.25">
      <c r="A7326" t="s">
        <v>14574</v>
      </c>
      <c r="B7326" t="s">
        <v>14575</v>
      </c>
    </row>
    <row r="7327" spans="1:2" x14ac:dyDescent="0.25">
      <c r="A7327" t="s">
        <v>14576</v>
      </c>
      <c r="B7327" t="s">
        <v>14577</v>
      </c>
    </row>
    <row r="7328" spans="1:2" x14ac:dyDescent="0.25">
      <c r="A7328" t="s">
        <v>14578</v>
      </c>
      <c r="B7328" t="s">
        <v>14579</v>
      </c>
    </row>
    <row r="7329" spans="1:2" x14ac:dyDescent="0.25">
      <c r="A7329" t="s">
        <v>14580</v>
      </c>
      <c r="B7329" t="s">
        <v>14581</v>
      </c>
    </row>
    <row r="7330" spans="1:2" x14ac:dyDescent="0.25">
      <c r="A7330" t="s">
        <v>14582</v>
      </c>
      <c r="B7330" t="s">
        <v>14583</v>
      </c>
    </row>
    <row r="7331" spans="1:2" x14ac:dyDescent="0.25">
      <c r="A7331" t="s">
        <v>14584</v>
      </c>
      <c r="B7331" t="s">
        <v>14585</v>
      </c>
    </row>
    <row r="7332" spans="1:2" x14ac:dyDescent="0.25">
      <c r="A7332" t="s">
        <v>14586</v>
      </c>
      <c r="B7332" t="s">
        <v>14587</v>
      </c>
    </row>
    <row r="7333" spans="1:2" x14ac:dyDescent="0.25">
      <c r="A7333" t="s">
        <v>14588</v>
      </c>
      <c r="B7333" t="s">
        <v>14589</v>
      </c>
    </row>
    <row r="7334" spans="1:2" x14ac:dyDescent="0.25">
      <c r="A7334" t="s">
        <v>14590</v>
      </c>
      <c r="B7334" t="s">
        <v>14591</v>
      </c>
    </row>
    <row r="7335" spans="1:2" x14ac:dyDescent="0.25">
      <c r="A7335" t="s">
        <v>14592</v>
      </c>
      <c r="B7335" t="s">
        <v>14593</v>
      </c>
    </row>
    <row r="7336" spans="1:2" x14ac:dyDescent="0.25">
      <c r="A7336" t="s">
        <v>14594</v>
      </c>
      <c r="B7336" t="s">
        <v>14595</v>
      </c>
    </row>
    <row r="7337" spans="1:2" x14ac:dyDescent="0.25">
      <c r="A7337" t="s">
        <v>14596</v>
      </c>
      <c r="B7337" t="s">
        <v>14597</v>
      </c>
    </row>
    <row r="7338" spans="1:2" x14ac:dyDescent="0.25">
      <c r="A7338" t="s">
        <v>14598</v>
      </c>
      <c r="B7338" t="s">
        <v>14599</v>
      </c>
    </row>
    <row r="7339" spans="1:2" x14ac:dyDescent="0.25">
      <c r="A7339" t="s">
        <v>14600</v>
      </c>
      <c r="B7339" t="s">
        <v>14601</v>
      </c>
    </row>
    <row r="7340" spans="1:2" x14ac:dyDescent="0.25">
      <c r="A7340" t="s">
        <v>14602</v>
      </c>
      <c r="B7340" t="s">
        <v>14603</v>
      </c>
    </row>
    <row r="7341" spans="1:2" x14ac:dyDescent="0.25">
      <c r="A7341" t="s">
        <v>14604</v>
      </c>
      <c r="B7341" t="s">
        <v>14605</v>
      </c>
    </row>
    <row r="7342" spans="1:2" x14ac:dyDescent="0.25">
      <c r="A7342" t="s">
        <v>14606</v>
      </c>
      <c r="B7342" t="s">
        <v>14607</v>
      </c>
    </row>
    <row r="7343" spans="1:2" x14ac:dyDescent="0.25">
      <c r="A7343" t="s">
        <v>14608</v>
      </c>
      <c r="B7343" t="s">
        <v>14609</v>
      </c>
    </row>
    <row r="7344" spans="1:2" x14ac:dyDescent="0.25">
      <c r="A7344" t="s">
        <v>14610</v>
      </c>
      <c r="B7344" t="s">
        <v>14611</v>
      </c>
    </row>
    <row r="7345" spans="1:2" x14ac:dyDescent="0.25">
      <c r="A7345" t="s">
        <v>14612</v>
      </c>
      <c r="B7345" t="s">
        <v>14613</v>
      </c>
    </row>
    <row r="7346" spans="1:2" x14ac:dyDescent="0.25">
      <c r="A7346" t="s">
        <v>14614</v>
      </c>
      <c r="B7346" t="s">
        <v>14615</v>
      </c>
    </row>
    <row r="7347" spans="1:2" x14ac:dyDescent="0.25">
      <c r="A7347" t="s">
        <v>14616</v>
      </c>
      <c r="B7347" t="s">
        <v>14617</v>
      </c>
    </row>
    <row r="7348" spans="1:2" x14ac:dyDescent="0.25">
      <c r="A7348" t="s">
        <v>14618</v>
      </c>
      <c r="B7348" t="s">
        <v>14619</v>
      </c>
    </row>
    <row r="7349" spans="1:2" x14ac:dyDescent="0.25">
      <c r="A7349" t="s">
        <v>14620</v>
      </c>
      <c r="B7349" t="s">
        <v>14621</v>
      </c>
    </row>
    <row r="7350" spans="1:2" x14ac:dyDescent="0.25">
      <c r="A7350" t="s">
        <v>14622</v>
      </c>
      <c r="B7350" t="s">
        <v>14623</v>
      </c>
    </row>
    <row r="7351" spans="1:2" x14ac:dyDescent="0.25">
      <c r="A7351" t="s">
        <v>14624</v>
      </c>
      <c r="B7351" t="s">
        <v>14625</v>
      </c>
    </row>
    <row r="7352" spans="1:2" x14ac:dyDescent="0.25">
      <c r="A7352" t="s">
        <v>14626</v>
      </c>
      <c r="B7352" t="s">
        <v>14627</v>
      </c>
    </row>
    <row r="7353" spans="1:2" x14ac:dyDescent="0.25">
      <c r="A7353" t="s">
        <v>14628</v>
      </c>
      <c r="B7353" t="s">
        <v>14629</v>
      </c>
    </row>
    <row r="7354" spans="1:2" x14ac:dyDescent="0.25">
      <c r="A7354" t="s">
        <v>14630</v>
      </c>
      <c r="B7354" t="s">
        <v>14631</v>
      </c>
    </row>
    <row r="7355" spans="1:2" x14ac:dyDescent="0.25">
      <c r="A7355" t="s">
        <v>14632</v>
      </c>
      <c r="B7355" t="s">
        <v>14633</v>
      </c>
    </row>
    <row r="7356" spans="1:2" x14ac:dyDescent="0.25">
      <c r="A7356" t="s">
        <v>14634</v>
      </c>
      <c r="B7356" t="s">
        <v>14635</v>
      </c>
    </row>
    <row r="7357" spans="1:2" x14ac:dyDescent="0.25">
      <c r="A7357" t="s">
        <v>14636</v>
      </c>
      <c r="B7357" t="s">
        <v>14637</v>
      </c>
    </row>
    <row r="7358" spans="1:2" x14ac:dyDescent="0.25">
      <c r="A7358" t="s">
        <v>14638</v>
      </c>
      <c r="B7358" t="s">
        <v>14639</v>
      </c>
    </row>
    <row r="7359" spans="1:2" x14ac:dyDescent="0.25">
      <c r="A7359" t="s">
        <v>14640</v>
      </c>
      <c r="B7359" t="s">
        <v>14641</v>
      </c>
    </row>
    <row r="7360" spans="1:2" x14ac:dyDescent="0.25">
      <c r="A7360" t="s">
        <v>14642</v>
      </c>
      <c r="B7360" t="s">
        <v>14643</v>
      </c>
    </row>
    <row r="7361" spans="1:2" x14ac:dyDescent="0.25">
      <c r="A7361" t="s">
        <v>14644</v>
      </c>
      <c r="B7361" t="s">
        <v>14645</v>
      </c>
    </row>
    <row r="7362" spans="1:2" x14ac:dyDescent="0.25">
      <c r="A7362" t="s">
        <v>14646</v>
      </c>
      <c r="B7362" t="s">
        <v>14647</v>
      </c>
    </row>
    <row r="7363" spans="1:2" x14ac:dyDescent="0.25">
      <c r="A7363" t="s">
        <v>14648</v>
      </c>
      <c r="B7363" t="s">
        <v>14649</v>
      </c>
    </row>
    <row r="7364" spans="1:2" x14ac:dyDescent="0.25">
      <c r="A7364" t="s">
        <v>14650</v>
      </c>
      <c r="B7364" t="s">
        <v>14651</v>
      </c>
    </row>
    <row r="7365" spans="1:2" x14ac:dyDescent="0.25">
      <c r="A7365" t="s">
        <v>14652</v>
      </c>
      <c r="B7365" t="s">
        <v>14653</v>
      </c>
    </row>
    <row r="7366" spans="1:2" x14ac:dyDescent="0.25">
      <c r="A7366" t="s">
        <v>14654</v>
      </c>
      <c r="B7366" t="s">
        <v>14655</v>
      </c>
    </row>
    <row r="7367" spans="1:2" x14ac:dyDescent="0.25">
      <c r="A7367" t="s">
        <v>14656</v>
      </c>
      <c r="B7367" t="s">
        <v>14657</v>
      </c>
    </row>
    <row r="7368" spans="1:2" x14ac:dyDescent="0.25">
      <c r="A7368" t="s">
        <v>14658</v>
      </c>
      <c r="B7368" t="s">
        <v>14659</v>
      </c>
    </row>
    <row r="7369" spans="1:2" x14ac:dyDescent="0.25">
      <c r="A7369" t="s">
        <v>14660</v>
      </c>
      <c r="B7369" t="s">
        <v>14661</v>
      </c>
    </row>
    <row r="7370" spans="1:2" x14ac:dyDescent="0.25">
      <c r="A7370" t="s">
        <v>14662</v>
      </c>
      <c r="B7370" t="s">
        <v>14663</v>
      </c>
    </row>
    <row r="7371" spans="1:2" x14ac:dyDescent="0.25">
      <c r="A7371" t="s">
        <v>14664</v>
      </c>
      <c r="B7371" t="s">
        <v>14665</v>
      </c>
    </row>
    <row r="7372" spans="1:2" x14ac:dyDescent="0.25">
      <c r="A7372" t="s">
        <v>14666</v>
      </c>
      <c r="B7372" t="s">
        <v>14667</v>
      </c>
    </row>
    <row r="7373" spans="1:2" x14ac:dyDescent="0.25">
      <c r="A7373" t="s">
        <v>14668</v>
      </c>
      <c r="B7373" t="s">
        <v>14669</v>
      </c>
    </row>
    <row r="7374" spans="1:2" x14ac:dyDescent="0.25">
      <c r="A7374" t="s">
        <v>14670</v>
      </c>
      <c r="B7374" t="s">
        <v>14671</v>
      </c>
    </row>
    <row r="7375" spans="1:2" x14ac:dyDescent="0.25">
      <c r="A7375" t="s">
        <v>14672</v>
      </c>
      <c r="B7375" t="s">
        <v>14673</v>
      </c>
    </row>
    <row r="7376" spans="1:2" x14ac:dyDescent="0.25">
      <c r="A7376" t="s">
        <v>14674</v>
      </c>
      <c r="B7376" t="s">
        <v>14675</v>
      </c>
    </row>
    <row r="7377" spans="1:2" x14ac:dyDescent="0.25">
      <c r="A7377" t="s">
        <v>14676</v>
      </c>
      <c r="B7377" t="s">
        <v>14677</v>
      </c>
    </row>
    <row r="7378" spans="1:2" x14ac:dyDescent="0.25">
      <c r="A7378" t="s">
        <v>14678</v>
      </c>
      <c r="B7378" t="s">
        <v>14679</v>
      </c>
    </row>
    <row r="7379" spans="1:2" x14ac:dyDescent="0.25">
      <c r="A7379" t="s">
        <v>14680</v>
      </c>
      <c r="B7379" t="s">
        <v>14681</v>
      </c>
    </row>
    <row r="7380" spans="1:2" x14ac:dyDescent="0.25">
      <c r="A7380" t="s">
        <v>14682</v>
      </c>
      <c r="B7380" t="s">
        <v>14683</v>
      </c>
    </row>
    <row r="7381" spans="1:2" x14ac:dyDescent="0.25">
      <c r="A7381" t="s">
        <v>14684</v>
      </c>
      <c r="B7381" t="s">
        <v>14685</v>
      </c>
    </row>
    <row r="7382" spans="1:2" x14ac:dyDescent="0.25">
      <c r="A7382" t="s">
        <v>14686</v>
      </c>
      <c r="B7382" t="s">
        <v>14687</v>
      </c>
    </row>
    <row r="7383" spans="1:2" x14ac:dyDescent="0.25">
      <c r="A7383" t="s">
        <v>14688</v>
      </c>
      <c r="B7383" t="s">
        <v>14689</v>
      </c>
    </row>
    <row r="7384" spans="1:2" x14ac:dyDescent="0.25">
      <c r="A7384" t="s">
        <v>14690</v>
      </c>
      <c r="B7384" t="s">
        <v>14691</v>
      </c>
    </row>
    <row r="7385" spans="1:2" x14ac:dyDescent="0.25">
      <c r="A7385" t="s">
        <v>14692</v>
      </c>
      <c r="B7385" t="s">
        <v>14693</v>
      </c>
    </row>
    <row r="7386" spans="1:2" x14ac:dyDescent="0.25">
      <c r="A7386" t="s">
        <v>14694</v>
      </c>
      <c r="B7386" t="s">
        <v>14695</v>
      </c>
    </row>
    <row r="7387" spans="1:2" x14ac:dyDescent="0.25">
      <c r="A7387" t="s">
        <v>14696</v>
      </c>
      <c r="B7387" t="s">
        <v>14697</v>
      </c>
    </row>
    <row r="7388" spans="1:2" x14ac:dyDescent="0.25">
      <c r="A7388" t="s">
        <v>14698</v>
      </c>
      <c r="B7388" t="s">
        <v>14699</v>
      </c>
    </row>
    <row r="7389" spans="1:2" x14ac:dyDescent="0.25">
      <c r="A7389" t="s">
        <v>14700</v>
      </c>
      <c r="B7389" t="s">
        <v>14701</v>
      </c>
    </row>
    <row r="7390" spans="1:2" x14ac:dyDescent="0.25">
      <c r="A7390" t="s">
        <v>14702</v>
      </c>
      <c r="B7390" t="s">
        <v>14703</v>
      </c>
    </row>
    <row r="7391" spans="1:2" x14ac:dyDescent="0.25">
      <c r="A7391" t="s">
        <v>14704</v>
      </c>
      <c r="B7391" t="s">
        <v>14705</v>
      </c>
    </row>
    <row r="7392" spans="1:2" x14ac:dyDescent="0.25">
      <c r="A7392" t="s">
        <v>14706</v>
      </c>
      <c r="B7392" t="s">
        <v>14707</v>
      </c>
    </row>
    <row r="7393" spans="1:2" x14ac:dyDescent="0.25">
      <c r="A7393" t="s">
        <v>14708</v>
      </c>
      <c r="B7393" t="s">
        <v>14709</v>
      </c>
    </row>
    <row r="7394" spans="1:2" x14ac:dyDescent="0.25">
      <c r="A7394" t="s">
        <v>14710</v>
      </c>
      <c r="B7394" t="s">
        <v>14711</v>
      </c>
    </row>
    <row r="7395" spans="1:2" x14ac:dyDescent="0.25">
      <c r="A7395" t="s">
        <v>14712</v>
      </c>
      <c r="B7395" t="s">
        <v>14713</v>
      </c>
    </row>
    <row r="7396" spans="1:2" x14ac:dyDescent="0.25">
      <c r="A7396" t="s">
        <v>14714</v>
      </c>
      <c r="B7396" t="s">
        <v>14715</v>
      </c>
    </row>
    <row r="7397" spans="1:2" x14ac:dyDescent="0.25">
      <c r="A7397" t="s">
        <v>14716</v>
      </c>
      <c r="B7397" t="s">
        <v>14717</v>
      </c>
    </row>
    <row r="7398" spans="1:2" x14ac:dyDescent="0.25">
      <c r="A7398" t="s">
        <v>14718</v>
      </c>
      <c r="B7398" t="s">
        <v>14719</v>
      </c>
    </row>
    <row r="7399" spans="1:2" x14ac:dyDescent="0.25">
      <c r="A7399" t="s">
        <v>14720</v>
      </c>
      <c r="B7399" t="s">
        <v>14721</v>
      </c>
    </row>
    <row r="7400" spans="1:2" x14ac:dyDescent="0.25">
      <c r="A7400" t="s">
        <v>14722</v>
      </c>
      <c r="B7400" t="s">
        <v>14723</v>
      </c>
    </row>
    <row r="7401" spans="1:2" x14ac:dyDescent="0.25">
      <c r="A7401" t="s">
        <v>14724</v>
      </c>
      <c r="B7401" t="s">
        <v>14725</v>
      </c>
    </row>
    <row r="7402" spans="1:2" x14ac:dyDescent="0.25">
      <c r="A7402" t="s">
        <v>14726</v>
      </c>
      <c r="B7402" t="s">
        <v>14727</v>
      </c>
    </row>
    <row r="7403" spans="1:2" x14ac:dyDescent="0.25">
      <c r="A7403" t="s">
        <v>14728</v>
      </c>
      <c r="B7403" t="s">
        <v>14729</v>
      </c>
    </row>
    <row r="7404" spans="1:2" x14ac:dyDescent="0.25">
      <c r="A7404" t="s">
        <v>14730</v>
      </c>
      <c r="B7404" t="s">
        <v>14731</v>
      </c>
    </row>
    <row r="7405" spans="1:2" x14ac:dyDescent="0.25">
      <c r="A7405" t="s">
        <v>14732</v>
      </c>
      <c r="B7405" t="s">
        <v>14733</v>
      </c>
    </row>
    <row r="7406" spans="1:2" x14ac:dyDescent="0.25">
      <c r="A7406" t="s">
        <v>14734</v>
      </c>
      <c r="B7406" t="s">
        <v>14735</v>
      </c>
    </row>
    <row r="7407" spans="1:2" x14ac:dyDescent="0.25">
      <c r="A7407" t="s">
        <v>14736</v>
      </c>
      <c r="B7407" t="s">
        <v>14737</v>
      </c>
    </row>
    <row r="7408" spans="1:2" x14ac:dyDescent="0.25">
      <c r="A7408" t="s">
        <v>14738</v>
      </c>
      <c r="B7408" t="s">
        <v>14739</v>
      </c>
    </row>
    <row r="7409" spans="1:2" x14ac:dyDescent="0.25">
      <c r="A7409" t="s">
        <v>14740</v>
      </c>
      <c r="B7409" t="s">
        <v>14741</v>
      </c>
    </row>
    <row r="7410" spans="1:2" x14ac:dyDescent="0.25">
      <c r="A7410" t="s">
        <v>14742</v>
      </c>
      <c r="B7410" t="s">
        <v>14743</v>
      </c>
    </row>
    <row r="7411" spans="1:2" x14ac:dyDescent="0.25">
      <c r="A7411" t="s">
        <v>14744</v>
      </c>
      <c r="B7411" t="s">
        <v>14745</v>
      </c>
    </row>
    <row r="7412" spans="1:2" x14ac:dyDescent="0.25">
      <c r="A7412" t="s">
        <v>14746</v>
      </c>
      <c r="B7412" t="s">
        <v>14747</v>
      </c>
    </row>
    <row r="7413" spans="1:2" x14ac:dyDescent="0.25">
      <c r="A7413" t="s">
        <v>14748</v>
      </c>
      <c r="B7413" t="s">
        <v>14749</v>
      </c>
    </row>
    <row r="7414" spans="1:2" x14ac:dyDescent="0.25">
      <c r="A7414" t="s">
        <v>14750</v>
      </c>
      <c r="B7414" t="s">
        <v>14751</v>
      </c>
    </row>
    <row r="7415" spans="1:2" x14ac:dyDescent="0.25">
      <c r="A7415" t="s">
        <v>14752</v>
      </c>
      <c r="B7415" t="s">
        <v>14753</v>
      </c>
    </row>
    <row r="7416" spans="1:2" x14ac:dyDescent="0.25">
      <c r="A7416" t="s">
        <v>14754</v>
      </c>
      <c r="B7416" t="s">
        <v>14755</v>
      </c>
    </row>
    <row r="7417" spans="1:2" x14ac:dyDescent="0.25">
      <c r="A7417" t="s">
        <v>14756</v>
      </c>
      <c r="B7417" t="s">
        <v>14757</v>
      </c>
    </row>
    <row r="7418" spans="1:2" x14ac:dyDescent="0.25">
      <c r="A7418" t="s">
        <v>14758</v>
      </c>
      <c r="B7418" t="s">
        <v>14759</v>
      </c>
    </row>
    <row r="7419" spans="1:2" x14ac:dyDescent="0.25">
      <c r="A7419" t="s">
        <v>14760</v>
      </c>
      <c r="B7419" t="s">
        <v>14761</v>
      </c>
    </row>
    <row r="7420" spans="1:2" x14ac:dyDescent="0.25">
      <c r="A7420" t="s">
        <v>14762</v>
      </c>
      <c r="B7420" t="s">
        <v>14763</v>
      </c>
    </row>
    <row r="7421" spans="1:2" x14ac:dyDescent="0.25">
      <c r="A7421" t="s">
        <v>14764</v>
      </c>
      <c r="B7421" t="s">
        <v>14765</v>
      </c>
    </row>
    <row r="7422" spans="1:2" x14ac:dyDescent="0.25">
      <c r="A7422" t="s">
        <v>14766</v>
      </c>
      <c r="B7422" t="s">
        <v>14767</v>
      </c>
    </row>
    <row r="7423" spans="1:2" x14ac:dyDescent="0.25">
      <c r="A7423" t="s">
        <v>14768</v>
      </c>
      <c r="B7423" t="s">
        <v>14769</v>
      </c>
    </row>
    <row r="7424" spans="1:2" x14ac:dyDescent="0.25">
      <c r="A7424" t="s">
        <v>14770</v>
      </c>
      <c r="B7424" t="s">
        <v>14771</v>
      </c>
    </row>
    <row r="7425" spans="1:2" x14ac:dyDescent="0.25">
      <c r="A7425" t="s">
        <v>14772</v>
      </c>
      <c r="B7425" t="s">
        <v>14773</v>
      </c>
    </row>
    <row r="7426" spans="1:2" x14ac:dyDescent="0.25">
      <c r="A7426" t="s">
        <v>14774</v>
      </c>
      <c r="B7426" t="s">
        <v>14775</v>
      </c>
    </row>
    <row r="7427" spans="1:2" x14ac:dyDescent="0.25">
      <c r="A7427" t="s">
        <v>14776</v>
      </c>
      <c r="B7427" t="s">
        <v>14777</v>
      </c>
    </row>
    <row r="7428" spans="1:2" x14ac:dyDescent="0.25">
      <c r="A7428" t="s">
        <v>14778</v>
      </c>
      <c r="B7428" t="s">
        <v>14779</v>
      </c>
    </row>
    <row r="7429" spans="1:2" x14ac:dyDescent="0.25">
      <c r="A7429" t="s">
        <v>14780</v>
      </c>
      <c r="B7429" t="s">
        <v>14781</v>
      </c>
    </row>
    <row r="7430" spans="1:2" x14ac:dyDescent="0.25">
      <c r="A7430" t="s">
        <v>14782</v>
      </c>
      <c r="B7430" t="s">
        <v>14783</v>
      </c>
    </row>
    <row r="7431" spans="1:2" x14ac:dyDescent="0.25">
      <c r="A7431" t="s">
        <v>14784</v>
      </c>
      <c r="B7431" t="s">
        <v>14785</v>
      </c>
    </row>
    <row r="7432" spans="1:2" x14ac:dyDescent="0.25">
      <c r="A7432" t="s">
        <v>14786</v>
      </c>
      <c r="B7432" t="s">
        <v>14787</v>
      </c>
    </row>
    <row r="7433" spans="1:2" x14ac:dyDescent="0.25">
      <c r="A7433" t="s">
        <v>14788</v>
      </c>
      <c r="B7433" t="s">
        <v>14787</v>
      </c>
    </row>
    <row r="7434" spans="1:2" x14ac:dyDescent="0.25">
      <c r="A7434" t="s">
        <v>14789</v>
      </c>
      <c r="B7434" t="s">
        <v>14787</v>
      </c>
    </row>
    <row r="7435" spans="1:2" x14ac:dyDescent="0.25">
      <c r="A7435" t="s">
        <v>14790</v>
      </c>
      <c r="B7435" t="s">
        <v>14787</v>
      </c>
    </row>
    <row r="7436" spans="1:2" x14ac:dyDescent="0.25">
      <c r="A7436" t="s">
        <v>14791</v>
      </c>
      <c r="B7436" t="s">
        <v>14787</v>
      </c>
    </row>
    <row r="7437" spans="1:2" x14ac:dyDescent="0.25">
      <c r="A7437" t="s">
        <v>14792</v>
      </c>
      <c r="B7437" t="s">
        <v>14793</v>
      </c>
    </row>
    <row r="7438" spans="1:2" x14ac:dyDescent="0.25">
      <c r="A7438" t="s">
        <v>14794</v>
      </c>
      <c r="B7438" t="s">
        <v>14795</v>
      </c>
    </row>
    <row r="7439" spans="1:2" x14ac:dyDescent="0.25">
      <c r="A7439" t="s">
        <v>14796</v>
      </c>
      <c r="B7439" t="s">
        <v>14797</v>
      </c>
    </row>
    <row r="7440" spans="1:2" x14ac:dyDescent="0.25">
      <c r="A7440" t="s">
        <v>14798</v>
      </c>
      <c r="B7440" t="s">
        <v>14799</v>
      </c>
    </row>
    <row r="7441" spans="1:2" x14ac:dyDescent="0.25">
      <c r="A7441" t="s">
        <v>14800</v>
      </c>
      <c r="B7441" t="s">
        <v>14801</v>
      </c>
    </row>
    <row r="7442" spans="1:2" x14ac:dyDescent="0.25">
      <c r="A7442" t="s">
        <v>14802</v>
      </c>
      <c r="B7442" t="s">
        <v>14803</v>
      </c>
    </row>
    <row r="7443" spans="1:2" x14ac:dyDescent="0.25">
      <c r="A7443" t="s">
        <v>14804</v>
      </c>
      <c r="B7443" t="s">
        <v>14805</v>
      </c>
    </row>
    <row r="7444" spans="1:2" x14ac:dyDescent="0.25">
      <c r="A7444" t="s">
        <v>14806</v>
      </c>
      <c r="B7444" t="s">
        <v>14807</v>
      </c>
    </row>
    <row r="7445" spans="1:2" x14ac:dyDescent="0.25">
      <c r="A7445" t="s">
        <v>14808</v>
      </c>
      <c r="B7445" t="s">
        <v>14809</v>
      </c>
    </row>
    <row r="7446" spans="1:2" x14ac:dyDescent="0.25">
      <c r="A7446" t="s">
        <v>14810</v>
      </c>
      <c r="B7446" t="s">
        <v>14811</v>
      </c>
    </row>
    <row r="7447" spans="1:2" x14ac:dyDescent="0.25">
      <c r="A7447" t="s">
        <v>14812</v>
      </c>
      <c r="B7447" t="s">
        <v>14813</v>
      </c>
    </row>
    <row r="7448" spans="1:2" x14ac:dyDescent="0.25">
      <c r="A7448" t="s">
        <v>14814</v>
      </c>
      <c r="B7448" t="s">
        <v>14815</v>
      </c>
    </row>
    <row r="7449" spans="1:2" x14ac:dyDescent="0.25">
      <c r="A7449" t="s">
        <v>14816</v>
      </c>
      <c r="B7449" t="s">
        <v>14817</v>
      </c>
    </row>
    <row r="7450" spans="1:2" x14ac:dyDescent="0.25">
      <c r="A7450" t="s">
        <v>14818</v>
      </c>
      <c r="B7450" t="s">
        <v>14819</v>
      </c>
    </row>
    <row r="7451" spans="1:2" x14ac:dyDescent="0.25">
      <c r="A7451" t="s">
        <v>14820</v>
      </c>
      <c r="B7451" t="s">
        <v>14821</v>
      </c>
    </row>
    <row r="7452" spans="1:2" x14ac:dyDescent="0.25">
      <c r="A7452" t="s">
        <v>14822</v>
      </c>
      <c r="B7452" t="s">
        <v>14823</v>
      </c>
    </row>
    <row r="7453" spans="1:2" x14ac:dyDescent="0.25">
      <c r="A7453" t="s">
        <v>14824</v>
      </c>
      <c r="B7453" t="s">
        <v>14825</v>
      </c>
    </row>
    <row r="7454" spans="1:2" x14ac:dyDescent="0.25">
      <c r="A7454" t="s">
        <v>14826</v>
      </c>
      <c r="B7454" t="s">
        <v>14827</v>
      </c>
    </row>
    <row r="7455" spans="1:2" x14ac:dyDescent="0.25">
      <c r="A7455" t="s">
        <v>14828</v>
      </c>
      <c r="B7455" t="s">
        <v>14829</v>
      </c>
    </row>
    <row r="7456" spans="1:2" x14ac:dyDescent="0.25">
      <c r="A7456" t="s">
        <v>14830</v>
      </c>
      <c r="B7456" t="s">
        <v>14831</v>
      </c>
    </row>
    <row r="7457" spans="1:2" x14ac:dyDescent="0.25">
      <c r="A7457" t="s">
        <v>14832</v>
      </c>
      <c r="B7457" t="s">
        <v>14833</v>
      </c>
    </row>
    <row r="7458" spans="1:2" x14ac:dyDescent="0.25">
      <c r="A7458" t="s">
        <v>14834</v>
      </c>
      <c r="B7458" t="s">
        <v>14835</v>
      </c>
    </row>
    <row r="7459" spans="1:2" x14ac:dyDescent="0.25">
      <c r="A7459" t="s">
        <v>14836</v>
      </c>
      <c r="B7459" t="s">
        <v>14837</v>
      </c>
    </row>
    <row r="7460" spans="1:2" x14ac:dyDescent="0.25">
      <c r="A7460" t="s">
        <v>14838</v>
      </c>
      <c r="B7460" t="s">
        <v>14839</v>
      </c>
    </row>
    <row r="7461" spans="1:2" x14ac:dyDescent="0.25">
      <c r="A7461" t="s">
        <v>14840</v>
      </c>
      <c r="B7461" t="s">
        <v>14841</v>
      </c>
    </row>
    <row r="7462" spans="1:2" x14ac:dyDescent="0.25">
      <c r="A7462" t="s">
        <v>14842</v>
      </c>
      <c r="B7462" t="s">
        <v>14843</v>
      </c>
    </row>
    <row r="7463" spans="1:2" x14ac:dyDescent="0.25">
      <c r="A7463" t="s">
        <v>14844</v>
      </c>
      <c r="B7463" t="s">
        <v>14845</v>
      </c>
    </row>
    <row r="7464" spans="1:2" x14ac:dyDescent="0.25">
      <c r="A7464" t="s">
        <v>14846</v>
      </c>
      <c r="B7464" t="s">
        <v>14847</v>
      </c>
    </row>
    <row r="7465" spans="1:2" x14ac:dyDescent="0.25">
      <c r="A7465" t="s">
        <v>14848</v>
      </c>
      <c r="B7465" t="s">
        <v>14849</v>
      </c>
    </row>
    <row r="7466" spans="1:2" x14ac:dyDescent="0.25">
      <c r="A7466" t="s">
        <v>14850</v>
      </c>
      <c r="B7466" t="s">
        <v>14851</v>
      </c>
    </row>
    <row r="7467" spans="1:2" x14ac:dyDescent="0.25">
      <c r="A7467" t="s">
        <v>14852</v>
      </c>
      <c r="B7467" t="s">
        <v>14853</v>
      </c>
    </row>
    <row r="7468" spans="1:2" x14ac:dyDescent="0.25">
      <c r="A7468" t="s">
        <v>14854</v>
      </c>
      <c r="B7468" t="s">
        <v>14855</v>
      </c>
    </row>
    <row r="7469" spans="1:2" x14ac:dyDescent="0.25">
      <c r="A7469" t="s">
        <v>14856</v>
      </c>
      <c r="B7469" t="s">
        <v>14857</v>
      </c>
    </row>
    <row r="7470" spans="1:2" x14ac:dyDescent="0.25">
      <c r="A7470" t="s">
        <v>14858</v>
      </c>
      <c r="B7470" t="s">
        <v>14859</v>
      </c>
    </row>
    <row r="7471" spans="1:2" x14ac:dyDescent="0.25">
      <c r="A7471" t="s">
        <v>14860</v>
      </c>
      <c r="B7471" t="s">
        <v>14861</v>
      </c>
    </row>
    <row r="7472" spans="1:2" x14ac:dyDescent="0.25">
      <c r="A7472" t="s">
        <v>14862</v>
      </c>
      <c r="B7472" t="s">
        <v>14863</v>
      </c>
    </row>
    <row r="7473" spans="1:2" x14ac:dyDescent="0.25">
      <c r="A7473" t="s">
        <v>14864</v>
      </c>
      <c r="B7473" t="s">
        <v>14865</v>
      </c>
    </row>
    <row r="7474" spans="1:2" x14ac:dyDescent="0.25">
      <c r="A7474" t="s">
        <v>14866</v>
      </c>
      <c r="B7474" t="s">
        <v>14867</v>
      </c>
    </row>
    <row r="7475" spans="1:2" x14ac:dyDescent="0.25">
      <c r="A7475" t="s">
        <v>14868</v>
      </c>
      <c r="B7475" t="s">
        <v>14869</v>
      </c>
    </row>
    <row r="7476" spans="1:2" x14ac:dyDescent="0.25">
      <c r="A7476" t="s">
        <v>14870</v>
      </c>
      <c r="B7476" t="s">
        <v>14871</v>
      </c>
    </row>
    <row r="7477" spans="1:2" x14ac:dyDescent="0.25">
      <c r="A7477" t="s">
        <v>14872</v>
      </c>
      <c r="B7477" t="s">
        <v>14873</v>
      </c>
    </row>
    <row r="7478" spans="1:2" x14ac:dyDescent="0.25">
      <c r="A7478" t="s">
        <v>14874</v>
      </c>
      <c r="B7478" t="s">
        <v>14875</v>
      </c>
    </row>
    <row r="7479" spans="1:2" x14ac:dyDescent="0.25">
      <c r="A7479" t="s">
        <v>14876</v>
      </c>
      <c r="B7479" t="s">
        <v>14877</v>
      </c>
    </row>
    <row r="7480" spans="1:2" x14ac:dyDescent="0.25">
      <c r="A7480" t="s">
        <v>14878</v>
      </c>
      <c r="B7480" t="s">
        <v>14879</v>
      </c>
    </row>
    <row r="7481" spans="1:2" x14ac:dyDescent="0.25">
      <c r="A7481" t="s">
        <v>14880</v>
      </c>
      <c r="B7481" t="s">
        <v>14881</v>
      </c>
    </row>
    <row r="7482" spans="1:2" x14ac:dyDescent="0.25">
      <c r="A7482" t="s">
        <v>14882</v>
      </c>
      <c r="B7482" t="s">
        <v>14883</v>
      </c>
    </row>
    <row r="7483" spans="1:2" x14ac:dyDescent="0.25">
      <c r="A7483" t="s">
        <v>14884</v>
      </c>
      <c r="B7483" t="s">
        <v>14885</v>
      </c>
    </row>
    <row r="7484" spans="1:2" x14ac:dyDescent="0.25">
      <c r="A7484" t="s">
        <v>14886</v>
      </c>
      <c r="B7484" t="s">
        <v>14887</v>
      </c>
    </row>
    <row r="7485" spans="1:2" x14ac:dyDescent="0.25">
      <c r="A7485" t="s">
        <v>14888</v>
      </c>
      <c r="B7485" t="s">
        <v>14889</v>
      </c>
    </row>
    <row r="7486" spans="1:2" x14ac:dyDescent="0.25">
      <c r="A7486" t="s">
        <v>14890</v>
      </c>
      <c r="B7486" t="s">
        <v>14891</v>
      </c>
    </row>
    <row r="7487" spans="1:2" x14ac:dyDescent="0.25">
      <c r="A7487" t="s">
        <v>14892</v>
      </c>
      <c r="B7487" t="s">
        <v>14893</v>
      </c>
    </row>
    <row r="7488" spans="1:2" x14ac:dyDescent="0.25">
      <c r="A7488" t="s">
        <v>14894</v>
      </c>
      <c r="B7488" t="s">
        <v>14895</v>
      </c>
    </row>
    <row r="7489" spans="1:2" x14ac:dyDescent="0.25">
      <c r="A7489" t="s">
        <v>14896</v>
      </c>
      <c r="B7489" t="s">
        <v>14897</v>
      </c>
    </row>
    <row r="7490" spans="1:2" x14ac:dyDescent="0.25">
      <c r="A7490" t="s">
        <v>14898</v>
      </c>
      <c r="B7490" t="s">
        <v>14899</v>
      </c>
    </row>
    <row r="7491" spans="1:2" x14ac:dyDescent="0.25">
      <c r="A7491" t="s">
        <v>14900</v>
      </c>
      <c r="B7491" t="s">
        <v>14901</v>
      </c>
    </row>
    <row r="7492" spans="1:2" x14ac:dyDescent="0.25">
      <c r="A7492" t="s">
        <v>14902</v>
      </c>
      <c r="B7492" t="s">
        <v>14903</v>
      </c>
    </row>
    <row r="7493" spans="1:2" x14ac:dyDescent="0.25">
      <c r="A7493" t="s">
        <v>14904</v>
      </c>
      <c r="B7493" t="s">
        <v>14905</v>
      </c>
    </row>
    <row r="7494" spans="1:2" x14ac:dyDescent="0.25">
      <c r="A7494" t="s">
        <v>14906</v>
      </c>
      <c r="B7494" t="s">
        <v>14907</v>
      </c>
    </row>
    <row r="7495" spans="1:2" x14ac:dyDescent="0.25">
      <c r="A7495" t="s">
        <v>14908</v>
      </c>
      <c r="B7495" t="s">
        <v>14909</v>
      </c>
    </row>
    <row r="7496" spans="1:2" x14ac:dyDescent="0.25">
      <c r="A7496" t="s">
        <v>14910</v>
      </c>
      <c r="B7496" t="s">
        <v>14911</v>
      </c>
    </row>
    <row r="7497" spans="1:2" x14ac:dyDescent="0.25">
      <c r="A7497" t="s">
        <v>14912</v>
      </c>
      <c r="B7497" t="s">
        <v>14913</v>
      </c>
    </row>
    <row r="7498" spans="1:2" x14ac:dyDescent="0.25">
      <c r="A7498" t="s">
        <v>14914</v>
      </c>
      <c r="B7498" t="s">
        <v>14915</v>
      </c>
    </row>
    <row r="7499" spans="1:2" x14ac:dyDescent="0.25">
      <c r="A7499" t="s">
        <v>14916</v>
      </c>
      <c r="B7499" t="s">
        <v>14917</v>
      </c>
    </row>
    <row r="7500" spans="1:2" x14ac:dyDescent="0.25">
      <c r="A7500" t="s">
        <v>14918</v>
      </c>
      <c r="B7500" t="s">
        <v>14919</v>
      </c>
    </row>
    <row r="7501" spans="1:2" x14ac:dyDescent="0.25">
      <c r="A7501" t="s">
        <v>14920</v>
      </c>
      <c r="B7501" t="s">
        <v>14921</v>
      </c>
    </row>
    <row r="7502" spans="1:2" x14ac:dyDescent="0.25">
      <c r="A7502" t="s">
        <v>14922</v>
      </c>
      <c r="B7502" t="s">
        <v>14923</v>
      </c>
    </row>
    <row r="7503" spans="1:2" x14ac:dyDescent="0.25">
      <c r="A7503" t="s">
        <v>14924</v>
      </c>
      <c r="B7503" t="s">
        <v>14925</v>
      </c>
    </row>
    <row r="7504" spans="1:2" x14ac:dyDescent="0.25">
      <c r="A7504" t="s">
        <v>14926</v>
      </c>
      <c r="B7504" t="s">
        <v>14927</v>
      </c>
    </row>
    <row r="7505" spans="1:2" x14ac:dyDescent="0.25">
      <c r="A7505" t="s">
        <v>14928</v>
      </c>
      <c r="B7505" t="s">
        <v>14929</v>
      </c>
    </row>
    <row r="7506" spans="1:2" x14ac:dyDescent="0.25">
      <c r="A7506" t="s">
        <v>14930</v>
      </c>
      <c r="B7506" t="s">
        <v>14931</v>
      </c>
    </row>
    <row r="7507" spans="1:2" x14ac:dyDescent="0.25">
      <c r="A7507" t="s">
        <v>14932</v>
      </c>
      <c r="B7507" t="s">
        <v>14933</v>
      </c>
    </row>
    <row r="7508" spans="1:2" x14ac:dyDescent="0.25">
      <c r="A7508" t="s">
        <v>14934</v>
      </c>
      <c r="B7508" t="s">
        <v>14935</v>
      </c>
    </row>
    <row r="7509" spans="1:2" x14ac:dyDescent="0.25">
      <c r="A7509" t="s">
        <v>14936</v>
      </c>
      <c r="B7509" t="s">
        <v>14937</v>
      </c>
    </row>
    <row r="7510" spans="1:2" x14ac:dyDescent="0.25">
      <c r="A7510" t="s">
        <v>14938</v>
      </c>
      <c r="B7510" t="s">
        <v>14939</v>
      </c>
    </row>
    <row r="7511" spans="1:2" x14ac:dyDescent="0.25">
      <c r="A7511" t="s">
        <v>14940</v>
      </c>
      <c r="B7511" t="s">
        <v>14941</v>
      </c>
    </row>
    <row r="7512" spans="1:2" x14ac:dyDescent="0.25">
      <c r="A7512" t="s">
        <v>14942</v>
      </c>
      <c r="B7512" t="s">
        <v>14943</v>
      </c>
    </row>
    <row r="7513" spans="1:2" x14ac:dyDescent="0.25">
      <c r="A7513" t="s">
        <v>14944</v>
      </c>
      <c r="B7513" t="s">
        <v>14945</v>
      </c>
    </row>
    <row r="7514" spans="1:2" x14ac:dyDescent="0.25">
      <c r="A7514" t="s">
        <v>14946</v>
      </c>
      <c r="B7514" t="s">
        <v>14947</v>
      </c>
    </row>
    <row r="7515" spans="1:2" x14ac:dyDescent="0.25">
      <c r="A7515" t="s">
        <v>14948</v>
      </c>
      <c r="B7515" t="s">
        <v>14949</v>
      </c>
    </row>
    <row r="7516" spans="1:2" x14ac:dyDescent="0.25">
      <c r="A7516" t="s">
        <v>14950</v>
      </c>
      <c r="B7516" t="s">
        <v>14951</v>
      </c>
    </row>
    <row r="7517" spans="1:2" x14ac:dyDescent="0.25">
      <c r="A7517" t="s">
        <v>14952</v>
      </c>
      <c r="B7517" t="s">
        <v>14953</v>
      </c>
    </row>
    <row r="7518" spans="1:2" x14ac:dyDescent="0.25">
      <c r="A7518" t="s">
        <v>14954</v>
      </c>
      <c r="B7518" t="s">
        <v>14955</v>
      </c>
    </row>
    <row r="7519" spans="1:2" x14ac:dyDescent="0.25">
      <c r="A7519" t="s">
        <v>14956</v>
      </c>
      <c r="B7519" t="s">
        <v>14957</v>
      </c>
    </row>
    <row r="7520" spans="1:2" x14ac:dyDescent="0.25">
      <c r="A7520" t="s">
        <v>14958</v>
      </c>
      <c r="B7520" t="s">
        <v>14959</v>
      </c>
    </row>
    <row r="7521" spans="1:2" x14ac:dyDescent="0.25">
      <c r="A7521" t="s">
        <v>14960</v>
      </c>
      <c r="B7521" t="s">
        <v>14961</v>
      </c>
    </row>
    <row r="7522" spans="1:2" x14ac:dyDescent="0.25">
      <c r="A7522" t="s">
        <v>14962</v>
      </c>
      <c r="B7522" t="s">
        <v>14963</v>
      </c>
    </row>
    <row r="7523" spans="1:2" x14ac:dyDescent="0.25">
      <c r="A7523" t="s">
        <v>14964</v>
      </c>
      <c r="B7523" t="s">
        <v>14965</v>
      </c>
    </row>
    <row r="7524" spans="1:2" x14ac:dyDescent="0.25">
      <c r="A7524" t="s">
        <v>14966</v>
      </c>
      <c r="B7524" t="s">
        <v>14967</v>
      </c>
    </row>
    <row r="7525" spans="1:2" x14ac:dyDescent="0.25">
      <c r="A7525" t="s">
        <v>14968</v>
      </c>
      <c r="B7525" t="s">
        <v>14969</v>
      </c>
    </row>
    <row r="7526" spans="1:2" x14ac:dyDescent="0.25">
      <c r="A7526" t="s">
        <v>14970</v>
      </c>
      <c r="B7526" t="s">
        <v>14971</v>
      </c>
    </row>
    <row r="7527" spans="1:2" x14ac:dyDescent="0.25">
      <c r="A7527" t="s">
        <v>14972</v>
      </c>
      <c r="B7527" t="s">
        <v>14973</v>
      </c>
    </row>
    <row r="7528" spans="1:2" x14ac:dyDescent="0.25">
      <c r="A7528" t="s">
        <v>14974</v>
      </c>
      <c r="B7528" t="s">
        <v>14975</v>
      </c>
    </row>
    <row r="7529" spans="1:2" x14ac:dyDescent="0.25">
      <c r="A7529" t="s">
        <v>14976</v>
      </c>
      <c r="B7529" t="s">
        <v>14977</v>
      </c>
    </row>
    <row r="7530" spans="1:2" x14ac:dyDescent="0.25">
      <c r="A7530" t="s">
        <v>14978</v>
      </c>
      <c r="B7530" t="s">
        <v>14979</v>
      </c>
    </row>
    <row r="7531" spans="1:2" x14ac:dyDescent="0.25">
      <c r="A7531" t="s">
        <v>14980</v>
      </c>
      <c r="B7531" t="s">
        <v>14981</v>
      </c>
    </row>
    <row r="7532" spans="1:2" x14ac:dyDescent="0.25">
      <c r="A7532" t="s">
        <v>14982</v>
      </c>
      <c r="B7532" t="s">
        <v>14983</v>
      </c>
    </row>
    <row r="7533" spans="1:2" x14ac:dyDescent="0.25">
      <c r="A7533" t="s">
        <v>14984</v>
      </c>
      <c r="B7533" t="s">
        <v>14985</v>
      </c>
    </row>
    <row r="7534" spans="1:2" x14ac:dyDescent="0.25">
      <c r="A7534" t="s">
        <v>14986</v>
      </c>
      <c r="B7534" t="s">
        <v>14987</v>
      </c>
    </row>
    <row r="7535" spans="1:2" x14ac:dyDescent="0.25">
      <c r="A7535" t="s">
        <v>14988</v>
      </c>
      <c r="B7535" t="s">
        <v>14989</v>
      </c>
    </row>
    <row r="7536" spans="1:2" x14ac:dyDescent="0.25">
      <c r="A7536" t="s">
        <v>14990</v>
      </c>
      <c r="B7536" t="s">
        <v>14991</v>
      </c>
    </row>
    <row r="7537" spans="1:2" x14ac:dyDescent="0.25">
      <c r="A7537" t="s">
        <v>14992</v>
      </c>
      <c r="B7537" t="s">
        <v>14993</v>
      </c>
    </row>
    <row r="7538" spans="1:2" x14ac:dyDescent="0.25">
      <c r="A7538" t="s">
        <v>14994</v>
      </c>
      <c r="B7538" t="s">
        <v>14995</v>
      </c>
    </row>
    <row r="7539" spans="1:2" x14ac:dyDescent="0.25">
      <c r="A7539" t="s">
        <v>14996</v>
      </c>
      <c r="B7539" t="s">
        <v>14997</v>
      </c>
    </row>
    <row r="7540" spans="1:2" x14ac:dyDescent="0.25">
      <c r="A7540" t="s">
        <v>14998</v>
      </c>
      <c r="B7540" t="s">
        <v>14999</v>
      </c>
    </row>
    <row r="7541" spans="1:2" x14ac:dyDescent="0.25">
      <c r="A7541" t="s">
        <v>15000</v>
      </c>
      <c r="B7541" t="s">
        <v>15001</v>
      </c>
    </row>
    <row r="7542" spans="1:2" x14ac:dyDescent="0.25">
      <c r="A7542" t="s">
        <v>15002</v>
      </c>
      <c r="B7542" t="s">
        <v>15003</v>
      </c>
    </row>
    <row r="7543" spans="1:2" x14ac:dyDescent="0.25">
      <c r="A7543" t="s">
        <v>15004</v>
      </c>
      <c r="B7543" t="s">
        <v>15005</v>
      </c>
    </row>
    <row r="7544" spans="1:2" x14ac:dyDescent="0.25">
      <c r="A7544" t="s">
        <v>15006</v>
      </c>
      <c r="B7544" t="s">
        <v>15007</v>
      </c>
    </row>
    <row r="7545" spans="1:2" x14ac:dyDescent="0.25">
      <c r="A7545" t="s">
        <v>15008</v>
      </c>
      <c r="B7545" t="s">
        <v>15009</v>
      </c>
    </row>
    <row r="7546" spans="1:2" x14ac:dyDescent="0.25">
      <c r="A7546" t="s">
        <v>15010</v>
      </c>
      <c r="B7546" t="s">
        <v>15011</v>
      </c>
    </row>
    <row r="7547" spans="1:2" x14ac:dyDescent="0.25">
      <c r="A7547" t="s">
        <v>15012</v>
      </c>
      <c r="B7547" t="s">
        <v>15013</v>
      </c>
    </row>
    <row r="7548" spans="1:2" x14ac:dyDescent="0.25">
      <c r="A7548" t="s">
        <v>15014</v>
      </c>
      <c r="B7548" t="s">
        <v>15015</v>
      </c>
    </row>
    <row r="7549" spans="1:2" x14ac:dyDescent="0.25">
      <c r="A7549" t="s">
        <v>15016</v>
      </c>
      <c r="B7549" t="s">
        <v>15017</v>
      </c>
    </row>
    <row r="7550" spans="1:2" x14ac:dyDescent="0.25">
      <c r="A7550" t="s">
        <v>15018</v>
      </c>
      <c r="B7550" t="s">
        <v>15019</v>
      </c>
    </row>
    <row r="7551" spans="1:2" x14ac:dyDescent="0.25">
      <c r="A7551" t="s">
        <v>15020</v>
      </c>
      <c r="B7551" t="s">
        <v>15021</v>
      </c>
    </row>
    <row r="7552" spans="1:2" x14ac:dyDescent="0.25">
      <c r="A7552" t="s">
        <v>15022</v>
      </c>
      <c r="B7552" t="s">
        <v>15023</v>
      </c>
    </row>
    <row r="7553" spans="1:2" x14ac:dyDescent="0.25">
      <c r="A7553" t="s">
        <v>15024</v>
      </c>
      <c r="B7553" t="s">
        <v>15025</v>
      </c>
    </row>
    <row r="7554" spans="1:2" x14ac:dyDescent="0.25">
      <c r="A7554" t="s">
        <v>15026</v>
      </c>
      <c r="B7554" t="s">
        <v>15027</v>
      </c>
    </row>
    <row r="7555" spans="1:2" x14ac:dyDescent="0.25">
      <c r="A7555" t="s">
        <v>15028</v>
      </c>
      <c r="B7555" t="s">
        <v>15029</v>
      </c>
    </row>
    <row r="7556" spans="1:2" x14ac:dyDescent="0.25">
      <c r="A7556" t="s">
        <v>15030</v>
      </c>
      <c r="B7556" t="s">
        <v>15031</v>
      </c>
    </row>
    <row r="7557" spans="1:2" x14ac:dyDescent="0.25">
      <c r="A7557" t="s">
        <v>15032</v>
      </c>
      <c r="B7557" t="s">
        <v>15033</v>
      </c>
    </row>
    <row r="7558" spans="1:2" x14ac:dyDescent="0.25">
      <c r="A7558" t="s">
        <v>15034</v>
      </c>
      <c r="B7558" t="s">
        <v>15035</v>
      </c>
    </row>
    <row r="7559" spans="1:2" x14ac:dyDescent="0.25">
      <c r="A7559" t="s">
        <v>15036</v>
      </c>
      <c r="B7559" t="s">
        <v>15037</v>
      </c>
    </row>
    <row r="7560" spans="1:2" x14ac:dyDescent="0.25">
      <c r="A7560" t="s">
        <v>15038</v>
      </c>
      <c r="B7560" t="s">
        <v>15039</v>
      </c>
    </row>
    <row r="7561" spans="1:2" x14ac:dyDescent="0.25">
      <c r="A7561" t="s">
        <v>15040</v>
      </c>
      <c r="B7561" t="s">
        <v>15041</v>
      </c>
    </row>
    <row r="7562" spans="1:2" x14ac:dyDescent="0.25">
      <c r="A7562" t="s">
        <v>15042</v>
      </c>
      <c r="B7562" t="s">
        <v>15043</v>
      </c>
    </row>
    <row r="7563" spans="1:2" x14ac:dyDescent="0.25">
      <c r="A7563" t="s">
        <v>15044</v>
      </c>
      <c r="B7563" t="s">
        <v>15045</v>
      </c>
    </row>
    <row r="7564" spans="1:2" x14ac:dyDescent="0.25">
      <c r="A7564" t="s">
        <v>15046</v>
      </c>
      <c r="B7564" t="s">
        <v>15047</v>
      </c>
    </row>
    <row r="7565" spans="1:2" x14ac:dyDescent="0.25">
      <c r="A7565" t="s">
        <v>15048</v>
      </c>
      <c r="B7565" t="s">
        <v>15049</v>
      </c>
    </row>
    <row r="7566" spans="1:2" x14ac:dyDescent="0.25">
      <c r="A7566" t="s">
        <v>15050</v>
      </c>
      <c r="B7566" t="s">
        <v>15051</v>
      </c>
    </row>
    <row r="7567" spans="1:2" x14ac:dyDescent="0.25">
      <c r="A7567" t="s">
        <v>15052</v>
      </c>
      <c r="B7567" t="s">
        <v>15053</v>
      </c>
    </row>
    <row r="7568" spans="1:2" x14ac:dyDescent="0.25">
      <c r="A7568" t="s">
        <v>15054</v>
      </c>
      <c r="B7568" t="s">
        <v>15055</v>
      </c>
    </row>
    <row r="7569" spans="1:2" x14ac:dyDescent="0.25">
      <c r="A7569" t="s">
        <v>15056</v>
      </c>
      <c r="B7569" t="s">
        <v>15057</v>
      </c>
    </row>
    <row r="7570" spans="1:2" x14ac:dyDescent="0.25">
      <c r="A7570" t="s">
        <v>15058</v>
      </c>
      <c r="B7570" t="s">
        <v>15059</v>
      </c>
    </row>
    <row r="7571" spans="1:2" x14ac:dyDescent="0.25">
      <c r="A7571" t="s">
        <v>15060</v>
      </c>
      <c r="B7571" t="s">
        <v>15061</v>
      </c>
    </row>
    <row r="7572" spans="1:2" x14ac:dyDescent="0.25">
      <c r="A7572" t="s">
        <v>15062</v>
      </c>
      <c r="B7572" t="s">
        <v>15063</v>
      </c>
    </row>
    <row r="7573" spans="1:2" x14ac:dyDescent="0.25">
      <c r="A7573" t="s">
        <v>15064</v>
      </c>
      <c r="B7573" t="s">
        <v>15065</v>
      </c>
    </row>
    <row r="7574" spans="1:2" x14ac:dyDescent="0.25">
      <c r="A7574" t="s">
        <v>15066</v>
      </c>
      <c r="B7574" t="s">
        <v>15067</v>
      </c>
    </row>
    <row r="7575" spans="1:2" x14ac:dyDescent="0.25">
      <c r="A7575" t="s">
        <v>15068</v>
      </c>
      <c r="B7575" t="s">
        <v>15069</v>
      </c>
    </row>
    <row r="7576" spans="1:2" x14ac:dyDescent="0.25">
      <c r="A7576" t="s">
        <v>15070</v>
      </c>
      <c r="B7576" t="s">
        <v>15071</v>
      </c>
    </row>
    <row r="7577" spans="1:2" x14ac:dyDescent="0.25">
      <c r="A7577" t="s">
        <v>15072</v>
      </c>
      <c r="B7577" t="s">
        <v>15071</v>
      </c>
    </row>
    <row r="7578" spans="1:2" x14ac:dyDescent="0.25">
      <c r="A7578" t="s">
        <v>15073</v>
      </c>
      <c r="B7578" t="s">
        <v>15071</v>
      </c>
    </row>
    <row r="7579" spans="1:2" x14ac:dyDescent="0.25">
      <c r="A7579" t="s">
        <v>15074</v>
      </c>
      <c r="B7579" t="s">
        <v>15075</v>
      </c>
    </row>
    <row r="7580" spans="1:2" x14ac:dyDescent="0.25">
      <c r="A7580" t="s">
        <v>15076</v>
      </c>
      <c r="B7580" t="s">
        <v>15077</v>
      </c>
    </row>
    <row r="7581" spans="1:2" x14ac:dyDescent="0.25">
      <c r="A7581" t="s">
        <v>15078</v>
      </c>
      <c r="B7581" t="s">
        <v>15079</v>
      </c>
    </row>
    <row r="7582" spans="1:2" x14ac:dyDescent="0.25">
      <c r="A7582" t="s">
        <v>15080</v>
      </c>
      <c r="B7582" t="s">
        <v>15081</v>
      </c>
    </row>
    <row r="7583" spans="1:2" x14ac:dyDescent="0.25">
      <c r="A7583" t="s">
        <v>15082</v>
      </c>
      <c r="B7583" t="s">
        <v>15083</v>
      </c>
    </row>
    <row r="7584" spans="1:2" x14ac:dyDescent="0.25">
      <c r="A7584" t="s">
        <v>15084</v>
      </c>
      <c r="B7584" t="s">
        <v>15085</v>
      </c>
    </row>
    <row r="7585" spans="1:2" x14ac:dyDescent="0.25">
      <c r="A7585" t="s">
        <v>15086</v>
      </c>
      <c r="B7585" t="s">
        <v>15087</v>
      </c>
    </row>
    <row r="7586" spans="1:2" x14ac:dyDescent="0.25">
      <c r="A7586" t="s">
        <v>15088</v>
      </c>
      <c r="B7586" t="s">
        <v>15089</v>
      </c>
    </row>
    <row r="7587" spans="1:2" x14ac:dyDescent="0.25">
      <c r="A7587" t="s">
        <v>15090</v>
      </c>
      <c r="B7587" t="s">
        <v>15089</v>
      </c>
    </row>
    <row r="7588" spans="1:2" x14ac:dyDescent="0.25">
      <c r="A7588" t="s">
        <v>15091</v>
      </c>
      <c r="B7588" t="s">
        <v>15089</v>
      </c>
    </row>
    <row r="7589" spans="1:2" x14ac:dyDescent="0.25">
      <c r="A7589" t="s">
        <v>15092</v>
      </c>
      <c r="B7589" t="s">
        <v>15093</v>
      </c>
    </row>
    <row r="7590" spans="1:2" x14ac:dyDescent="0.25">
      <c r="A7590" t="s">
        <v>15094</v>
      </c>
      <c r="B7590" t="s">
        <v>15095</v>
      </c>
    </row>
    <row r="7591" spans="1:2" x14ac:dyDescent="0.25">
      <c r="A7591" t="s">
        <v>15096</v>
      </c>
      <c r="B7591" t="s">
        <v>15097</v>
      </c>
    </row>
    <row r="7592" spans="1:2" x14ac:dyDescent="0.25">
      <c r="A7592" t="s">
        <v>15098</v>
      </c>
      <c r="B7592" t="s">
        <v>15099</v>
      </c>
    </row>
    <row r="7593" spans="1:2" x14ac:dyDescent="0.25">
      <c r="A7593" t="s">
        <v>15100</v>
      </c>
      <c r="B7593" t="s">
        <v>15101</v>
      </c>
    </row>
    <row r="7594" spans="1:2" x14ac:dyDescent="0.25">
      <c r="A7594" t="s">
        <v>15102</v>
      </c>
      <c r="B7594" t="s">
        <v>15103</v>
      </c>
    </row>
    <row r="7595" spans="1:2" x14ac:dyDescent="0.25">
      <c r="A7595" t="s">
        <v>15104</v>
      </c>
      <c r="B7595" t="s">
        <v>15105</v>
      </c>
    </row>
    <row r="7596" spans="1:2" x14ac:dyDescent="0.25">
      <c r="A7596" t="s">
        <v>15106</v>
      </c>
      <c r="B7596" t="s">
        <v>15107</v>
      </c>
    </row>
    <row r="7597" spans="1:2" x14ac:dyDescent="0.25">
      <c r="A7597" t="s">
        <v>15108</v>
      </c>
      <c r="B7597" t="s">
        <v>15109</v>
      </c>
    </row>
    <row r="7598" spans="1:2" x14ac:dyDescent="0.25">
      <c r="A7598" t="s">
        <v>15110</v>
      </c>
      <c r="B7598" t="s">
        <v>15111</v>
      </c>
    </row>
    <row r="7599" spans="1:2" x14ac:dyDescent="0.25">
      <c r="A7599" t="s">
        <v>15112</v>
      </c>
      <c r="B7599" t="s">
        <v>15113</v>
      </c>
    </row>
    <row r="7600" spans="1:2" x14ac:dyDescent="0.25">
      <c r="A7600" t="s">
        <v>15114</v>
      </c>
      <c r="B7600" t="s">
        <v>15115</v>
      </c>
    </row>
    <row r="7601" spans="1:2" x14ac:dyDescent="0.25">
      <c r="A7601" t="s">
        <v>15116</v>
      </c>
      <c r="B7601" t="s">
        <v>15117</v>
      </c>
    </row>
    <row r="7602" spans="1:2" x14ac:dyDescent="0.25">
      <c r="A7602" t="s">
        <v>15118</v>
      </c>
      <c r="B7602" t="s">
        <v>15119</v>
      </c>
    </row>
    <row r="7603" spans="1:2" x14ac:dyDescent="0.25">
      <c r="A7603" t="s">
        <v>15120</v>
      </c>
      <c r="B7603" t="s">
        <v>15121</v>
      </c>
    </row>
    <row r="7604" spans="1:2" x14ac:dyDescent="0.25">
      <c r="A7604" t="s">
        <v>15122</v>
      </c>
      <c r="B7604" t="s">
        <v>15123</v>
      </c>
    </row>
    <row r="7605" spans="1:2" x14ac:dyDescent="0.25">
      <c r="A7605" t="s">
        <v>15124</v>
      </c>
      <c r="B7605" t="s">
        <v>15125</v>
      </c>
    </row>
    <row r="7606" spans="1:2" x14ac:dyDescent="0.25">
      <c r="A7606" t="s">
        <v>15126</v>
      </c>
      <c r="B7606" t="s">
        <v>15127</v>
      </c>
    </row>
    <row r="7607" spans="1:2" x14ac:dyDescent="0.25">
      <c r="A7607" t="s">
        <v>15128</v>
      </c>
      <c r="B7607" t="s">
        <v>15129</v>
      </c>
    </row>
    <row r="7608" spans="1:2" x14ac:dyDescent="0.25">
      <c r="A7608" t="s">
        <v>15130</v>
      </c>
      <c r="B7608" t="s">
        <v>15131</v>
      </c>
    </row>
    <row r="7609" spans="1:2" x14ac:dyDescent="0.25">
      <c r="A7609" t="s">
        <v>15132</v>
      </c>
      <c r="B7609" t="s">
        <v>15133</v>
      </c>
    </row>
    <row r="7610" spans="1:2" x14ac:dyDescent="0.25">
      <c r="A7610" t="s">
        <v>15134</v>
      </c>
      <c r="B7610" t="s">
        <v>15135</v>
      </c>
    </row>
    <row r="7611" spans="1:2" x14ac:dyDescent="0.25">
      <c r="A7611" t="s">
        <v>15136</v>
      </c>
      <c r="B7611" t="s">
        <v>15137</v>
      </c>
    </row>
    <row r="7612" spans="1:2" x14ac:dyDescent="0.25">
      <c r="A7612" t="s">
        <v>15138</v>
      </c>
      <c r="B7612" t="s">
        <v>15139</v>
      </c>
    </row>
    <row r="7613" spans="1:2" x14ac:dyDescent="0.25">
      <c r="A7613" t="s">
        <v>15140</v>
      </c>
      <c r="B7613" t="s">
        <v>15141</v>
      </c>
    </row>
    <row r="7614" spans="1:2" x14ac:dyDescent="0.25">
      <c r="A7614" t="s">
        <v>15142</v>
      </c>
      <c r="B7614" t="s">
        <v>15143</v>
      </c>
    </row>
    <row r="7615" spans="1:2" x14ac:dyDescent="0.25">
      <c r="A7615" t="s">
        <v>15144</v>
      </c>
      <c r="B7615" t="s">
        <v>15145</v>
      </c>
    </row>
    <row r="7616" spans="1:2" x14ac:dyDescent="0.25">
      <c r="A7616" t="s">
        <v>15146</v>
      </c>
      <c r="B7616" t="s">
        <v>15147</v>
      </c>
    </row>
    <row r="7617" spans="1:2" x14ac:dyDescent="0.25">
      <c r="A7617" t="s">
        <v>15148</v>
      </c>
      <c r="B7617" t="s">
        <v>15149</v>
      </c>
    </row>
    <row r="7618" spans="1:2" x14ac:dyDescent="0.25">
      <c r="A7618" t="s">
        <v>15150</v>
      </c>
      <c r="B7618" t="s">
        <v>15151</v>
      </c>
    </row>
    <row r="7619" spans="1:2" x14ac:dyDescent="0.25">
      <c r="A7619" t="s">
        <v>15152</v>
      </c>
      <c r="B7619" t="s">
        <v>15153</v>
      </c>
    </row>
    <row r="7620" spans="1:2" x14ac:dyDescent="0.25">
      <c r="A7620" t="s">
        <v>15154</v>
      </c>
      <c r="B7620" t="s">
        <v>15155</v>
      </c>
    </row>
    <row r="7621" spans="1:2" x14ac:dyDescent="0.25">
      <c r="A7621" t="s">
        <v>15156</v>
      </c>
      <c r="B7621" t="s">
        <v>15157</v>
      </c>
    </row>
    <row r="7622" spans="1:2" x14ac:dyDescent="0.25">
      <c r="A7622" t="s">
        <v>15158</v>
      </c>
      <c r="B7622" t="s">
        <v>15159</v>
      </c>
    </row>
    <row r="7623" spans="1:2" x14ac:dyDescent="0.25">
      <c r="A7623" t="s">
        <v>15160</v>
      </c>
      <c r="B7623" t="s">
        <v>15161</v>
      </c>
    </row>
    <row r="7624" spans="1:2" x14ac:dyDescent="0.25">
      <c r="A7624" t="s">
        <v>15162</v>
      </c>
      <c r="B7624" t="s">
        <v>15163</v>
      </c>
    </row>
    <row r="7625" spans="1:2" x14ac:dyDescent="0.25">
      <c r="A7625" t="s">
        <v>15164</v>
      </c>
      <c r="B7625" t="s">
        <v>15165</v>
      </c>
    </row>
    <row r="7626" spans="1:2" x14ac:dyDescent="0.25">
      <c r="A7626" t="s">
        <v>15166</v>
      </c>
      <c r="B7626" t="s">
        <v>15167</v>
      </c>
    </row>
    <row r="7627" spans="1:2" x14ac:dyDescent="0.25">
      <c r="A7627" t="s">
        <v>15168</v>
      </c>
      <c r="B7627" t="s">
        <v>15169</v>
      </c>
    </row>
    <row r="7628" spans="1:2" x14ac:dyDescent="0.25">
      <c r="A7628" t="s">
        <v>15170</v>
      </c>
      <c r="B7628" t="s">
        <v>15171</v>
      </c>
    </row>
    <row r="7629" spans="1:2" x14ac:dyDescent="0.25">
      <c r="A7629" t="s">
        <v>15172</v>
      </c>
      <c r="B7629" t="s">
        <v>15173</v>
      </c>
    </row>
    <row r="7630" spans="1:2" x14ac:dyDescent="0.25">
      <c r="A7630" t="s">
        <v>15174</v>
      </c>
      <c r="B7630" t="s">
        <v>15175</v>
      </c>
    </row>
    <row r="7631" spans="1:2" x14ac:dyDescent="0.25">
      <c r="A7631" t="s">
        <v>15176</v>
      </c>
      <c r="B7631" t="s">
        <v>15177</v>
      </c>
    </row>
    <row r="7632" spans="1:2" x14ac:dyDescent="0.25">
      <c r="A7632" t="s">
        <v>15178</v>
      </c>
      <c r="B7632" t="s">
        <v>15179</v>
      </c>
    </row>
    <row r="7633" spans="1:2" x14ac:dyDescent="0.25">
      <c r="A7633" t="s">
        <v>15180</v>
      </c>
      <c r="B7633" t="s">
        <v>15181</v>
      </c>
    </row>
    <row r="7634" spans="1:2" x14ac:dyDescent="0.25">
      <c r="A7634" t="s">
        <v>15182</v>
      </c>
      <c r="B7634" t="s">
        <v>15183</v>
      </c>
    </row>
    <row r="7635" spans="1:2" x14ac:dyDescent="0.25">
      <c r="A7635" t="s">
        <v>15184</v>
      </c>
      <c r="B7635" t="s">
        <v>15185</v>
      </c>
    </row>
    <row r="7636" spans="1:2" x14ac:dyDescent="0.25">
      <c r="A7636" t="s">
        <v>15186</v>
      </c>
      <c r="B7636" t="s">
        <v>15187</v>
      </c>
    </row>
    <row r="7637" spans="1:2" x14ac:dyDescent="0.25">
      <c r="A7637" t="s">
        <v>15188</v>
      </c>
      <c r="B7637" t="s">
        <v>15189</v>
      </c>
    </row>
    <row r="7638" spans="1:2" x14ac:dyDescent="0.25">
      <c r="A7638" t="s">
        <v>15190</v>
      </c>
      <c r="B7638" t="s">
        <v>15191</v>
      </c>
    </row>
    <row r="7639" spans="1:2" x14ac:dyDescent="0.25">
      <c r="A7639" t="s">
        <v>15192</v>
      </c>
      <c r="B7639" t="s">
        <v>15193</v>
      </c>
    </row>
    <row r="7640" spans="1:2" x14ac:dyDescent="0.25">
      <c r="A7640" t="s">
        <v>15194</v>
      </c>
      <c r="B7640" t="s">
        <v>15193</v>
      </c>
    </row>
    <row r="7641" spans="1:2" x14ac:dyDescent="0.25">
      <c r="A7641" t="s">
        <v>15195</v>
      </c>
      <c r="B7641" t="s">
        <v>15193</v>
      </c>
    </row>
    <row r="7642" spans="1:2" x14ac:dyDescent="0.25">
      <c r="A7642" t="s">
        <v>15196</v>
      </c>
      <c r="B7642" t="s">
        <v>15197</v>
      </c>
    </row>
    <row r="7643" spans="1:2" x14ac:dyDescent="0.25">
      <c r="A7643" t="s">
        <v>15198</v>
      </c>
      <c r="B7643" t="s">
        <v>15199</v>
      </c>
    </row>
    <row r="7644" spans="1:2" x14ac:dyDescent="0.25">
      <c r="A7644" t="s">
        <v>15200</v>
      </c>
      <c r="B7644" t="s">
        <v>15201</v>
      </c>
    </row>
    <row r="7645" spans="1:2" x14ac:dyDescent="0.25">
      <c r="A7645" t="s">
        <v>15202</v>
      </c>
      <c r="B7645" t="s">
        <v>15203</v>
      </c>
    </row>
    <row r="7646" spans="1:2" x14ac:dyDescent="0.25">
      <c r="A7646" t="s">
        <v>15204</v>
      </c>
      <c r="B7646" t="s">
        <v>15205</v>
      </c>
    </row>
    <row r="7647" spans="1:2" x14ac:dyDescent="0.25">
      <c r="A7647" t="s">
        <v>15206</v>
      </c>
      <c r="B7647" t="s">
        <v>15207</v>
      </c>
    </row>
    <row r="7648" spans="1:2" x14ac:dyDescent="0.25">
      <c r="A7648" t="s">
        <v>15208</v>
      </c>
      <c r="B7648" t="s">
        <v>15209</v>
      </c>
    </row>
    <row r="7649" spans="1:2" x14ac:dyDescent="0.25">
      <c r="A7649" t="s">
        <v>15210</v>
      </c>
      <c r="B7649" t="s">
        <v>15211</v>
      </c>
    </row>
    <row r="7650" spans="1:2" x14ac:dyDescent="0.25">
      <c r="A7650" t="s">
        <v>15212</v>
      </c>
      <c r="B7650" t="s">
        <v>15213</v>
      </c>
    </row>
    <row r="7651" spans="1:2" x14ac:dyDescent="0.25">
      <c r="A7651" t="s">
        <v>15214</v>
      </c>
      <c r="B7651" t="s">
        <v>15215</v>
      </c>
    </row>
    <row r="7652" spans="1:2" x14ac:dyDescent="0.25">
      <c r="A7652" t="s">
        <v>15216</v>
      </c>
      <c r="B7652" t="s">
        <v>15217</v>
      </c>
    </row>
    <row r="7653" spans="1:2" x14ac:dyDescent="0.25">
      <c r="A7653" t="s">
        <v>15218</v>
      </c>
      <c r="B7653" t="s">
        <v>15219</v>
      </c>
    </row>
    <row r="7654" spans="1:2" x14ac:dyDescent="0.25">
      <c r="A7654" t="s">
        <v>15220</v>
      </c>
      <c r="B7654" t="s">
        <v>15221</v>
      </c>
    </row>
    <row r="7655" spans="1:2" x14ac:dyDescent="0.25">
      <c r="A7655" t="s">
        <v>15222</v>
      </c>
      <c r="B7655" t="s">
        <v>15223</v>
      </c>
    </row>
    <row r="7656" spans="1:2" x14ac:dyDescent="0.25">
      <c r="A7656" t="s">
        <v>15224</v>
      </c>
      <c r="B7656" t="s">
        <v>15225</v>
      </c>
    </row>
    <row r="7657" spans="1:2" x14ac:dyDescent="0.25">
      <c r="A7657" t="s">
        <v>15226</v>
      </c>
      <c r="B7657" t="s">
        <v>15227</v>
      </c>
    </row>
    <row r="7658" spans="1:2" x14ac:dyDescent="0.25">
      <c r="A7658" t="s">
        <v>15228</v>
      </c>
      <c r="B7658" t="s">
        <v>15229</v>
      </c>
    </row>
    <row r="7659" spans="1:2" x14ac:dyDescent="0.25">
      <c r="A7659" t="s">
        <v>15230</v>
      </c>
      <c r="B7659" t="s">
        <v>15231</v>
      </c>
    </row>
    <row r="7660" spans="1:2" x14ac:dyDescent="0.25">
      <c r="A7660" t="s">
        <v>15232</v>
      </c>
      <c r="B7660" t="s">
        <v>15233</v>
      </c>
    </row>
    <row r="7661" spans="1:2" x14ac:dyDescent="0.25">
      <c r="A7661" t="s">
        <v>15234</v>
      </c>
      <c r="B7661" t="s">
        <v>15235</v>
      </c>
    </row>
    <row r="7662" spans="1:2" x14ac:dyDescent="0.25">
      <c r="A7662" t="s">
        <v>15236</v>
      </c>
      <c r="B7662" t="s">
        <v>15237</v>
      </c>
    </row>
    <row r="7663" spans="1:2" x14ac:dyDescent="0.25">
      <c r="A7663" t="s">
        <v>15238</v>
      </c>
      <c r="B7663" t="s">
        <v>15239</v>
      </c>
    </row>
    <row r="7664" spans="1:2" x14ac:dyDescent="0.25">
      <c r="A7664" t="s">
        <v>15240</v>
      </c>
      <c r="B7664" t="s">
        <v>15241</v>
      </c>
    </row>
    <row r="7665" spans="1:2" x14ac:dyDescent="0.25">
      <c r="A7665" t="s">
        <v>15242</v>
      </c>
      <c r="B7665" t="s">
        <v>15243</v>
      </c>
    </row>
    <row r="7666" spans="1:2" x14ac:dyDescent="0.25">
      <c r="A7666" t="s">
        <v>15244</v>
      </c>
      <c r="B7666" t="s">
        <v>15245</v>
      </c>
    </row>
    <row r="7667" spans="1:2" x14ac:dyDescent="0.25">
      <c r="A7667" t="s">
        <v>15246</v>
      </c>
      <c r="B7667" t="s">
        <v>15247</v>
      </c>
    </row>
    <row r="7668" spans="1:2" x14ac:dyDescent="0.25">
      <c r="A7668" t="s">
        <v>15248</v>
      </c>
      <c r="B7668" t="s">
        <v>15249</v>
      </c>
    </row>
    <row r="7669" spans="1:2" x14ac:dyDescent="0.25">
      <c r="A7669" t="s">
        <v>15250</v>
      </c>
      <c r="B7669" t="s">
        <v>15251</v>
      </c>
    </row>
    <row r="7670" spans="1:2" x14ac:dyDescent="0.25">
      <c r="A7670" t="s">
        <v>15252</v>
      </c>
      <c r="B7670" t="s">
        <v>15253</v>
      </c>
    </row>
    <row r="7671" spans="1:2" x14ac:dyDescent="0.25">
      <c r="A7671" t="s">
        <v>15254</v>
      </c>
      <c r="B7671" t="s">
        <v>15255</v>
      </c>
    </row>
    <row r="7672" spans="1:2" x14ac:dyDescent="0.25">
      <c r="A7672" t="s">
        <v>15256</v>
      </c>
      <c r="B7672" t="s">
        <v>15257</v>
      </c>
    </row>
    <row r="7673" spans="1:2" x14ac:dyDescent="0.25">
      <c r="A7673" t="s">
        <v>15258</v>
      </c>
      <c r="B7673" t="s">
        <v>15259</v>
      </c>
    </row>
    <row r="7674" spans="1:2" x14ac:dyDescent="0.25">
      <c r="A7674" t="s">
        <v>15260</v>
      </c>
      <c r="B7674" t="s">
        <v>15261</v>
      </c>
    </row>
    <row r="7675" spans="1:2" x14ac:dyDescent="0.25">
      <c r="A7675" t="s">
        <v>15262</v>
      </c>
      <c r="B7675" t="s">
        <v>15263</v>
      </c>
    </row>
    <row r="7676" spans="1:2" x14ac:dyDescent="0.25">
      <c r="A7676" t="s">
        <v>15264</v>
      </c>
      <c r="B7676" t="s">
        <v>15265</v>
      </c>
    </row>
    <row r="7677" spans="1:2" x14ac:dyDescent="0.25">
      <c r="A7677" t="s">
        <v>15266</v>
      </c>
      <c r="B7677" t="s">
        <v>15267</v>
      </c>
    </row>
    <row r="7678" spans="1:2" x14ac:dyDescent="0.25">
      <c r="A7678" t="s">
        <v>15268</v>
      </c>
      <c r="B7678" t="s">
        <v>15269</v>
      </c>
    </row>
    <row r="7679" spans="1:2" x14ac:dyDescent="0.25">
      <c r="A7679" t="s">
        <v>15270</v>
      </c>
      <c r="B7679" t="s">
        <v>15271</v>
      </c>
    </row>
    <row r="7680" spans="1:2" x14ac:dyDescent="0.25">
      <c r="A7680" t="s">
        <v>15272</v>
      </c>
      <c r="B7680" t="s">
        <v>15273</v>
      </c>
    </row>
    <row r="7681" spans="1:2" x14ac:dyDescent="0.25">
      <c r="A7681" t="s">
        <v>15274</v>
      </c>
      <c r="B7681" t="s">
        <v>15275</v>
      </c>
    </row>
    <row r="7682" spans="1:2" x14ac:dyDescent="0.25">
      <c r="A7682" t="s">
        <v>15276</v>
      </c>
      <c r="B7682" t="s">
        <v>15277</v>
      </c>
    </row>
    <row r="7683" spans="1:2" x14ac:dyDescent="0.25">
      <c r="A7683" t="s">
        <v>15278</v>
      </c>
      <c r="B7683" t="s">
        <v>15279</v>
      </c>
    </row>
    <row r="7684" spans="1:2" x14ac:dyDescent="0.25">
      <c r="A7684" t="s">
        <v>15280</v>
      </c>
      <c r="B7684" t="s">
        <v>15281</v>
      </c>
    </row>
    <row r="7685" spans="1:2" x14ac:dyDescent="0.25">
      <c r="A7685" t="s">
        <v>15282</v>
      </c>
      <c r="B7685" t="s">
        <v>15283</v>
      </c>
    </row>
    <row r="7686" spans="1:2" x14ac:dyDescent="0.25">
      <c r="A7686" t="s">
        <v>15284</v>
      </c>
      <c r="B7686" t="s">
        <v>15285</v>
      </c>
    </row>
    <row r="7687" spans="1:2" x14ac:dyDescent="0.25">
      <c r="A7687" t="s">
        <v>15286</v>
      </c>
      <c r="B7687" t="s">
        <v>15287</v>
      </c>
    </row>
    <row r="7688" spans="1:2" x14ac:dyDescent="0.25">
      <c r="A7688" t="s">
        <v>15288</v>
      </c>
      <c r="B7688" t="s">
        <v>15289</v>
      </c>
    </row>
    <row r="7689" spans="1:2" x14ac:dyDescent="0.25">
      <c r="A7689" t="s">
        <v>15290</v>
      </c>
      <c r="B7689" t="s">
        <v>15291</v>
      </c>
    </row>
    <row r="7690" spans="1:2" x14ac:dyDescent="0.25">
      <c r="A7690" t="s">
        <v>15292</v>
      </c>
      <c r="B7690" t="s">
        <v>15293</v>
      </c>
    </row>
    <row r="7691" spans="1:2" x14ac:dyDescent="0.25">
      <c r="A7691" t="s">
        <v>15294</v>
      </c>
      <c r="B7691" t="s">
        <v>15295</v>
      </c>
    </row>
    <row r="7692" spans="1:2" x14ac:dyDescent="0.25">
      <c r="A7692" t="s">
        <v>15296</v>
      </c>
      <c r="B7692" t="s">
        <v>15297</v>
      </c>
    </row>
    <row r="7693" spans="1:2" x14ac:dyDescent="0.25">
      <c r="A7693" t="s">
        <v>15298</v>
      </c>
      <c r="B7693" t="s">
        <v>15299</v>
      </c>
    </row>
    <row r="7694" spans="1:2" x14ac:dyDescent="0.25">
      <c r="A7694" t="s">
        <v>15300</v>
      </c>
      <c r="B7694" t="s">
        <v>15301</v>
      </c>
    </row>
    <row r="7695" spans="1:2" x14ac:dyDescent="0.25">
      <c r="A7695" t="s">
        <v>15302</v>
      </c>
      <c r="B7695" t="s">
        <v>15303</v>
      </c>
    </row>
    <row r="7696" spans="1:2" x14ac:dyDescent="0.25">
      <c r="A7696" t="s">
        <v>15304</v>
      </c>
      <c r="B7696" t="s">
        <v>15305</v>
      </c>
    </row>
    <row r="7697" spans="1:2" x14ac:dyDescent="0.25">
      <c r="A7697" t="s">
        <v>15306</v>
      </c>
      <c r="B7697" t="s">
        <v>15307</v>
      </c>
    </row>
    <row r="7698" spans="1:2" x14ac:dyDescent="0.25">
      <c r="A7698" t="s">
        <v>15308</v>
      </c>
      <c r="B7698" t="s">
        <v>15309</v>
      </c>
    </row>
    <row r="7699" spans="1:2" x14ac:dyDescent="0.25">
      <c r="A7699" t="s">
        <v>15310</v>
      </c>
      <c r="B7699" t="s">
        <v>15311</v>
      </c>
    </row>
    <row r="7700" spans="1:2" x14ac:dyDescent="0.25">
      <c r="A7700" t="s">
        <v>15312</v>
      </c>
      <c r="B7700" t="s">
        <v>15313</v>
      </c>
    </row>
    <row r="7701" spans="1:2" x14ac:dyDescent="0.25">
      <c r="A7701" t="s">
        <v>15314</v>
      </c>
      <c r="B7701" t="s">
        <v>15315</v>
      </c>
    </row>
    <row r="7702" spans="1:2" x14ac:dyDescent="0.25">
      <c r="A7702" t="s">
        <v>15316</v>
      </c>
      <c r="B7702" t="s">
        <v>15317</v>
      </c>
    </row>
    <row r="7703" spans="1:2" x14ac:dyDescent="0.25">
      <c r="A7703" t="s">
        <v>15318</v>
      </c>
      <c r="B7703" t="s">
        <v>15319</v>
      </c>
    </row>
    <row r="7704" spans="1:2" x14ac:dyDescent="0.25">
      <c r="A7704" t="s">
        <v>15320</v>
      </c>
      <c r="B7704" t="s">
        <v>15321</v>
      </c>
    </row>
    <row r="7705" spans="1:2" x14ac:dyDescent="0.25">
      <c r="A7705" t="s">
        <v>15322</v>
      </c>
      <c r="B7705" t="s">
        <v>15323</v>
      </c>
    </row>
    <row r="7706" spans="1:2" x14ac:dyDescent="0.25">
      <c r="A7706" t="s">
        <v>15324</v>
      </c>
      <c r="B7706" t="s">
        <v>15325</v>
      </c>
    </row>
    <row r="7707" spans="1:2" x14ac:dyDescent="0.25">
      <c r="A7707" t="s">
        <v>15326</v>
      </c>
      <c r="B7707" t="s">
        <v>15327</v>
      </c>
    </row>
    <row r="7708" spans="1:2" x14ac:dyDescent="0.25">
      <c r="A7708" t="s">
        <v>15328</v>
      </c>
      <c r="B7708" t="s">
        <v>15329</v>
      </c>
    </row>
    <row r="7709" spans="1:2" x14ac:dyDescent="0.25">
      <c r="A7709" t="s">
        <v>15330</v>
      </c>
      <c r="B7709" t="s">
        <v>15331</v>
      </c>
    </row>
    <row r="7710" spans="1:2" x14ac:dyDescent="0.25">
      <c r="A7710" t="s">
        <v>15332</v>
      </c>
      <c r="B7710" t="s">
        <v>15333</v>
      </c>
    </row>
    <row r="7711" spans="1:2" x14ac:dyDescent="0.25">
      <c r="A7711" t="s">
        <v>15334</v>
      </c>
      <c r="B7711" t="s">
        <v>15335</v>
      </c>
    </row>
    <row r="7712" spans="1:2" x14ac:dyDescent="0.25">
      <c r="A7712" t="s">
        <v>15336</v>
      </c>
      <c r="B7712" t="s">
        <v>15337</v>
      </c>
    </row>
    <row r="7713" spans="1:2" x14ac:dyDescent="0.25">
      <c r="A7713" t="s">
        <v>15338</v>
      </c>
      <c r="B7713" t="s">
        <v>15339</v>
      </c>
    </row>
    <row r="7714" spans="1:2" x14ac:dyDescent="0.25">
      <c r="A7714" t="s">
        <v>15340</v>
      </c>
      <c r="B7714" t="s">
        <v>15341</v>
      </c>
    </row>
    <row r="7715" spans="1:2" x14ac:dyDescent="0.25">
      <c r="A7715" t="s">
        <v>15342</v>
      </c>
      <c r="B7715" t="s">
        <v>15343</v>
      </c>
    </row>
    <row r="7716" spans="1:2" x14ac:dyDescent="0.25">
      <c r="A7716" t="s">
        <v>15344</v>
      </c>
      <c r="B7716" t="s">
        <v>15345</v>
      </c>
    </row>
    <row r="7717" spans="1:2" x14ac:dyDescent="0.25">
      <c r="A7717" t="s">
        <v>15346</v>
      </c>
      <c r="B7717" t="s">
        <v>15347</v>
      </c>
    </row>
    <row r="7718" spans="1:2" x14ac:dyDescent="0.25">
      <c r="A7718" t="s">
        <v>15348</v>
      </c>
      <c r="B7718" t="s">
        <v>15349</v>
      </c>
    </row>
    <row r="7719" spans="1:2" x14ac:dyDescent="0.25">
      <c r="A7719" t="s">
        <v>15350</v>
      </c>
      <c r="B7719" t="s">
        <v>15351</v>
      </c>
    </row>
    <row r="7720" spans="1:2" x14ac:dyDescent="0.25">
      <c r="A7720" t="s">
        <v>15352</v>
      </c>
      <c r="B7720" t="s">
        <v>15353</v>
      </c>
    </row>
    <row r="7721" spans="1:2" x14ac:dyDescent="0.25">
      <c r="A7721" t="s">
        <v>15354</v>
      </c>
      <c r="B7721" t="s">
        <v>15355</v>
      </c>
    </row>
    <row r="7722" spans="1:2" x14ac:dyDescent="0.25">
      <c r="A7722" t="s">
        <v>15356</v>
      </c>
      <c r="B7722" t="s">
        <v>15357</v>
      </c>
    </row>
    <row r="7723" spans="1:2" x14ac:dyDescent="0.25">
      <c r="A7723" t="s">
        <v>15358</v>
      </c>
      <c r="B7723" t="s">
        <v>15359</v>
      </c>
    </row>
    <row r="7724" spans="1:2" x14ac:dyDescent="0.25">
      <c r="A7724" t="s">
        <v>15360</v>
      </c>
      <c r="B7724" t="s">
        <v>15361</v>
      </c>
    </row>
    <row r="7725" spans="1:2" x14ac:dyDescent="0.25">
      <c r="A7725" t="s">
        <v>15362</v>
      </c>
      <c r="B7725" t="s">
        <v>15363</v>
      </c>
    </row>
    <row r="7726" spans="1:2" x14ac:dyDescent="0.25">
      <c r="A7726" t="s">
        <v>15364</v>
      </c>
      <c r="B7726" t="s">
        <v>15365</v>
      </c>
    </row>
    <row r="7727" spans="1:2" x14ac:dyDescent="0.25">
      <c r="A7727" t="s">
        <v>15366</v>
      </c>
      <c r="B7727" t="s">
        <v>15367</v>
      </c>
    </row>
    <row r="7728" spans="1:2" x14ac:dyDescent="0.25">
      <c r="A7728" t="s">
        <v>15368</v>
      </c>
      <c r="B7728" t="s">
        <v>15369</v>
      </c>
    </row>
    <row r="7729" spans="1:2" x14ac:dyDescent="0.25">
      <c r="A7729" t="s">
        <v>15370</v>
      </c>
      <c r="B7729" t="s">
        <v>15371</v>
      </c>
    </row>
    <row r="7730" spans="1:2" x14ac:dyDescent="0.25">
      <c r="A7730" t="s">
        <v>15372</v>
      </c>
      <c r="B7730" t="s">
        <v>15373</v>
      </c>
    </row>
    <row r="7731" spans="1:2" x14ac:dyDescent="0.25">
      <c r="A7731" t="s">
        <v>15374</v>
      </c>
      <c r="B7731" t="s">
        <v>15375</v>
      </c>
    </row>
    <row r="7732" spans="1:2" x14ac:dyDescent="0.25">
      <c r="A7732" t="s">
        <v>15376</v>
      </c>
      <c r="B7732" t="s">
        <v>15377</v>
      </c>
    </row>
    <row r="7733" spans="1:2" x14ac:dyDescent="0.25">
      <c r="A7733" t="s">
        <v>15378</v>
      </c>
      <c r="B7733" t="s">
        <v>15379</v>
      </c>
    </row>
    <row r="7734" spans="1:2" x14ac:dyDescent="0.25">
      <c r="A7734" t="s">
        <v>15380</v>
      </c>
      <c r="B7734" t="s">
        <v>15381</v>
      </c>
    </row>
    <row r="7735" spans="1:2" x14ac:dyDescent="0.25">
      <c r="A7735" t="s">
        <v>15382</v>
      </c>
      <c r="B7735" t="s">
        <v>15383</v>
      </c>
    </row>
    <row r="7736" spans="1:2" x14ac:dyDescent="0.25">
      <c r="A7736" t="s">
        <v>15384</v>
      </c>
      <c r="B7736" t="s">
        <v>15385</v>
      </c>
    </row>
    <row r="7737" spans="1:2" x14ac:dyDescent="0.25">
      <c r="A7737" t="s">
        <v>15386</v>
      </c>
      <c r="B7737" t="s">
        <v>15387</v>
      </c>
    </row>
    <row r="7738" spans="1:2" x14ac:dyDescent="0.25">
      <c r="A7738" t="s">
        <v>15388</v>
      </c>
      <c r="B7738" t="s">
        <v>15389</v>
      </c>
    </row>
    <row r="7739" spans="1:2" x14ac:dyDescent="0.25">
      <c r="A7739" t="s">
        <v>15390</v>
      </c>
      <c r="B7739" t="s">
        <v>15391</v>
      </c>
    </row>
    <row r="7740" spans="1:2" x14ac:dyDescent="0.25">
      <c r="A7740" t="s">
        <v>15392</v>
      </c>
      <c r="B7740" t="s">
        <v>15393</v>
      </c>
    </row>
    <row r="7741" spans="1:2" x14ac:dyDescent="0.25">
      <c r="A7741" t="s">
        <v>15394</v>
      </c>
      <c r="B7741" t="s">
        <v>15395</v>
      </c>
    </row>
    <row r="7742" spans="1:2" x14ac:dyDescent="0.25">
      <c r="A7742" t="s">
        <v>15396</v>
      </c>
      <c r="B7742" t="s">
        <v>15397</v>
      </c>
    </row>
    <row r="7743" spans="1:2" x14ac:dyDescent="0.25">
      <c r="A7743" t="s">
        <v>15398</v>
      </c>
      <c r="B7743" t="s">
        <v>15399</v>
      </c>
    </row>
    <row r="7744" spans="1:2" x14ac:dyDescent="0.25">
      <c r="A7744" t="s">
        <v>15400</v>
      </c>
      <c r="B7744" t="s">
        <v>15401</v>
      </c>
    </row>
    <row r="7745" spans="1:2" x14ac:dyDescent="0.25">
      <c r="A7745" t="s">
        <v>15402</v>
      </c>
      <c r="B7745" t="s">
        <v>15403</v>
      </c>
    </row>
    <row r="7746" spans="1:2" x14ac:dyDescent="0.25">
      <c r="A7746" t="s">
        <v>15404</v>
      </c>
      <c r="B7746" t="s">
        <v>15405</v>
      </c>
    </row>
    <row r="7747" spans="1:2" x14ac:dyDescent="0.25">
      <c r="A7747" t="s">
        <v>15406</v>
      </c>
      <c r="B7747" t="s">
        <v>15407</v>
      </c>
    </row>
    <row r="7748" spans="1:2" x14ac:dyDescent="0.25">
      <c r="A7748" t="s">
        <v>15408</v>
      </c>
      <c r="B7748" t="s">
        <v>15409</v>
      </c>
    </row>
    <row r="7749" spans="1:2" x14ac:dyDescent="0.25">
      <c r="A7749" t="s">
        <v>15410</v>
      </c>
      <c r="B7749" t="s">
        <v>15411</v>
      </c>
    </row>
    <row r="7750" spans="1:2" x14ac:dyDescent="0.25">
      <c r="A7750" t="s">
        <v>15412</v>
      </c>
      <c r="B7750" t="s">
        <v>15413</v>
      </c>
    </row>
    <row r="7751" spans="1:2" x14ac:dyDescent="0.25">
      <c r="A7751" t="s">
        <v>15414</v>
      </c>
      <c r="B7751" t="s">
        <v>15415</v>
      </c>
    </row>
    <row r="7752" spans="1:2" x14ac:dyDescent="0.25">
      <c r="A7752" t="s">
        <v>15416</v>
      </c>
      <c r="B7752" t="s">
        <v>15417</v>
      </c>
    </row>
    <row r="7753" spans="1:2" x14ac:dyDescent="0.25">
      <c r="A7753" t="s">
        <v>15418</v>
      </c>
      <c r="B7753" t="s">
        <v>15419</v>
      </c>
    </row>
    <row r="7754" spans="1:2" x14ac:dyDescent="0.25">
      <c r="A7754" t="s">
        <v>15420</v>
      </c>
      <c r="B7754" t="s">
        <v>15421</v>
      </c>
    </row>
    <row r="7755" spans="1:2" x14ac:dyDescent="0.25">
      <c r="A7755" t="s">
        <v>15422</v>
      </c>
      <c r="B7755" t="s">
        <v>15423</v>
      </c>
    </row>
    <row r="7756" spans="1:2" x14ac:dyDescent="0.25">
      <c r="A7756" t="s">
        <v>15424</v>
      </c>
      <c r="B7756" t="s">
        <v>15425</v>
      </c>
    </row>
    <row r="7757" spans="1:2" x14ac:dyDescent="0.25">
      <c r="A7757" t="s">
        <v>15426</v>
      </c>
      <c r="B7757" t="s">
        <v>15427</v>
      </c>
    </row>
    <row r="7758" spans="1:2" x14ac:dyDescent="0.25">
      <c r="A7758" t="s">
        <v>15428</v>
      </c>
      <c r="B7758" t="s">
        <v>15429</v>
      </c>
    </row>
    <row r="7759" spans="1:2" x14ac:dyDescent="0.25">
      <c r="A7759" t="s">
        <v>15430</v>
      </c>
      <c r="B7759" t="s">
        <v>15431</v>
      </c>
    </row>
    <row r="7760" spans="1:2" x14ac:dyDescent="0.25">
      <c r="A7760" t="s">
        <v>15432</v>
      </c>
      <c r="B7760" t="s">
        <v>15433</v>
      </c>
    </row>
    <row r="7761" spans="1:2" x14ac:dyDescent="0.25">
      <c r="A7761" t="s">
        <v>15434</v>
      </c>
      <c r="B7761" t="s">
        <v>15435</v>
      </c>
    </row>
    <row r="7762" spans="1:2" x14ac:dyDescent="0.25">
      <c r="A7762" t="s">
        <v>15436</v>
      </c>
      <c r="B7762" t="s">
        <v>15437</v>
      </c>
    </row>
    <row r="7763" spans="1:2" x14ac:dyDescent="0.25">
      <c r="A7763" t="s">
        <v>15438</v>
      </c>
      <c r="B7763" t="s">
        <v>15439</v>
      </c>
    </row>
    <row r="7764" spans="1:2" x14ac:dyDescent="0.25">
      <c r="A7764" t="s">
        <v>15440</v>
      </c>
      <c r="B7764" t="s">
        <v>15441</v>
      </c>
    </row>
    <row r="7765" spans="1:2" x14ac:dyDescent="0.25">
      <c r="A7765" t="s">
        <v>15442</v>
      </c>
      <c r="B7765" t="s">
        <v>15443</v>
      </c>
    </row>
    <row r="7766" spans="1:2" x14ac:dyDescent="0.25">
      <c r="A7766" t="s">
        <v>15444</v>
      </c>
      <c r="B7766" t="s">
        <v>15445</v>
      </c>
    </row>
    <row r="7767" spans="1:2" x14ac:dyDescent="0.25">
      <c r="A7767" t="s">
        <v>15446</v>
      </c>
      <c r="B7767" t="s">
        <v>15447</v>
      </c>
    </row>
    <row r="7768" spans="1:2" x14ac:dyDescent="0.25">
      <c r="A7768" t="s">
        <v>15448</v>
      </c>
      <c r="B7768" t="s">
        <v>15449</v>
      </c>
    </row>
    <row r="7769" spans="1:2" x14ac:dyDescent="0.25">
      <c r="A7769" t="s">
        <v>15450</v>
      </c>
      <c r="B7769" t="s">
        <v>15451</v>
      </c>
    </row>
    <row r="7770" spans="1:2" x14ac:dyDescent="0.25">
      <c r="A7770" t="s">
        <v>15452</v>
      </c>
      <c r="B7770" t="s">
        <v>15453</v>
      </c>
    </row>
    <row r="7771" spans="1:2" x14ac:dyDescent="0.25">
      <c r="A7771" t="s">
        <v>15454</v>
      </c>
      <c r="B7771" t="s">
        <v>15455</v>
      </c>
    </row>
    <row r="7772" spans="1:2" x14ac:dyDescent="0.25">
      <c r="A7772" t="s">
        <v>15456</v>
      </c>
      <c r="B7772" t="s">
        <v>15457</v>
      </c>
    </row>
    <row r="7773" spans="1:2" x14ac:dyDescent="0.25">
      <c r="A7773" t="s">
        <v>15458</v>
      </c>
      <c r="B7773" t="s">
        <v>15459</v>
      </c>
    </row>
    <row r="7774" spans="1:2" x14ac:dyDescent="0.25">
      <c r="A7774" t="s">
        <v>15460</v>
      </c>
      <c r="B7774" t="s">
        <v>15461</v>
      </c>
    </row>
    <row r="7775" spans="1:2" x14ac:dyDescent="0.25">
      <c r="A7775" t="s">
        <v>15462</v>
      </c>
      <c r="B7775" t="s">
        <v>15463</v>
      </c>
    </row>
    <row r="7776" spans="1:2" x14ac:dyDescent="0.25">
      <c r="A7776" t="s">
        <v>15464</v>
      </c>
      <c r="B7776" t="s">
        <v>15465</v>
      </c>
    </row>
    <row r="7777" spans="1:2" x14ac:dyDescent="0.25">
      <c r="A7777" t="s">
        <v>15466</v>
      </c>
      <c r="B7777" t="s">
        <v>15467</v>
      </c>
    </row>
    <row r="7778" spans="1:2" x14ac:dyDescent="0.25">
      <c r="A7778" t="s">
        <v>15468</v>
      </c>
      <c r="B7778" t="s">
        <v>15469</v>
      </c>
    </row>
    <row r="7779" spans="1:2" x14ac:dyDescent="0.25">
      <c r="A7779" t="s">
        <v>15470</v>
      </c>
      <c r="B7779" t="s">
        <v>15471</v>
      </c>
    </row>
    <row r="7780" spans="1:2" x14ac:dyDescent="0.25">
      <c r="A7780" t="s">
        <v>15472</v>
      </c>
      <c r="B7780" t="s">
        <v>15473</v>
      </c>
    </row>
    <row r="7781" spans="1:2" x14ac:dyDescent="0.25">
      <c r="A7781" t="s">
        <v>15474</v>
      </c>
      <c r="B7781" t="s">
        <v>15475</v>
      </c>
    </row>
    <row r="7782" spans="1:2" x14ac:dyDescent="0.25">
      <c r="A7782" t="s">
        <v>15476</v>
      </c>
      <c r="B7782" t="s">
        <v>15477</v>
      </c>
    </row>
    <row r="7783" spans="1:2" x14ac:dyDescent="0.25">
      <c r="A7783" t="s">
        <v>15478</v>
      </c>
      <c r="B7783" t="s">
        <v>15479</v>
      </c>
    </row>
    <row r="7784" spans="1:2" x14ac:dyDescent="0.25">
      <c r="A7784" t="s">
        <v>15480</v>
      </c>
      <c r="B7784" t="s">
        <v>15481</v>
      </c>
    </row>
    <row r="7785" spans="1:2" x14ac:dyDescent="0.25">
      <c r="A7785" t="s">
        <v>15482</v>
      </c>
      <c r="B7785" t="s">
        <v>15483</v>
      </c>
    </row>
    <row r="7786" spans="1:2" x14ac:dyDescent="0.25">
      <c r="A7786" t="s">
        <v>15484</v>
      </c>
      <c r="B7786" t="s">
        <v>15485</v>
      </c>
    </row>
    <row r="7787" spans="1:2" x14ac:dyDescent="0.25">
      <c r="A7787" t="s">
        <v>15486</v>
      </c>
      <c r="B7787" t="s">
        <v>15487</v>
      </c>
    </row>
    <row r="7788" spans="1:2" x14ac:dyDescent="0.25">
      <c r="A7788" t="s">
        <v>15488</v>
      </c>
      <c r="B7788" t="s">
        <v>15489</v>
      </c>
    </row>
    <row r="7789" spans="1:2" x14ac:dyDescent="0.25">
      <c r="A7789" t="s">
        <v>15490</v>
      </c>
      <c r="B7789" t="s">
        <v>15491</v>
      </c>
    </row>
    <row r="7790" spans="1:2" x14ac:dyDescent="0.25">
      <c r="A7790" t="s">
        <v>15492</v>
      </c>
      <c r="B7790" t="s">
        <v>15493</v>
      </c>
    </row>
    <row r="7791" spans="1:2" x14ac:dyDescent="0.25">
      <c r="A7791" t="s">
        <v>15494</v>
      </c>
      <c r="B7791" t="s">
        <v>15493</v>
      </c>
    </row>
    <row r="7792" spans="1:2" x14ac:dyDescent="0.25">
      <c r="A7792" t="s">
        <v>15495</v>
      </c>
      <c r="B7792" t="s">
        <v>15496</v>
      </c>
    </row>
    <row r="7793" spans="1:2" x14ac:dyDescent="0.25">
      <c r="A7793" t="s">
        <v>15497</v>
      </c>
      <c r="B7793" t="s">
        <v>15498</v>
      </c>
    </row>
    <row r="7794" spans="1:2" x14ac:dyDescent="0.25">
      <c r="A7794" t="s">
        <v>15499</v>
      </c>
      <c r="B7794" t="s">
        <v>15500</v>
      </c>
    </row>
    <row r="7795" spans="1:2" x14ac:dyDescent="0.25">
      <c r="A7795" t="s">
        <v>15501</v>
      </c>
      <c r="B7795" t="s">
        <v>15502</v>
      </c>
    </row>
    <row r="7796" spans="1:2" x14ac:dyDescent="0.25">
      <c r="A7796" t="s">
        <v>15503</v>
      </c>
      <c r="B7796" t="s">
        <v>15504</v>
      </c>
    </row>
    <row r="7797" spans="1:2" x14ac:dyDescent="0.25">
      <c r="A7797" t="s">
        <v>15505</v>
      </c>
      <c r="B7797" t="s">
        <v>15506</v>
      </c>
    </row>
    <row r="7798" spans="1:2" x14ac:dyDescent="0.25">
      <c r="A7798" t="s">
        <v>15507</v>
      </c>
      <c r="B7798" t="s">
        <v>15508</v>
      </c>
    </row>
    <row r="7799" spans="1:2" x14ac:dyDescent="0.25">
      <c r="A7799" t="s">
        <v>15509</v>
      </c>
      <c r="B7799" t="s">
        <v>15510</v>
      </c>
    </row>
    <row r="7800" spans="1:2" x14ac:dyDescent="0.25">
      <c r="A7800" t="s">
        <v>15511</v>
      </c>
      <c r="B7800" t="s">
        <v>15512</v>
      </c>
    </row>
    <row r="7801" spans="1:2" x14ac:dyDescent="0.25">
      <c r="A7801" t="s">
        <v>15513</v>
      </c>
      <c r="B7801" t="s">
        <v>15514</v>
      </c>
    </row>
    <row r="7802" spans="1:2" x14ac:dyDescent="0.25">
      <c r="A7802" t="s">
        <v>15515</v>
      </c>
      <c r="B7802" t="s">
        <v>15516</v>
      </c>
    </row>
    <row r="7803" spans="1:2" x14ac:dyDescent="0.25">
      <c r="A7803" t="s">
        <v>15517</v>
      </c>
      <c r="B7803" t="s">
        <v>15518</v>
      </c>
    </row>
    <row r="7804" spans="1:2" x14ac:dyDescent="0.25">
      <c r="A7804" t="s">
        <v>15519</v>
      </c>
      <c r="B7804" t="s">
        <v>15520</v>
      </c>
    </row>
    <row r="7805" spans="1:2" x14ac:dyDescent="0.25">
      <c r="A7805" t="s">
        <v>15521</v>
      </c>
      <c r="B7805" t="s">
        <v>15522</v>
      </c>
    </row>
    <row r="7806" spans="1:2" x14ac:dyDescent="0.25">
      <c r="A7806" t="s">
        <v>15523</v>
      </c>
      <c r="B7806" t="s">
        <v>15524</v>
      </c>
    </row>
    <row r="7807" spans="1:2" x14ac:dyDescent="0.25">
      <c r="A7807" t="s">
        <v>15525</v>
      </c>
      <c r="B7807" t="s">
        <v>15526</v>
      </c>
    </row>
    <row r="7808" spans="1:2" x14ac:dyDescent="0.25">
      <c r="A7808" t="s">
        <v>15527</v>
      </c>
      <c r="B7808" t="s">
        <v>15528</v>
      </c>
    </row>
    <row r="7809" spans="1:2" x14ac:dyDescent="0.25">
      <c r="A7809" t="s">
        <v>15529</v>
      </c>
      <c r="B7809" t="s">
        <v>15530</v>
      </c>
    </row>
    <row r="7810" spans="1:2" x14ac:dyDescent="0.25">
      <c r="A7810" t="s">
        <v>15531</v>
      </c>
      <c r="B7810" t="s">
        <v>15532</v>
      </c>
    </row>
    <row r="7811" spans="1:2" x14ac:dyDescent="0.25">
      <c r="A7811" t="s">
        <v>15533</v>
      </c>
      <c r="B7811" t="s">
        <v>15534</v>
      </c>
    </row>
    <row r="7812" spans="1:2" x14ac:dyDescent="0.25">
      <c r="A7812" t="s">
        <v>15535</v>
      </c>
      <c r="B7812" t="s">
        <v>15536</v>
      </c>
    </row>
    <row r="7813" spans="1:2" x14ac:dyDescent="0.25">
      <c r="A7813" t="s">
        <v>15537</v>
      </c>
      <c r="B7813" t="s">
        <v>15538</v>
      </c>
    </row>
    <row r="7814" spans="1:2" x14ac:dyDescent="0.25">
      <c r="A7814" t="s">
        <v>15539</v>
      </c>
      <c r="B7814" t="s">
        <v>15540</v>
      </c>
    </row>
    <row r="7815" spans="1:2" x14ac:dyDescent="0.25">
      <c r="A7815" t="s">
        <v>15541</v>
      </c>
      <c r="B7815" t="s">
        <v>15542</v>
      </c>
    </row>
    <row r="7816" spans="1:2" x14ac:dyDescent="0.25">
      <c r="A7816" t="s">
        <v>15543</v>
      </c>
      <c r="B7816" t="s">
        <v>15544</v>
      </c>
    </row>
    <row r="7817" spans="1:2" x14ac:dyDescent="0.25">
      <c r="A7817" t="s">
        <v>15545</v>
      </c>
      <c r="B7817" t="s">
        <v>15546</v>
      </c>
    </row>
    <row r="7818" spans="1:2" x14ac:dyDescent="0.25">
      <c r="A7818" t="s">
        <v>15547</v>
      </c>
      <c r="B7818" t="s">
        <v>15548</v>
      </c>
    </row>
    <row r="7819" spans="1:2" x14ac:dyDescent="0.25">
      <c r="A7819" t="s">
        <v>15549</v>
      </c>
      <c r="B7819" t="s">
        <v>15550</v>
      </c>
    </row>
    <row r="7820" spans="1:2" x14ac:dyDescent="0.25">
      <c r="A7820" t="s">
        <v>15551</v>
      </c>
      <c r="B7820" t="s">
        <v>15552</v>
      </c>
    </row>
    <row r="7821" spans="1:2" x14ac:dyDescent="0.25">
      <c r="A7821" t="s">
        <v>15553</v>
      </c>
      <c r="B7821" t="s">
        <v>15554</v>
      </c>
    </row>
    <row r="7822" spans="1:2" x14ac:dyDescent="0.25">
      <c r="A7822" t="s">
        <v>15555</v>
      </c>
      <c r="B7822" t="s">
        <v>15556</v>
      </c>
    </row>
    <row r="7823" spans="1:2" x14ac:dyDescent="0.25">
      <c r="A7823" t="s">
        <v>15557</v>
      </c>
      <c r="B7823" t="s">
        <v>15558</v>
      </c>
    </row>
    <row r="7824" spans="1:2" x14ac:dyDescent="0.25">
      <c r="A7824" t="s">
        <v>15559</v>
      </c>
      <c r="B7824" t="s">
        <v>15560</v>
      </c>
    </row>
    <row r="7825" spans="1:2" x14ac:dyDescent="0.25">
      <c r="A7825" t="s">
        <v>15561</v>
      </c>
      <c r="B7825" t="s">
        <v>15562</v>
      </c>
    </row>
    <row r="7826" spans="1:2" x14ac:dyDescent="0.25">
      <c r="A7826" t="s">
        <v>15563</v>
      </c>
      <c r="B7826" t="s">
        <v>15564</v>
      </c>
    </row>
    <row r="7827" spans="1:2" x14ac:dyDescent="0.25">
      <c r="A7827" t="s">
        <v>15565</v>
      </c>
      <c r="B7827" t="s">
        <v>15566</v>
      </c>
    </row>
    <row r="7828" spans="1:2" x14ac:dyDescent="0.25">
      <c r="A7828" t="s">
        <v>15567</v>
      </c>
      <c r="B7828" t="s">
        <v>15568</v>
      </c>
    </row>
    <row r="7829" spans="1:2" x14ac:dyDescent="0.25">
      <c r="A7829" t="s">
        <v>15569</v>
      </c>
      <c r="B7829" t="s">
        <v>15570</v>
      </c>
    </row>
    <row r="7830" spans="1:2" x14ac:dyDescent="0.25">
      <c r="A7830" t="s">
        <v>15571</v>
      </c>
      <c r="B7830" t="s">
        <v>15572</v>
      </c>
    </row>
    <row r="7831" spans="1:2" x14ac:dyDescent="0.25">
      <c r="A7831" t="s">
        <v>15573</v>
      </c>
      <c r="B7831" t="s">
        <v>15574</v>
      </c>
    </row>
    <row r="7832" spans="1:2" x14ac:dyDescent="0.25">
      <c r="A7832" t="s">
        <v>15575</v>
      </c>
      <c r="B7832" t="s">
        <v>15576</v>
      </c>
    </row>
    <row r="7833" spans="1:2" x14ac:dyDescent="0.25">
      <c r="A7833" t="s">
        <v>15577</v>
      </c>
      <c r="B7833" t="s">
        <v>15578</v>
      </c>
    </row>
    <row r="7834" spans="1:2" x14ac:dyDescent="0.25">
      <c r="A7834" t="s">
        <v>15579</v>
      </c>
      <c r="B7834" t="s">
        <v>15580</v>
      </c>
    </row>
    <row r="7835" spans="1:2" x14ac:dyDescent="0.25">
      <c r="A7835" t="s">
        <v>15581</v>
      </c>
      <c r="B7835" t="s">
        <v>15582</v>
      </c>
    </row>
    <row r="7836" spans="1:2" x14ac:dyDescent="0.25">
      <c r="A7836" t="s">
        <v>15583</v>
      </c>
      <c r="B7836" t="s">
        <v>15584</v>
      </c>
    </row>
    <row r="7837" spans="1:2" x14ac:dyDescent="0.25">
      <c r="A7837" t="s">
        <v>15585</v>
      </c>
      <c r="B7837" t="s">
        <v>15586</v>
      </c>
    </row>
    <row r="7838" spans="1:2" x14ac:dyDescent="0.25">
      <c r="A7838" t="s">
        <v>15587</v>
      </c>
      <c r="B7838" t="s">
        <v>15588</v>
      </c>
    </row>
    <row r="7839" spans="1:2" x14ac:dyDescent="0.25">
      <c r="A7839" t="s">
        <v>15589</v>
      </c>
      <c r="B7839" t="s">
        <v>15590</v>
      </c>
    </row>
    <row r="7840" spans="1:2" x14ac:dyDescent="0.25">
      <c r="A7840" t="s">
        <v>15591</v>
      </c>
      <c r="B7840" t="s">
        <v>15592</v>
      </c>
    </row>
    <row r="7841" spans="1:2" x14ac:dyDescent="0.25">
      <c r="A7841" t="s">
        <v>15593</v>
      </c>
      <c r="B7841" t="s">
        <v>15594</v>
      </c>
    </row>
    <row r="7842" spans="1:2" x14ac:dyDescent="0.25">
      <c r="A7842" t="s">
        <v>15595</v>
      </c>
      <c r="B7842" t="s">
        <v>15596</v>
      </c>
    </row>
    <row r="7843" spans="1:2" x14ac:dyDescent="0.25">
      <c r="A7843" t="s">
        <v>15597</v>
      </c>
      <c r="B7843" t="s">
        <v>15598</v>
      </c>
    </row>
    <row r="7844" spans="1:2" x14ac:dyDescent="0.25">
      <c r="A7844" t="s">
        <v>15599</v>
      </c>
      <c r="B7844" t="s">
        <v>15600</v>
      </c>
    </row>
    <row r="7845" spans="1:2" x14ac:dyDescent="0.25">
      <c r="A7845" t="s">
        <v>15601</v>
      </c>
      <c r="B7845" t="s">
        <v>15602</v>
      </c>
    </row>
    <row r="7846" spans="1:2" x14ac:dyDescent="0.25">
      <c r="A7846" t="s">
        <v>15603</v>
      </c>
      <c r="B7846" t="s">
        <v>15604</v>
      </c>
    </row>
    <row r="7847" spans="1:2" x14ac:dyDescent="0.25">
      <c r="A7847" t="s">
        <v>15605</v>
      </c>
      <c r="B7847" t="s">
        <v>15606</v>
      </c>
    </row>
    <row r="7848" spans="1:2" x14ac:dyDescent="0.25">
      <c r="A7848" t="s">
        <v>15607</v>
      </c>
      <c r="B7848" t="s">
        <v>15608</v>
      </c>
    </row>
    <row r="7849" spans="1:2" x14ac:dyDescent="0.25">
      <c r="A7849" t="s">
        <v>15609</v>
      </c>
      <c r="B7849" t="s">
        <v>15610</v>
      </c>
    </row>
    <row r="7850" spans="1:2" x14ac:dyDescent="0.25">
      <c r="A7850" t="s">
        <v>15611</v>
      </c>
      <c r="B7850" t="s">
        <v>15612</v>
      </c>
    </row>
    <row r="7851" spans="1:2" x14ac:dyDescent="0.25">
      <c r="A7851" t="s">
        <v>15613</v>
      </c>
      <c r="B7851" t="s">
        <v>15614</v>
      </c>
    </row>
    <row r="7852" spans="1:2" x14ac:dyDescent="0.25">
      <c r="A7852" t="s">
        <v>15615</v>
      </c>
      <c r="B7852" t="s">
        <v>15614</v>
      </c>
    </row>
    <row r="7853" spans="1:2" x14ac:dyDescent="0.25">
      <c r="A7853" t="s">
        <v>15616</v>
      </c>
      <c r="B7853" t="s">
        <v>15617</v>
      </c>
    </row>
    <row r="7854" spans="1:2" x14ac:dyDescent="0.25">
      <c r="A7854" t="s">
        <v>15618</v>
      </c>
      <c r="B7854" t="s">
        <v>15619</v>
      </c>
    </row>
    <row r="7855" spans="1:2" x14ac:dyDescent="0.25">
      <c r="A7855" t="s">
        <v>15620</v>
      </c>
      <c r="B7855" t="s">
        <v>15621</v>
      </c>
    </row>
    <row r="7856" spans="1:2" x14ac:dyDescent="0.25">
      <c r="A7856" t="s">
        <v>15622</v>
      </c>
      <c r="B7856" t="s">
        <v>15623</v>
      </c>
    </row>
    <row r="7857" spans="1:2" x14ac:dyDescent="0.25">
      <c r="A7857" t="s">
        <v>15624</v>
      </c>
      <c r="B7857" t="s">
        <v>15625</v>
      </c>
    </row>
    <row r="7858" spans="1:2" x14ac:dyDescent="0.25">
      <c r="A7858" t="s">
        <v>15626</v>
      </c>
      <c r="B7858" t="s">
        <v>15627</v>
      </c>
    </row>
    <row r="7859" spans="1:2" x14ac:dyDescent="0.25">
      <c r="A7859" t="s">
        <v>15628</v>
      </c>
      <c r="B7859" t="s">
        <v>15629</v>
      </c>
    </row>
    <row r="7860" spans="1:2" x14ac:dyDescent="0.25">
      <c r="A7860" t="s">
        <v>15630</v>
      </c>
      <c r="B7860" t="s">
        <v>15631</v>
      </c>
    </row>
    <row r="7861" spans="1:2" x14ac:dyDescent="0.25">
      <c r="A7861" t="s">
        <v>15632</v>
      </c>
      <c r="B7861" t="s">
        <v>15633</v>
      </c>
    </row>
    <row r="7862" spans="1:2" x14ac:dyDescent="0.25">
      <c r="A7862" t="s">
        <v>15634</v>
      </c>
      <c r="B7862" t="s">
        <v>15635</v>
      </c>
    </row>
    <row r="7863" spans="1:2" x14ac:dyDescent="0.25">
      <c r="A7863" t="s">
        <v>15636</v>
      </c>
      <c r="B7863" t="s">
        <v>15637</v>
      </c>
    </row>
    <row r="7864" spans="1:2" x14ac:dyDescent="0.25">
      <c r="A7864" t="s">
        <v>15638</v>
      </c>
      <c r="B7864" t="s">
        <v>15639</v>
      </c>
    </row>
    <row r="7865" spans="1:2" x14ac:dyDescent="0.25">
      <c r="A7865" t="s">
        <v>15640</v>
      </c>
      <c r="B7865" t="s">
        <v>15641</v>
      </c>
    </row>
    <row r="7866" spans="1:2" x14ac:dyDescent="0.25">
      <c r="A7866" t="s">
        <v>15642</v>
      </c>
      <c r="B7866" t="s">
        <v>15643</v>
      </c>
    </row>
    <row r="7867" spans="1:2" x14ac:dyDescent="0.25">
      <c r="A7867" t="s">
        <v>15644</v>
      </c>
      <c r="B7867" t="s">
        <v>15645</v>
      </c>
    </row>
    <row r="7868" spans="1:2" x14ac:dyDescent="0.25">
      <c r="A7868" t="s">
        <v>15646</v>
      </c>
      <c r="B7868" t="s">
        <v>15647</v>
      </c>
    </row>
    <row r="7869" spans="1:2" x14ac:dyDescent="0.25">
      <c r="A7869" t="s">
        <v>15648</v>
      </c>
      <c r="B7869" t="s">
        <v>15649</v>
      </c>
    </row>
    <row r="7870" spans="1:2" x14ac:dyDescent="0.25">
      <c r="A7870" t="s">
        <v>15650</v>
      </c>
      <c r="B7870" t="s">
        <v>15651</v>
      </c>
    </row>
    <row r="7871" spans="1:2" x14ac:dyDescent="0.25">
      <c r="A7871" t="s">
        <v>15652</v>
      </c>
      <c r="B7871" t="s">
        <v>15653</v>
      </c>
    </row>
    <row r="7872" spans="1:2" x14ac:dyDescent="0.25">
      <c r="A7872" t="s">
        <v>15654</v>
      </c>
      <c r="B7872" t="s">
        <v>15655</v>
      </c>
    </row>
    <row r="7873" spans="1:2" x14ac:dyDescent="0.25">
      <c r="A7873" t="s">
        <v>15656</v>
      </c>
      <c r="B7873" t="s">
        <v>15657</v>
      </c>
    </row>
    <row r="7874" spans="1:2" x14ac:dyDescent="0.25">
      <c r="A7874" t="s">
        <v>15658</v>
      </c>
      <c r="B7874" t="s">
        <v>15659</v>
      </c>
    </row>
    <row r="7875" spans="1:2" x14ac:dyDescent="0.25">
      <c r="A7875" t="s">
        <v>15660</v>
      </c>
      <c r="B7875" t="s">
        <v>15661</v>
      </c>
    </row>
    <row r="7876" spans="1:2" x14ac:dyDescent="0.25">
      <c r="A7876" t="s">
        <v>15662</v>
      </c>
      <c r="B7876" t="s">
        <v>15663</v>
      </c>
    </row>
    <row r="7877" spans="1:2" x14ac:dyDescent="0.25">
      <c r="A7877" t="s">
        <v>15664</v>
      </c>
      <c r="B7877" t="s">
        <v>15665</v>
      </c>
    </row>
    <row r="7878" spans="1:2" x14ac:dyDescent="0.25">
      <c r="A7878" t="s">
        <v>15666</v>
      </c>
      <c r="B7878" t="s">
        <v>15667</v>
      </c>
    </row>
    <row r="7879" spans="1:2" x14ac:dyDescent="0.25">
      <c r="A7879" t="s">
        <v>15668</v>
      </c>
      <c r="B7879" t="s">
        <v>15669</v>
      </c>
    </row>
    <row r="7880" spans="1:2" x14ac:dyDescent="0.25">
      <c r="A7880" t="s">
        <v>15670</v>
      </c>
      <c r="B7880" t="s">
        <v>15671</v>
      </c>
    </row>
    <row r="7881" spans="1:2" x14ac:dyDescent="0.25">
      <c r="A7881" t="s">
        <v>15672</v>
      </c>
      <c r="B7881" t="s">
        <v>15673</v>
      </c>
    </row>
    <row r="7882" spans="1:2" x14ac:dyDescent="0.25">
      <c r="A7882" t="s">
        <v>15674</v>
      </c>
      <c r="B7882" t="s">
        <v>15675</v>
      </c>
    </row>
    <row r="7883" spans="1:2" x14ac:dyDescent="0.25">
      <c r="A7883" t="s">
        <v>15676</v>
      </c>
      <c r="B7883" t="s">
        <v>15677</v>
      </c>
    </row>
    <row r="7884" spans="1:2" x14ac:dyDescent="0.25">
      <c r="A7884" t="s">
        <v>15678</v>
      </c>
      <c r="B7884" t="s">
        <v>15679</v>
      </c>
    </row>
    <row r="7885" spans="1:2" x14ac:dyDescent="0.25">
      <c r="A7885" t="s">
        <v>15680</v>
      </c>
      <c r="B7885" t="s">
        <v>15681</v>
      </c>
    </row>
    <row r="7886" spans="1:2" x14ac:dyDescent="0.25">
      <c r="A7886" t="s">
        <v>15682</v>
      </c>
      <c r="B7886" t="s">
        <v>15683</v>
      </c>
    </row>
    <row r="7887" spans="1:2" x14ac:dyDescent="0.25">
      <c r="A7887" t="s">
        <v>15684</v>
      </c>
      <c r="B7887" t="s">
        <v>15685</v>
      </c>
    </row>
    <row r="7888" spans="1:2" x14ac:dyDescent="0.25">
      <c r="A7888" t="s">
        <v>15686</v>
      </c>
      <c r="B7888" t="s">
        <v>15687</v>
      </c>
    </row>
    <row r="7889" spans="1:2" x14ac:dyDescent="0.25">
      <c r="A7889" t="s">
        <v>15688</v>
      </c>
      <c r="B7889" t="s">
        <v>15689</v>
      </c>
    </row>
    <row r="7890" spans="1:2" x14ac:dyDescent="0.25">
      <c r="A7890" t="s">
        <v>15690</v>
      </c>
      <c r="B7890" t="s">
        <v>15691</v>
      </c>
    </row>
    <row r="7891" spans="1:2" x14ac:dyDescent="0.25">
      <c r="A7891" t="s">
        <v>15692</v>
      </c>
      <c r="B7891" t="s">
        <v>15693</v>
      </c>
    </row>
    <row r="7892" spans="1:2" x14ac:dyDescent="0.25">
      <c r="A7892" t="s">
        <v>15694</v>
      </c>
      <c r="B7892" t="s">
        <v>15695</v>
      </c>
    </row>
    <row r="7893" spans="1:2" x14ac:dyDescent="0.25">
      <c r="A7893" t="s">
        <v>15696</v>
      </c>
      <c r="B7893" t="s">
        <v>15697</v>
      </c>
    </row>
    <row r="7894" spans="1:2" x14ac:dyDescent="0.25">
      <c r="A7894" t="s">
        <v>15698</v>
      </c>
      <c r="B7894" t="s">
        <v>15699</v>
      </c>
    </row>
    <row r="7895" spans="1:2" x14ac:dyDescent="0.25">
      <c r="A7895" t="s">
        <v>15700</v>
      </c>
      <c r="B7895" t="s">
        <v>15701</v>
      </c>
    </row>
    <row r="7896" spans="1:2" x14ac:dyDescent="0.25">
      <c r="A7896" t="s">
        <v>15702</v>
      </c>
      <c r="B7896" t="s">
        <v>15703</v>
      </c>
    </row>
    <row r="7897" spans="1:2" x14ac:dyDescent="0.25">
      <c r="A7897" t="s">
        <v>15704</v>
      </c>
      <c r="B7897" t="s">
        <v>15705</v>
      </c>
    </row>
    <row r="7898" spans="1:2" x14ac:dyDescent="0.25">
      <c r="A7898" t="s">
        <v>15706</v>
      </c>
      <c r="B7898" t="s">
        <v>15707</v>
      </c>
    </row>
    <row r="7899" spans="1:2" x14ac:dyDescent="0.25">
      <c r="A7899" t="s">
        <v>15708</v>
      </c>
      <c r="B7899" t="s">
        <v>15709</v>
      </c>
    </row>
    <row r="7900" spans="1:2" x14ac:dyDescent="0.25">
      <c r="A7900" t="s">
        <v>15710</v>
      </c>
      <c r="B7900" t="s">
        <v>15711</v>
      </c>
    </row>
    <row r="7901" spans="1:2" x14ac:dyDescent="0.25">
      <c r="A7901" t="s">
        <v>15712</v>
      </c>
      <c r="B7901" t="s">
        <v>15713</v>
      </c>
    </row>
    <row r="7902" spans="1:2" x14ac:dyDescent="0.25">
      <c r="A7902" t="s">
        <v>15714</v>
      </c>
      <c r="B7902" t="s">
        <v>15715</v>
      </c>
    </row>
    <row r="7903" spans="1:2" x14ac:dyDescent="0.25">
      <c r="A7903" t="s">
        <v>15716</v>
      </c>
      <c r="B7903" t="s">
        <v>15717</v>
      </c>
    </row>
    <row r="7904" spans="1:2" x14ac:dyDescent="0.25">
      <c r="A7904" t="s">
        <v>15718</v>
      </c>
      <c r="B7904" t="s">
        <v>15719</v>
      </c>
    </row>
    <row r="7905" spans="1:2" x14ac:dyDescent="0.25">
      <c r="A7905" t="s">
        <v>15720</v>
      </c>
      <c r="B7905" t="s">
        <v>15721</v>
      </c>
    </row>
    <row r="7906" spans="1:2" x14ac:dyDescent="0.25">
      <c r="A7906" t="s">
        <v>15722</v>
      </c>
      <c r="B7906" t="s">
        <v>15723</v>
      </c>
    </row>
    <row r="7907" spans="1:2" x14ac:dyDescent="0.25">
      <c r="A7907" t="s">
        <v>15724</v>
      </c>
      <c r="B7907" t="s">
        <v>15725</v>
      </c>
    </row>
    <row r="7908" spans="1:2" x14ac:dyDescent="0.25">
      <c r="A7908" t="s">
        <v>15726</v>
      </c>
      <c r="B7908" t="s">
        <v>15727</v>
      </c>
    </row>
    <row r="7909" spans="1:2" x14ac:dyDescent="0.25">
      <c r="A7909" t="s">
        <v>15728</v>
      </c>
      <c r="B7909" t="s">
        <v>15729</v>
      </c>
    </row>
    <row r="7910" spans="1:2" x14ac:dyDescent="0.25">
      <c r="A7910" t="s">
        <v>15730</v>
      </c>
      <c r="B7910" t="s">
        <v>15731</v>
      </c>
    </row>
    <row r="7911" spans="1:2" x14ac:dyDescent="0.25">
      <c r="A7911" t="s">
        <v>15732</v>
      </c>
      <c r="B7911" t="s">
        <v>15733</v>
      </c>
    </row>
    <row r="7912" spans="1:2" x14ac:dyDescent="0.25">
      <c r="A7912" t="s">
        <v>15734</v>
      </c>
      <c r="B7912" t="s">
        <v>15735</v>
      </c>
    </row>
    <row r="7913" spans="1:2" x14ac:dyDescent="0.25">
      <c r="A7913" t="s">
        <v>15736</v>
      </c>
      <c r="B7913" t="s">
        <v>15737</v>
      </c>
    </row>
    <row r="7914" spans="1:2" x14ac:dyDescent="0.25">
      <c r="A7914" t="s">
        <v>15738</v>
      </c>
      <c r="B7914" t="s">
        <v>15739</v>
      </c>
    </row>
    <row r="7915" spans="1:2" x14ac:dyDescent="0.25">
      <c r="A7915" t="s">
        <v>15740</v>
      </c>
      <c r="B7915" t="s">
        <v>15741</v>
      </c>
    </row>
    <row r="7916" spans="1:2" x14ac:dyDescent="0.25">
      <c r="A7916" t="s">
        <v>15742</v>
      </c>
      <c r="B7916" t="s">
        <v>15743</v>
      </c>
    </row>
    <row r="7917" spans="1:2" x14ac:dyDescent="0.25">
      <c r="A7917" t="s">
        <v>15744</v>
      </c>
      <c r="B7917" t="s">
        <v>15745</v>
      </c>
    </row>
    <row r="7918" spans="1:2" x14ac:dyDescent="0.25">
      <c r="A7918" t="s">
        <v>15746</v>
      </c>
      <c r="B7918" t="s">
        <v>15747</v>
      </c>
    </row>
    <row r="7919" spans="1:2" x14ac:dyDescent="0.25">
      <c r="A7919" t="s">
        <v>15748</v>
      </c>
      <c r="B7919" t="s">
        <v>15749</v>
      </c>
    </row>
    <row r="7920" spans="1:2" x14ac:dyDescent="0.25">
      <c r="A7920" t="s">
        <v>15750</v>
      </c>
      <c r="B7920" t="s">
        <v>15751</v>
      </c>
    </row>
    <row r="7921" spans="1:2" x14ac:dyDescent="0.25">
      <c r="A7921" t="s">
        <v>15752</v>
      </c>
      <c r="B7921" t="s">
        <v>15753</v>
      </c>
    </row>
    <row r="7922" spans="1:2" x14ac:dyDescent="0.25">
      <c r="A7922" t="s">
        <v>15754</v>
      </c>
      <c r="B7922" t="s">
        <v>15755</v>
      </c>
    </row>
    <row r="7923" spans="1:2" x14ac:dyDescent="0.25">
      <c r="A7923" t="s">
        <v>15756</v>
      </c>
      <c r="B7923" t="s">
        <v>15757</v>
      </c>
    </row>
    <row r="7924" spans="1:2" x14ac:dyDescent="0.25">
      <c r="A7924" t="s">
        <v>15758</v>
      </c>
      <c r="B7924" t="s">
        <v>15759</v>
      </c>
    </row>
    <row r="7925" spans="1:2" x14ac:dyDescent="0.25">
      <c r="A7925" t="s">
        <v>15760</v>
      </c>
      <c r="B7925" t="s">
        <v>15761</v>
      </c>
    </row>
    <row r="7926" spans="1:2" x14ac:dyDescent="0.25">
      <c r="A7926" t="s">
        <v>15762</v>
      </c>
      <c r="B7926" t="s">
        <v>15763</v>
      </c>
    </row>
    <row r="7927" spans="1:2" x14ac:dyDescent="0.25">
      <c r="A7927" t="s">
        <v>15764</v>
      </c>
      <c r="B7927" t="s">
        <v>15765</v>
      </c>
    </row>
    <row r="7928" spans="1:2" x14ac:dyDescent="0.25">
      <c r="A7928" t="s">
        <v>15766</v>
      </c>
      <c r="B7928" t="s">
        <v>15767</v>
      </c>
    </row>
    <row r="7929" spans="1:2" x14ac:dyDescent="0.25">
      <c r="A7929" t="s">
        <v>15768</v>
      </c>
      <c r="B7929" t="s">
        <v>15769</v>
      </c>
    </row>
    <row r="7930" spans="1:2" x14ac:dyDescent="0.25">
      <c r="A7930" t="s">
        <v>15770</v>
      </c>
      <c r="B7930" t="s">
        <v>15771</v>
      </c>
    </row>
    <row r="7931" spans="1:2" x14ac:dyDescent="0.25">
      <c r="A7931" t="s">
        <v>15772</v>
      </c>
      <c r="B7931" t="s">
        <v>15773</v>
      </c>
    </row>
    <row r="7932" spans="1:2" x14ac:dyDescent="0.25">
      <c r="A7932" t="s">
        <v>15774</v>
      </c>
      <c r="B7932" t="s">
        <v>15775</v>
      </c>
    </row>
    <row r="7933" spans="1:2" x14ac:dyDescent="0.25">
      <c r="A7933" t="s">
        <v>15776</v>
      </c>
      <c r="B7933" t="s">
        <v>15777</v>
      </c>
    </row>
    <row r="7934" spans="1:2" x14ac:dyDescent="0.25">
      <c r="A7934" t="s">
        <v>15778</v>
      </c>
      <c r="B7934" t="s">
        <v>15779</v>
      </c>
    </row>
    <row r="7935" spans="1:2" x14ac:dyDescent="0.25">
      <c r="A7935" t="s">
        <v>15780</v>
      </c>
      <c r="B7935" t="s">
        <v>15781</v>
      </c>
    </row>
    <row r="7936" spans="1:2" x14ac:dyDescent="0.25">
      <c r="A7936" t="s">
        <v>15782</v>
      </c>
      <c r="B7936" t="s">
        <v>15783</v>
      </c>
    </row>
    <row r="7937" spans="1:2" x14ac:dyDescent="0.25">
      <c r="A7937" t="s">
        <v>15784</v>
      </c>
      <c r="B7937" t="s">
        <v>15785</v>
      </c>
    </row>
    <row r="7938" spans="1:2" x14ac:dyDescent="0.25">
      <c r="A7938" t="s">
        <v>15786</v>
      </c>
      <c r="B7938" t="s">
        <v>15787</v>
      </c>
    </row>
    <row r="7939" spans="1:2" x14ac:dyDescent="0.25">
      <c r="A7939" t="s">
        <v>15788</v>
      </c>
      <c r="B7939" t="s">
        <v>15789</v>
      </c>
    </row>
    <row r="7940" spans="1:2" x14ac:dyDescent="0.25">
      <c r="A7940" t="s">
        <v>15790</v>
      </c>
      <c r="B7940" t="s">
        <v>15791</v>
      </c>
    </row>
    <row r="7941" spans="1:2" x14ac:dyDescent="0.25">
      <c r="A7941" t="s">
        <v>15792</v>
      </c>
      <c r="B7941" t="s">
        <v>15793</v>
      </c>
    </row>
    <row r="7942" spans="1:2" x14ac:dyDescent="0.25">
      <c r="A7942" t="s">
        <v>15794</v>
      </c>
      <c r="B7942" t="s">
        <v>15795</v>
      </c>
    </row>
    <row r="7943" spans="1:2" x14ac:dyDescent="0.25">
      <c r="A7943" t="s">
        <v>15796</v>
      </c>
      <c r="B7943" t="s">
        <v>15797</v>
      </c>
    </row>
    <row r="7944" spans="1:2" x14ac:dyDescent="0.25">
      <c r="A7944" t="s">
        <v>15798</v>
      </c>
      <c r="B7944" t="s">
        <v>15799</v>
      </c>
    </row>
    <row r="7945" spans="1:2" x14ac:dyDescent="0.25">
      <c r="A7945" t="s">
        <v>15800</v>
      </c>
      <c r="B7945" t="s">
        <v>15801</v>
      </c>
    </row>
    <row r="7946" spans="1:2" x14ac:dyDescent="0.25">
      <c r="A7946" t="s">
        <v>15802</v>
      </c>
      <c r="B7946" t="s">
        <v>15803</v>
      </c>
    </row>
    <row r="7947" spans="1:2" x14ac:dyDescent="0.25">
      <c r="A7947" t="s">
        <v>15804</v>
      </c>
      <c r="B7947" t="s">
        <v>15805</v>
      </c>
    </row>
    <row r="7948" spans="1:2" x14ac:dyDescent="0.25">
      <c r="A7948" t="s">
        <v>15806</v>
      </c>
      <c r="B7948" t="s">
        <v>15807</v>
      </c>
    </row>
    <row r="7949" spans="1:2" x14ac:dyDescent="0.25">
      <c r="A7949" t="s">
        <v>15808</v>
      </c>
      <c r="B7949" t="s">
        <v>15809</v>
      </c>
    </row>
    <row r="7950" spans="1:2" x14ac:dyDescent="0.25">
      <c r="A7950" t="s">
        <v>15810</v>
      </c>
      <c r="B7950" t="s">
        <v>15811</v>
      </c>
    </row>
    <row r="7951" spans="1:2" x14ac:dyDescent="0.25">
      <c r="A7951" t="s">
        <v>15812</v>
      </c>
      <c r="B7951" t="s">
        <v>15813</v>
      </c>
    </row>
    <row r="7952" spans="1:2" x14ac:dyDescent="0.25">
      <c r="A7952" t="s">
        <v>15814</v>
      </c>
      <c r="B7952" t="s">
        <v>15815</v>
      </c>
    </row>
    <row r="7953" spans="1:2" x14ac:dyDescent="0.25">
      <c r="A7953" t="s">
        <v>15816</v>
      </c>
      <c r="B7953" t="s">
        <v>15817</v>
      </c>
    </row>
    <row r="7954" spans="1:2" x14ac:dyDescent="0.25">
      <c r="A7954" t="s">
        <v>15818</v>
      </c>
      <c r="B7954" t="s">
        <v>15819</v>
      </c>
    </row>
    <row r="7955" spans="1:2" x14ac:dyDescent="0.25">
      <c r="A7955" t="s">
        <v>15820</v>
      </c>
      <c r="B7955" t="s">
        <v>15821</v>
      </c>
    </row>
    <row r="7956" spans="1:2" x14ac:dyDescent="0.25">
      <c r="A7956" t="s">
        <v>15822</v>
      </c>
      <c r="B7956" t="s">
        <v>15823</v>
      </c>
    </row>
    <row r="7957" spans="1:2" x14ac:dyDescent="0.25">
      <c r="A7957" t="s">
        <v>15824</v>
      </c>
      <c r="B7957" t="s">
        <v>15825</v>
      </c>
    </row>
    <row r="7958" spans="1:2" x14ac:dyDescent="0.25">
      <c r="A7958" t="s">
        <v>15826</v>
      </c>
      <c r="B7958" t="s">
        <v>15827</v>
      </c>
    </row>
    <row r="7959" spans="1:2" x14ac:dyDescent="0.25">
      <c r="A7959" t="s">
        <v>15828</v>
      </c>
      <c r="B7959" t="s">
        <v>15829</v>
      </c>
    </row>
    <row r="7960" spans="1:2" x14ac:dyDescent="0.25">
      <c r="A7960" t="s">
        <v>15830</v>
      </c>
      <c r="B7960" t="s">
        <v>15831</v>
      </c>
    </row>
    <row r="7961" spans="1:2" x14ac:dyDescent="0.25">
      <c r="A7961" t="s">
        <v>15832</v>
      </c>
      <c r="B7961" t="s">
        <v>15833</v>
      </c>
    </row>
    <row r="7962" spans="1:2" x14ac:dyDescent="0.25">
      <c r="A7962" t="s">
        <v>15834</v>
      </c>
      <c r="B7962" t="s">
        <v>15835</v>
      </c>
    </row>
    <row r="7963" spans="1:2" x14ac:dyDescent="0.25">
      <c r="A7963" t="s">
        <v>15836</v>
      </c>
      <c r="B7963" t="s">
        <v>15837</v>
      </c>
    </row>
    <row r="7964" spans="1:2" x14ac:dyDescent="0.25">
      <c r="A7964" t="s">
        <v>15838</v>
      </c>
      <c r="B7964" t="s">
        <v>15839</v>
      </c>
    </row>
    <row r="7965" spans="1:2" x14ac:dyDescent="0.25">
      <c r="A7965" t="s">
        <v>15840</v>
      </c>
      <c r="B7965" t="s">
        <v>15841</v>
      </c>
    </row>
    <row r="7966" spans="1:2" x14ac:dyDescent="0.25">
      <c r="A7966" t="s">
        <v>15842</v>
      </c>
      <c r="B7966" t="s">
        <v>15843</v>
      </c>
    </row>
    <row r="7967" spans="1:2" x14ac:dyDescent="0.25">
      <c r="A7967" t="s">
        <v>15844</v>
      </c>
      <c r="B7967" t="s">
        <v>15845</v>
      </c>
    </row>
    <row r="7968" spans="1:2" x14ac:dyDescent="0.25">
      <c r="A7968" t="s">
        <v>15846</v>
      </c>
      <c r="B7968" t="s">
        <v>15847</v>
      </c>
    </row>
    <row r="7969" spans="1:2" x14ac:dyDescent="0.25">
      <c r="A7969" t="s">
        <v>15848</v>
      </c>
      <c r="B7969" t="s">
        <v>15849</v>
      </c>
    </row>
    <row r="7970" spans="1:2" x14ac:dyDescent="0.25">
      <c r="A7970" t="s">
        <v>15850</v>
      </c>
      <c r="B7970" t="s">
        <v>15851</v>
      </c>
    </row>
    <row r="7971" spans="1:2" x14ac:dyDescent="0.25">
      <c r="A7971" t="s">
        <v>15852</v>
      </c>
      <c r="B7971" t="s">
        <v>15853</v>
      </c>
    </row>
    <row r="7972" spans="1:2" x14ac:dyDescent="0.25">
      <c r="A7972" t="s">
        <v>15854</v>
      </c>
      <c r="B7972" t="s">
        <v>15855</v>
      </c>
    </row>
    <row r="7973" spans="1:2" x14ac:dyDescent="0.25">
      <c r="A7973" t="s">
        <v>15856</v>
      </c>
      <c r="B7973" t="s">
        <v>15857</v>
      </c>
    </row>
    <row r="7974" spans="1:2" x14ac:dyDescent="0.25">
      <c r="A7974" t="s">
        <v>15858</v>
      </c>
      <c r="B7974" t="s">
        <v>15859</v>
      </c>
    </row>
    <row r="7975" spans="1:2" x14ac:dyDescent="0.25">
      <c r="A7975" t="s">
        <v>15860</v>
      </c>
      <c r="B7975" t="s">
        <v>15861</v>
      </c>
    </row>
    <row r="7976" spans="1:2" x14ac:dyDescent="0.25">
      <c r="A7976" t="s">
        <v>15862</v>
      </c>
      <c r="B7976" t="s">
        <v>15863</v>
      </c>
    </row>
    <row r="7977" spans="1:2" x14ac:dyDescent="0.25">
      <c r="A7977" t="s">
        <v>15864</v>
      </c>
      <c r="B7977" t="s">
        <v>15865</v>
      </c>
    </row>
    <row r="7978" spans="1:2" x14ac:dyDescent="0.25">
      <c r="A7978" t="s">
        <v>15866</v>
      </c>
      <c r="B7978" t="s">
        <v>15867</v>
      </c>
    </row>
    <row r="7979" spans="1:2" x14ac:dyDescent="0.25">
      <c r="A7979" t="s">
        <v>15868</v>
      </c>
      <c r="B7979" t="s">
        <v>15867</v>
      </c>
    </row>
    <row r="7980" spans="1:2" x14ac:dyDescent="0.25">
      <c r="A7980" t="s">
        <v>15869</v>
      </c>
      <c r="B7980" t="s">
        <v>15870</v>
      </c>
    </row>
    <row r="7981" spans="1:2" x14ac:dyDescent="0.25">
      <c r="A7981" t="s">
        <v>15871</v>
      </c>
      <c r="B7981" t="s">
        <v>15872</v>
      </c>
    </row>
    <row r="7982" spans="1:2" x14ac:dyDescent="0.25">
      <c r="A7982" t="s">
        <v>15873</v>
      </c>
      <c r="B7982" t="s">
        <v>15874</v>
      </c>
    </row>
    <row r="7983" spans="1:2" x14ac:dyDescent="0.25">
      <c r="A7983" t="s">
        <v>15875</v>
      </c>
      <c r="B7983" t="s">
        <v>15876</v>
      </c>
    </row>
    <row r="7984" spans="1:2" x14ac:dyDescent="0.25">
      <c r="A7984" t="s">
        <v>15877</v>
      </c>
      <c r="B7984" t="s">
        <v>15878</v>
      </c>
    </row>
    <row r="7985" spans="1:2" x14ac:dyDescent="0.25">
      <c r="A7985" t="s">
        <v>15879</v>
      </c>
      <c r="B7985" t="s">
        <v>15880</v>
      </c>
    </row>
    <row r="7986" spans="1:2" x14ac:dyDescent="0.25">
      <c r="A7986" t="s">
        <v>15881</v>
      </c>
      <c r="B7986" t="s">
        <v>15882</v>
      </c>
    </row>
    <row r="7987" spans="1:2" x14ac:dyDescent="0.25">
      <c r="A7987" t="s">
        <v>15883</v>
      </c>
      <c r="B7987" t="s">
        <v>15884</v>
      </c>
    </row>
    <row r="7988" spans="1:2" x14ac:dyDescent="0.25">
      <c r="A7988" t="s">
        <v>15885</v>
      </c>
      <c r="B7988" t="s">
        <v>15886</v>
      </c>
    </row>
    <row r="7989" spans="1:2" x14ac:dyDescent="0.25">
      <c r="A7989" t="s">
        <v>15887</v>
      </c>
      <c r="B7989" t="s">
        <v>15888</v>
      </c>
    </row>
    <row r="7990" spans="1:2" x14ac:dyDescent="0.25">
      <c r="A7990" t="s">
        <v>15889</v>
      </c>
      <c r="B7990" t="s">
        <v>15890</v>
      </c>
    </row>
    <row r="7991" spans="1:2" x14ac:dyDescent="0.25">
      <c r="A7991" t="s">
        <v>15891</v>
      </c>
      <c r="B7991" t="s">
        <v>15892</v>
      </c>
    </row>
    <row r="7992" spans="1:2" x14ac:dyDescent="0.25">
      <c r="A7992" t="s">
        <v>15893</v>
      </c>
      <c r="B7992" t="s">
        <v>15894</v>
      </c>
    </row>
    <row r="7993" spans="1:2" x14ac:dyDescent="0.25">
      <c r="A7993" t="s">
        <v>15895</v>
      </c>
      <c r="B7993" t="s">
        <v>15896</v>
      </c>
    </row>
    <row r="7994" spans="1:2" x14ac:dyDescent="0.25">
      <c r="A7994" t="s">
        <v>15897</v>
      </c>
      <c r="B7994" t="s">
        <v>15898</v>
      </c>
    </row>
    <row r="7995" spans="1:2" x14ac:dyDescent="0.25">
      <c r="A7995" t="s">
        <v>15899</v>
      </c>
      <c r="B7995" t="s">
        <v>15900</v>
      </c>
    </row>
    <row r="7996" spans="1:2" x14ac:dyDescent="0.25">
      <c r="A7996" t="s">
        <v>15901</v>
      </c>
      <c r="B7996" t="s">
        <v>15902</v>
      </c>
    </row>
    <row r="7997" spans="1:2" x14ac:dyDescent="0.25">
      <c r="A7997" t="s">
        <v>15903</v>
      </c>
      <c r="B7997" t="s">
        <v>15904</v>
      </c>
    </row>
    <row r="7998" spans="1:2" x14ac:dyDescent="0.25">
      <c r="A7998" t="s">
        <v>15905</v>
      </c>
      <c r="B7998" t="s">
        <v>15906</v>
      </c>
    </row>
    <row r="7999" spans="1:2" x14ac:dyDescent="0.25">
      <c r="A7999" t="s">
        <v>15907</v>
      </c>
      <c r="B7999" t="s">
        <v>15908</v>
      </c>
    </row>
    <row r="8000" spans="1:2" x14ac:dyDescent="0.25">
      <c r="A8000" t="s">
        <v>15909</v>
      </c>
      <c r="B8000" t="s">
        <v>15910</v>
      </c>
    </row>
    <row r="8001" spans="1:2" x14ac:dyDescent="0.25">
      <c r="A8001" t="s">
        <v>15911</v>
      </c>
      <c r="B8001" t="s">
        <v>15912</v>
      </c>
    </row>
    <row r="8002" spans="1:2" x14ac:dyDescent="0.25">
      <c r="A8002" t="s">
        <v>15913</v>
      </c>
      <c r="B8002" t="s">
        <v>15914</v>
      </c>
    </row>
    <row r="8003" spans="1:2" x14ac:dyDescent="0.25">
      <c r="A8003" t="s">
        <v>15915</v>
      </c>
      <c r="B8003" t="s">
        <v>15916</v>
      </c>
    </row>
    <row r="8004" spans="1:2" x14ac:dyDescent="0.25">
      <c r="A8004" t="s">
        <v>15917</v>
      </c>
      <c r="B8004" t="s">
        <v>15918</v>
      </c>
    </row>
    <row r="8005" spans="1:2" x14ac:dyDescent="0.25">
      <c r="A8005" t="s">
        <v>15919</v>
      </c>
      <c r="B8005" t="s">
        <v>15920</v>
      </c>
    </row>
    <row r="8006" spans="1:2" x14ac:dyDescent="0.25">
      <c r="A8006" t="s">
        <v>15921</v>
      </c>
      <c r="B8006" t="s">
        <v>15922</v>
      </c>
    </row>
    <row r="8007" spans="1:2" x14ac:dyDescent="0.25">
      <c r="A8007" t="s">
        <v>15923</v>
      </c>
      <c r="B8007" t="s">
        <v>15924</v>
      </c>
    </row>
    <row r="8008" spans="1:2" x14ac:dyDescent="0.25">
      <c r="A8008" t="s">
        <v>15925</v>
      </c>
      <c r="B8008" t="s">
        <v>15926</v>
      </c>
    </row>
    <row r="8009" spans="1:2" x14ac:dyDescent="0.25">
      <c r="A8009" t="s">
        <v>15927</v>
      </c>
      <c r="B8009" t="s">
        <v>15928</v>
      </c>
    </row>
    <row r="8010" spans="1:2" x14ac:dyDescent="0.25">
      <c r="A8010" t="s">
        <v>15929</v>
      </c>
      <c r="B8010" t="s">
        <v>15930</v>
      </c>
    </row>
    <row r="8011" spans="1:2" x14ac:dyDescent="0.25">
      <c r="A8011" t="s">
        <v>15931</v>
      </c>
      <c r="B8011" t="s">
        <v>15932</v>
      </c>
    </row>
    <row r="8012" spans="1:2" x14ac:dyDescent="0.25">
      <c r="A8012" t="s">
        <v>15933</v>
      </c>
      <c r="B8012" t="s">
        <v>15934</v>
      </c>
    </row>
    <row r="8013" spans="1:2" x14ac:dyDescent="0.25">
      <c r="A8013" t="s">
        <v>15935</v>
      </c>
      <c r="B8013" t="s">
        <v>15936</v>
      </c>
    </row>
    <row r="8014" spans="1:2" x14ac:dyDescent="0.25">
      <c r="A8014" t="s">
        <v>15937</v>
      </c>
      <c r="B8014" t="s">
        <v>15938</v>
      </c>
    </row>
    <row r="8015" spans="1:2" x14ac:dyDescent="0.25">
      <c r="A8015" t="s">
        <v>15939</v>
      </c>
      <c r="B8015" t="s">
        <v>15940</v>
      </c>
    </row>
    <row r="8016" spans="1:2" x14ac:dyDescent="0.25">
      <c r="A8016" t="s">
        <v>15941</v>
      </c>
      <c r="B8016" t="s">
        <v>15942</v>
      </c>
    </row>
    <row r="8017" spans="1:2" x14ac:dyDescent="0.25">
      <c r="A8017" t="s">
        <v>15943</v>
      </c>
      <c r="B8017" t="s">
        <v>15944</v>
      </c>
    </row>
    <row r="8018" spans="1:2" x14ac:dyDescent="0.25">
      <c r="A8018" t="s">
        <v>15945</v>
      </c>
      <c r="B8018" t="s">
        <v>15946</v>
      </c>
    </row>
    <row r="8019" spans="1:2" x14ac:dyDescent="0.25">
      <c r="A8019" t="s">
        <v>15947</v>
      </c>
      <c r="B8019" t="s">
        <v>15948</v>
      </c>
    </row>
    <row r="8020" spans="1:2" x14ac:dyDescent="0.25">
      <c r="A8020" t="s">
        <v>15949</v>
      </c>
      <c r="B8020" t="s">
        <v>15950</v>
      </c>
    </row>
    <row r="8021" spans="1:2" x14ac:dyDescent="0.25">
      <c r="A8021" t="s">
        <v>15951</v>
      </c>
      <c r="B8021" t="s">
        <v>15952</v>
      </c>
    </row>
    <row r="8022" spans="1:2" x14ac:dyDescent="0.25">
      <c r="A8022" t="s">
        <v>15953</v>
      </c>
      <c r="B8022" t="s">
        <v>15954</v>
      </c>
    </row>
    <row r="8023" spans="1:2" x14ac:dyDescent="0.25">
      <c r="A8023" t="s">
        <v>15955</v>
      </c>
      <c r="B8023" t="s">
        <v>15956</v>
      </c>
    </row>
    <row r="8024" spans="1:2" x14ac:dyDescent="0.25">
      <c r="A8024" t="s">
        <v>15957</v>
      </c>
      <c r="B8024" t="s">
        <v>15958</v>
      </c>
    </row>
    <row r="8025" spans="1:2" x14ac:dyDescent="0.25">
      <c r="A8025" t="s">
        <v>15959</v>
      </c>
      <c r="B8025" t="s">
        <v>15960</v>
      </c>
    </row>
    <row r="8026" spans="1:2" x14ac:dyDescent="0.25">
      <c r="A8026" t="s">
        <v>15961</v>
      </c>
      <c r="B8026" t="s">
        <v>15962</v>
      </c>
    </row>
    <row r="8027" spans="1:2" x14ac:dyDescent="0.25">
      <c r="A8027" t="s">
        <v>15963</v>
      </c>
      <c r="B8027" t="s">
        <v>15964</v>
      </c>
    </row>
    <row r="8028" spans="1:2" x14ac:dyDescent="0.25">
      <c r="A8028" t="s">
        <v>15965</v>
      </c>
      <c r="B8028" t="s">
        <v>15966</v>
      </c>
    </row>
    <row r="8029" spans="1:2" x14ac:dyDescent="0.25">
      <c r="A8029" t="s">
        <v>15967</v>
      </c>
      <c r="B8029" t="s">
        <v>15968</v>
      </c>
    </row>
    <row r="8030" spans="1:2" x14ac:dyDescent="0.25">
      <c r="A8030" t="s">
        <v>15969</v>
      </c>
      <c r="B8030" t="s">
        <v>15970</v>
      </c>
    </row>
    <row r="8031" spans="1:2" x14ac:dyDescent="0.25">
      <c r="A8031" t="s">
        <v>15971</v>
      </c>
      <c r="B8031" t="s">
        <v>15972</v>
      </c>
    </row>
    <row r="8032" spans="1:2" x14ac:dyDescent="0.25">
      <c r="A8032" t="s">
        <v>15973</v>
      </c>
      <c r="B8032" t="s">
        <v>15974</v>
      </c>
    </row>
    <row r="8033" spans="1:2" x14ac:dyDescent="0.25">
      <c r="A8033" t="s">
        <v>15975</v>
      </c>
      <c r="B8033" t="s">
        <v>15976</v>
      </c>
    </row>
    <row r="8034" spans="1:2" x14ac:dyDescent="0.25">
      <c r="A8034" t="s">
        <v>15977</v>
      </c>
      <c r="B8034" t="s">
        <v>15978</v>
      </c>
    </row>
    <row r="8035" spans="1:2" x14ac:dyDescent="0.25">
      <c r="A8035" t="s">
        <v>15979</v>
      </c>
      <c r="B8035" t="s">
        <v>15980</v>
      </c>
    </row>
    <row r="8036" spans="1:2" x14ac:dyDescent="0.25">
      <c r="A8036" t="s">
        <v>15981</v>
      </c>
      <c r="B8036" t="s">
        <v>15982</v>
      </c>
    </row>
    <row r="8037" spans="1:2" x14ac:dyDescent="0.25">
      <c r="A8037" t="s">
        <v>15983</v>
      </c>
      <c r="B8037" t="s">
        <v>15984</v>
      </c>
    </row>
    <row r="8038" spans="1:2" x14ac:dyDescent="0.25">
      <c r="A8038" t="s">
        <v>15985</v>
      </c>
      <c r="B8038" t="s">
        <v>15986</v>
      </c>
    </row>
    <row r="8039" spans="1:2" x14ac:dyDescent="0.25">
      <c r="A8039" t="s">
        <v>15987</v>
      </c>
      <c r="B8039" t="s">
        <v>15988</v>
      </c>
    </row>
    <row r="8040" spans="1:2" x14ac:dyDescent="0.25">
      <c r="A8040" t="s">
        <v>15989</v>
      </c>
      <c r="B8040" t="s">
        <v>15990</v>
      </c>
    </row>
    <row r="8041" spans="1:2" x14ac:dyDescent="0.25">
      <c r="A8041" t="s">
        <v>15991</v>
      </c>
      <c r="B8041" t="s">
        <v>15992</v>
      </c>
    </row>
    <row r="8042" spans="1:2" x14ac:dyDescent="0.25">
      <c r="A8042" t="s">
        <v>15993</v>
      </c>
      <c r="B8042" t="s">
        <v>15994</v>
      </c>
    </row>
    <row r="8043" spans="1:2" x14ac:dyDescent="0.25">
      <c r="A8043" t="s">
        <v>15995</v>
      </c>
      <c r="B8043" t="s">
        <v>15996</v>
      </c>
    </row>
    <row r="8044" spans="1:2" x14ac:dyDescent="0.25">
      <c r="A8044" t="s">
        <v>15997</v>
      </c>
      <c r="B8044" t="s">
        <v>15998</v>
      </c>
    </row>
    <row r="8045" spans="1:2" x14ac:dyDescent="0.25">
      <c r="A8045" t="s">
        <v>15999</v>
      </c>
      <c r="B8045" t="s">
        <v>16000</v>
      </c>
    </row>
    <row r="8046" spans="1:2" x14ac:dyDescent="0.25">
      <c r="A8046" t="s">
        <v>16001</v>
      </c>
      <c r="B8046" t="s">
        <v>16002</v>
      </c>
    </row>
    <row r="8047" spans="1:2" x14ac:dyDescent="0.25">
      <c r="A8047" t="s">
        <v>16003</v>
      </c>
      <c r="B8047" t="s">
        <v>16004</v>
      </c>
    </row>
    <row r="8048" spans="1:2" x14ac:dyDescent="0.25">
      <c r="A8048" t="s">
        <v>16005</v>
      </c>
      <c r="B8048" t="s">
        <v>16006</v>
      </c>
    </row>
    <row r="8049" spans="1:2" x14ac:dyDescent="0.25">
      <c r="A8049" t="s">
        <v>16007</v>
      </c>
      <c r="B8049" t="s">
        <v>16008</v>
      </c>
    </row>
    <row r="8050" spans="1:2" x14ac:dyDescent="0.25">
      <c r="A8050" t="s">
        <v>16009</v>
      </c>
      <c r="B8050" t="s">
        <v>16010</v>
      </c>
    </row>
    <row r="8051" spans="1:2" x14ac:dyDescent="0.25">
      <c r="A8051" t="s">
        <v>16011</v>
      </c>
      <c r="B8051" t="s">
        <v>16012</v>
      </c>
    </row>
    <row r="8052" spans="1:2" x14ac:dyDescent="0.25">
      <c r="A8052" t="s">
        <v>16013</v>
      </c>
      <c r="B8052" t="s">
        <v>16014</v>
      </c>
    </row>
    <row r="8053" spans="1:2" x14ac:dyDescent="0.25">
      <c r="A8053" t="s">
        <v>16015</v>
      </c>
      <c r="B8053" t="s">
        <v>16016</v>
      </c>
    </row>
    <row r="8054" spans="1:2" x14ac:dyDescent="0.25">
      <c r="A8054" t="s">
        <v>16017</v>
      </c>
      <c r="B8054" t="s">
        <v>16018</v>
      </c>
    </row>
    <row r="8055" spans="1:2" x14ac:dyDescent="0.25">
      <c r="A8055" t="s">
        <v>16019</v>
      </c>
      <c r="B8055" t="s">
        <v>16020</v>
      </c>
    </row>
    <row r="8056" spans="1:2" x14ac:dyDescent="0.25">
      <c r="A8056" t="s">
        <v>16021</v>
      </c>
      <c r="B8056" t="s">
        <v>16022</v>
      </c>
    </row>
    <row r="8057" spans="1:2" x14ac:dyDescent="0.25">
      <c r="A8057" t="s">
        <v>16023</v>
      </c>
      <c r="B8057" t="s">
        <v>16024</v>
      </c>
    </row>
    <row r="8058" spans="1:2" x14ac:dyDescent="0.25">
      <c r="A8058" t="s">
        <v>16025</v>
      </c>
      <c r="B8058" t="s">
        <v>16026</v>
      </c>
    </row>
    <row r="8059" spans="1:2" x14ac:dyDescent="0.25">
      <c r="A8059" t="s">
        <v>16027</v>
      </c>
      <c r="B8059" t="s">
        <v>16028</v>
      </c>
    </row>
    <row r="8060" spans="1:2" x14ac:dyDescent="0.25">
      <c r="A8060" t="s">
        <v>16029</v>
      </c>
      <c r="B8060" t="s">
        <v>16030</v>
      </c>
    </row>
    <row r="8061" spans="1:2" x14ac:dyDescent="0.25">
      <c r="A8061" t="s">
        <v>16031</v>
      </c>
      <c r="B8061" t="s">
        <v>16032</v>
      </c>
    </row>
    <row r="8062" spans="1:2" x14ac:dyDescent="0.25">
      <c r="A8062" t="s">
        <v>16033</v>
      </c>
      <c r="B8062" t="s">
        <v>16034</v>
      </c>
    </row>
    <row r="8063" spans="1:2" x14ac:dyDescent="0.25">
      <c r="A8063" t="s">
        <v>16035</v>
      </c>
      <c r="B8063" t="s">
        <v>16036</v>
      </c>
    </row>
    <row r="8064" spans="1:2" x14ac:dyDescent="0.25">
      <c r="A8064" t="s">
        <v>16037</v>
      </c>
      <c r="B8064" t="s">
        <v>16038</v>
      </c>
    </row>
    <row r="8065" spans="1:2" x14ac:dyDescent="0.25">
      <c r="A8065" t="s">
        <v>16039</v>
      </c>
      <c r="B8065" t="s">
        <v>16040</v>
      </c>
    </row>
    <row r="8066" spans="1:2" x14ac:dyDescent="0.25">
      <c r="A8066" t="s">
        <v>16041</v>
      </c>
      <c r="B8066" t="s">
        <v>16042</v>
      </c>
    </row>
    <row r="8067" spans="1:2" x14ac:dyDescent="0.25">
      <c r="A8067" t="s">
        <v>16043</v>
      </c>
      <c r="B8067" t="s">
        <v>16044</v>
      </c>
    </row>
    <row r="8068" spans="1:2" x14ac:dyDescent="0.25">
      <c r="A8068" t="s">
        <v>16045</v>
      </c>
      <c r="B8068" t="s">
        <v>16046</v>
      </c>
    </row>
    <row r="8069" spans="1:2" x14ac:dyDescent="0.25">
      <c r="A8069" t="s">
        <v>16047</v>
      </c>
      <c r="B8069" t="s">
        <v>16048</v>
      </c>
    </row>
    <row r="8070" spans="1:2" x14ac:dyDescent="0.25">
      <c r="A8070" t="s">
        <v>16049</v>
      </c>
      <c r="B8070" t="s">
        <v>16050</v>
      </c>
    </row>
    <row r="8071" spans="1:2" x14ac:dyDescent="0.25">
      <c r="A8071" t="s">
        <v>16051</v>
      </c>
      <c r="B8071" t="s">
        <v>16052</v>
      </c>
    </row>
    <row r="8072" spans="1:2" x14ac:dyDescent="0.25">
      <c r="A8072" t="s">
        <v>16053</v>
      </c>
      <c r="B8072" t="s">
        <v>16054</v>
      </c>
    </row>
    <row r="8073" spans="1:2" x14ac:dyDescent="0.25">
      <c r="A8073" t="s">
        <v>16055</v>
      </c>
      <c r="B8073" t="s">
        <v>16056</v>
      </c>
    </row>
    <row r="8074" spans="1:2" x14ac:dyDescent="0.25">
      <c r="A8074" t="s">
        <v>16057</v>
      </c>
      <c r="B8074" t="s">
        <v>16058</v>
      </c>
    </row>
    <row r="8075" spans="1:2" x14ac:dyDescent="0.25">
      <c r="A8075" t="s">
        <v>16059</v>
      </c>
      <c r="B8075" t="s">
        <v>16058</v>
      </c>
    </row>
    <row r="8076" spans="1:2" x14ac:dyDescent="0.25">
      <c r="A8076" t="s">
        <v>16060</v>
      </c>
      <c r="B8076" t="s">
        <v>16061</v>
      </c>
    </row>
    <row r="8077" spans="1:2" x14ac:dyDescent="0.25">
      <c r="A8077" t="s">
        <v>16062</v>
      </c>
      <c r="B8077" t="s">
        <v>16063</v>
      </c>
    </row>
    <row r="8078" spans="1:2" x14ac:dyDescent="0.25">
      <c r="A8078" t="s">
        <v>16064</v>
      </c>
      <c r="B8078" t="s">
        <v>16065</v>
      </c>
    </row>
    <row r="8079" spans="1:2" x14ac:dyDescent="0.25">
      <c r="A8079" t="s">
        <v>16066</v>
      </c>
      <c r="B8079" t="s">
        <v>16067</v>
      </c>
    </row>
    <row r="8080" spans="1:2" x14ac:dyDescent="0.25">
      <c r="A8080" t="s">
        <v>16068</v>
      </c>
      <c r="B8080" t="s">
        <v>16069</v>
      </c>
    </row>
    <row r="8081" spans="1:2" x14ac:dyDescent="0.25">
      <c r="A8081" t="s">
        <v>16070</v>
      </c>
      <c r="B8081" t="s">
        <v>16071</v>
      </c>
    </row>
    <row r="8082" spans="1:2" x14ac:dyDescent="0.25">
      <c r="A8082" t="s">
        <v>16072</v>
      </c>
      <c r="B8082" t="s">
        <v>16073</v>
      </c>
    </row>
    <row r="8083" spans="1:2" x14ac:dyDescent="0.25">
      <c r="A8083" t="s">
        <v>16074</v>
      </c>
      <c r="B8083" t="s">
        <v>16075</v>
      </c>
    </row>
    <row r="8084" spans="1:2" x14ac:dyDescent="0.25">
      <c r="A8084" t="s">
        <v>16076</v>
      </c>
      <c r="B8084" t="s">
        <v>16077</v>
      </c>
    </row>
    <row r="8085" spans="1:2" x14ac:dyDescent="0.25">
      <c r="A8085" t="s">
        <v>16078</v>
      </c>
      <c r="B8085" t="s">
        <v>16079</v>
      </c>
    </row>
    <row r="8086" spans="1:2" x14ac:dyDescent="0.25">
      <c r="A8086" t="s">
        <v>16080</v>
      </c>
      <c r="B8086" t="s">
        <v>16081</v>
      </c>
    </row>
    <row r="8087" spans="1:2" x14ac:dyDescent="0.25">
      <c r="A8087" t="s">
        <v>16082</v>
      </c>
      <c r="B8087" t="s">
        <v>16083</v>
      </c>
    </row>
    <row r="8088" spans="1:2" x14ac:dyDescent="0.25">
      <c r="A8088" t="s">
        <v>16084</v>
      </c>
      <c r="B8088" t="s">
        <v>16085</v>
      </c>
    </row>
    <row r="8089" spans="1:2" x14ac:dyDescent="0.25">
      <c r="A8089" t="s">
        <v>16086</v>
      </c>
      <c r="B8089" t="s">
        <v>16087</v>
      </c>
    </row>
    <row r="8090" spans="1:2" x14ac:dyDescent="0.25">
      <c r="A8090" t="s">
        <v>16088</v>
      </c>
      <c r="B8090" t="s">
        <v>16089</v>
      </c>
    </row>
    <row r="8091" spans="1:2" x14ac:dyDescent="0.25">
      <c r="A8091" t="s">
        <v>16090</v>
      </c>
      <c r="B8091" t="s">
        <v>16091</v>
      </c>
    </row>
    <row r="8092" spans="1:2" x14ac:dyDescent="0.25">
      <c r="A8092" t="s">
        <v>16092</v>
      </c>
      <c r="B8092" t="s">
        <v>16093</v>
      </c>
    </row>
    <row r="8093" spans="1:2" x14ac:dyDescent="0.25">
      <c r="A8093" t="s">
        <v>16094</v>
      </c>
      <c r="B8093" t="s">
        <v>16095</v>
      </c>
    </row>
    <row r="8094" spans="1:2" x14ac:dyDescent="0.25">
      <c r="A8094" t="s">
        <v>16096</v>
      </c>
      <c r="B8094" t="s">
        <v>16097</v>
      </c>
    </row>
    <row r="8095" spans="1:2" x14ac:dyDescent="0.25">
      <c r="A8095" t="s">
        <v>16098</v>
      </c>
      <c r="B8095" t="s">
        <v>16099</v>
      </c>
    </row>
    <row r="8096" spans="1:2" x14ac:dyDescent="0.25">
      <c r="A8096" t="s">
        <v>16100</v>
      </c>
      <c r="B8096" t="s">
        <v>16099</v>
      </c>
    </row>
    <row r="8097" spans="1:2" x14ac:dyDescent="0.25">
      <c r="A8097" t="s">
        <v>16101</v>
      </c>
      <c r="B8097" t="s">
        <v>16099</v>
      </c>
    </row>
    <row r="8098" spans="1:2" x14ac:dyDescent="0.25">
      <c r="A8098" t="s">
        <v>16102</v>
      </c>
      <c r="B8098" t="s">
        <v>16103</v>
      </c>
    </row>
    <row r="8099" spans="1:2" x14ac:dyDescent="0.25">
      <c r="A8099" t="s">
        <v>16104</v>
      </c>
      <c r="B8099" t="s">
        <v>16105</v>
      </c>
    </row>
    <row r="8100" spans="1:2" x14ac:dyDescent="0.25">
      <c r="A8100" t="s">
        <v>16106</v>
      </c>
      <c r="B8100" t="s">
        <v>16107</v>
      </c>
    </row>
    <row r="8101" spans="1:2" x14ac:dyDescent="0.25">
      <c r="A8101" t="s">
        <v>16108</v>
      </c>
      <c r="B8101" t="s">
        <v>16107</v>
      </c>
    </row>
    <row r="8102" spans="1:2" x14ac:dyDescent="0.25">
      <c r="A8102" t="s">
        <v>16109</v>
      </c>
      <c r="B8102" t="s">
        <v>16110</v>
      </c>
    </row>
    <row r="8103" spans="1:2" x14ac:dyDescent="0.25">
      <c r="A8103" t="s">
        <v>16111</v>
      </c>
      <c r="B8103" t="s">
        <v>16112</v>
      </c>
    </row>
    <row r="8104" spans="1:2" x14ac:dyDescent="0.25">
      <c r="A8104" t="s">
        <v>16113</v>
      </c>
      <c r="B8104" t="s">
        <v>16114</v>
      </c>
    </row>
    <row r="8105" spans="1:2" x14ac:dyDescent="0.25">
      <c r="A8105" t="s">
        <v>16115</v>
      </c>
      <c r="B8105" t="s">
        <v>16116</v>
      </c>
    </row>
    <row r="8106" spans="1:2" x14ac:dyDescent="0.25">
      <c r="A8106" t="s">
        <v>16117</v>
      </c>
      <c r="B8106" t="s">
        <v>16118</v>
      </c>
    </row>
    <row r="8107" spans="1:2" x14ac:dyDescent="0.25">
      <c r="A8107" t="s">
        <v>16119</v>
      </c>
      <c r="B8107" t="s">
        <v>16120</v>
      </c>
    </row>
    <row r="8108" spans="1:2" x14ac:dyDescent="0.25">
      <c r="A8108" t="s">
        <v>16121</v>
      </c>
      <c r="B8108" t="s">
        <v>16122</v>
      </c>
    </row>
    <row r="8109" spans="1:2" x14ac:dyDescent="0.25">
      <c r="A8109" t="s">
        <v>16123</v>
      </c>
      <c r="B8109" t="s">
        <v>16124</v>
      </c>
    </row>
    <row r="8110" spans="1:2" x14ac:dyDescent="0.25">
      <c r="A8110" t="s">
        <v>16125</v>
      </c>
      <c r="B8110" t="s">
        <v>16126</v>
      </c>
    </row>
    <row r="8111" spans="1:2" x14ac:dyDescent="0.25">
      <c r="A8111" t="s">
        <v>16127</v>
      </c>
      <c r="B8111" t="s">
        <v>16128</v>
      </c>
    </row>
    <row r="8112" spans="1:2" x14ac:dyDescent="0.25">
      <c r="A8112" t="s">
        <v>16129</v>
      </c>
      <c r="B8112" t="s">
        <v>16130</v>
      </c>
    </row>
    <row r="8113" spans="1:2" x14ac:dyDescent="0.25">
      <c r="A8113" t="s">
        <v>16131</v>
      </c>
      <c r="B8113" t="s">
        <v>16132</v>
      </c>
    </row>
    <row r="8114" spans="1:2" x14ac:dyDescent="0.25">
      <c r="A8114" t="s">
        <v>16133</v>
      </c>
      <c r="B8114" t="s">
        <v>16134</v>
      </c>
    </row>
    <row r="8115" spans="1:2" x14ac:dyDescent="0.25">
      <c r="A8115" t="s">
        <v>16135</v>
      </c>
      <c r="B8115" t="s">
        <v>16136</v>
      </c>
    </row>
    <row r="8116" spans="1:2" x14ac:dyDescent="0.25">
      <c r="A8116" t="s">
        <v>16137</v>
      </c>
      <c r="B8116" t="s">
        <v>16138</v>
      </c>
    </row>
    <row r="8117" spans="1:2" x14ac:dyDescent="0.25">
      <c r="A8117" t="s">
        <v>16139</v>
      </c>
      <c r="B8117" t="s">
        <v>16140</v>
      </c>
    </row>
    <row r="8118" spans="1:2" x14ac:dyDescent="0.25">
      <c r="A8118" t="s">
        <v>16141</v>
      </c>
      <c r="B8118" t="s">
        <v>16142</v>
      </c>
    </row>
    <row r="8119" spans="1:2" x14ac:dyDescent="0.25">
      <c r="A8119" t="s">
        <v>16143</v>
      </c>
      <c r="B8119" t="s">
        <v>16144</v>
      </c>
    </row>
    <row r="8120" spans="1:2" x14ac:dyDescent="0.25">
      <c r="A8120" t="s">
        <v>16145</v>
      </c>
      <c r="B8120" t="s">
        <v>16146</v>
      </c>
    </row>
    <row r="8121" spans="1:2" x14ac:dyDescent="0.25">
      <c r="A8121" t="s">
        <v>16147</v>
      </c>
      <c r="B8121" t="s">
        <v>16148</v>
      </c>
    </row>
    <row r="8122" spans="1:2" x14ac:dyDescent="0.25">
      <c r="A8122" t="s">
        <v>16149</v>
      </c>
      <c r="B8122" t="s">
        <v>16150</v>
      </c>
    </row>
    <row r="8123" spans="1:2" x14ac:dyDescent="0.25">
      <c r="A8123" t="s">
        <v>16151</v>
      </c>
      <c r="B8123" t="s">
        <v>16152</v>
      </c>
    </row>
    <row r="8124" spans="1:2" x14ac:dyDescent="0.25">
      <c r="A8124" t="s">
        <v>16153</v>
      </c>
      <c r="B8124" t="s">
        <v>16154</v>
      </c>
    </row>
    <row r="8125" spans="1:2" x14ac:dyDescent="0.25">
      <c r="A8125" t="s">
        <v>16155</v>
      </c>
      <c r="B8125" t="s">
        <v>16156</v>
      </c>
    </row>
    <row r="8126" spans="1:2" x14ac:dyDescent="0.25">
      <c r="A8126" t="s">
        <v>16157</v>
      </c>
      <c r="B8126" t="s">
        <v>16158</v>
      </c>
    </row>
    <row r="8127" spans="1:2" x14ac:dyDescent="0.25">
      <c r="A8127" t="s">
        <v>16159</v>
      </c>
      <c r="B8127" t="s">
        <v>16160</v>
      </c>
    </row>
    <row r="8128" spans="1:2" x14ac:dyDescent="0.25">
      <c r="A8128" t="s">
        <v>16161</v>
      </c>
      <c r="B8128" t="s">
        <v>16162</v>
      </c>
    </row>
    <row r="8129" spans="1:2" x14ac:dyDescent="0.25">
      <c r="A8129" t="s">
        <v>16163</v>
      </c>
      <c r="B8129" t="s">
        <v>16164</v>
      </c>
    </row>
    <row r="8130" spans="1:2" x14ac:dyDescent="0.25">
      <c r="A8130" t="s">
        <v>16165</v>
      </c>
      <c r="B8130" t="s">
        <v>16166</v>
      </c>
    </row>
    <row r="8131" spans="1:2" x14ac:dyDescent="0.25">
      <c r="A8131" t="s">
        <v>16167</v>
      </c>
      <c r="B8131" t="s">
        <v>16168</v>
      </c>
    </row>
    <row r="8132" spans="1:2" x14ac:dyDescent="0.25">
      <c r="A8132" t="s">
        <v>16169</v>
      </c>
      <c r="B8132" t="s">
        <v>16170</v>
      </c>
    </row>
    <row r="8133" spans="1:2" x14ac:dyDescent="0.25">
      <c r="A8133" t="s">
        <v>16171</v>
      </c>
      <c r="B8133" t="s">
        <v>16172</v>
      </c>
    </row>
    <row r="8134" spans="1:2" x14ac:dyDescent="0.25">
      <c r="A8134" t="s">
        <v>16173</v>
      </c>
      <c r="B8134" t="s">
        <v>16174</v>
      </c>
    </row>
    <row r="8135" spans="1:2" x14ac:dyDescent="0.25">
      <c r="A8135" t="s">
        <v>16175</v>
      </c>
      <c r="B8135" t="s">
        <v>16176</v>
      </c>
    </row>
    <row r="8136" spans="1:2" x14ac:dyDescent="0.25">
      <c r="A8136" t="s">
        <v>16177</v>
      </c>
      <c r="B8136" t="s">
        <v>16178</v>
      </c>
    </row>
    <row r="8137" spans="1:2" x14ac:dyDescent="0.25">
      <c r="A8137" t="s">
        <v>16179</v>
      </c>
      <c r="B8137" t="s">
        <v>16180</v>
      </c>
    </row>
    <row r="8138" spans="1:2" x14ac:dyDescent="0.25">
      <c r="A8138" t="s">
        <v>16181</v>
      </c>
      <c r="B8138" t="s">
        <v>16182</v>
      </c>
    </row>
    <row r="8139" spans="1:2" x14ac:dyDescent="0.25">
      <c r="A8139" t="s">
        <v>16183</v>
      </c>
      <c r="B8139" t="s">
        <v>16184</v>
      </c>
    </row>
    <row r="8140" spans="1:2" x14ac:dyDescent="0.25">
      <c r="A8140" t="s">
        <v>16185</v>
      </c>
      <c r="B8140" t="s">
        <v>16186</v>
      </c>
    </row>
    <row r="8141" spans="1:2" x14ac:dyDescent="0.25">
      <c r="A8141" t="s">
        <v>16187</v>
      </c>
      <c r="B8141" t="s">
        <v>16188</v>
      </c>
    </row>
    <row r="8142" spans="1:2" x14ac:dyDescent="0.25">
      <c r="A8142" t="s">
        <v>16189</v>
      </c>
      <c r="B8142" t="s">
        <v>16190</v>
      </c>
    </row>
    <row r="8143" spans="1:2" x14ac:dyDescent="0.25">
      <c r="A8143" t="s">
        <v>16191</v>
      </c>
      <c r="B8143" t="s">
        <v>16192</v>
      </c>
    </row>
    <row r="8144" spans="1:2" x14ac:dyDescent="0.25">
      <c r="A8144" t="s">
        <v>16193</v>
      </c>
      <c r="B8144" t="s">
        <v>16194</v>
      </c>
    </row>
    <row r="8145" spans="1:2" x14ac:dyDescent="0.25">
      <c r="A8145" t="s">
        <v>16195</v>
      </c>
      <c r="B8145" t="s">
        <v>16196</v>
      </c>
    </row>
    <row r="8146" spans="1:2" x14ac:dyDescent="0.25">
      <c r="A8146" t="s">
        <v>16197</v>
      </c>
      <c r="B8146" t="s">
        <v>16198</v>
      </c>
    </row>
    <row r="8147" spans="1:2" x14ac:dyDescent="0.25">
      <c r="A8147" t="s">
        <v>16199</v>
      </c>
      <c r="B8147" t="s">
        <v>16200</v>
      </c>
    </row>
    <row r="8148" spans="1:2" x14ac:dyDescent="0.25">
      <c r="A8148" t="s">
        <v>16201</v>
      </c>
      <c r="B8148" t="s">
        <v>16202</v>
      </c>
    </row>
    <row r="8149" spans="1:2" x14ac:dyDescent="0.25">
      <c r="A8149" t="s">
        <v>16203</v>
      </c>
      <c r="B8149" t="s">
        <v>16204</v>
      </c>
    </row>
    <row r="8150" spans="1:2" x14ac:dyDescent="0.25">
      <c r="A8150" t="s">
        <v>16205</v>
      </c>
      <c r="B8150" t="s">
        <v>16206</v>
      </c>
    </row>
    <row r="8151" spans="1:2" x14ac:dyDescent="0.25">
      <c r="A8151" t="s">
        <v>16207</v>
      </c>
      <c r="B8151" t="s">
        <v>16208</v>
      </c>
    </row>
    <row r="8152" spans="1:2" x14ac:dyDescent="0.25">
      <c r="A8152" t="s">
        <v>16209</v>
      </c>
      <c r="B8152" t="s">
        <v>16210</v>
      </c>
    </row>
    <row r="8153" spans="1:2" x14ac:dyDescent="0.25">
      <c r="A8153" t="s">
        <v>16211</v>
      </c>
      <c r="B8153" t="s">
        <v>16212</v>
      </c>
    </row>
    <row r="8154" spans="1:2" x14ac:dyDescent="0.25">
      <c r="A8154" t="s">
        <v>16213</v>
      </c>
      <c r="B8154" t="s">
        <v>16214</v>
      </c>
    </row>
    <row r="8155" spans="1:2" x14ac:dyDescent="0.25">
      <c r="A8155" t="s">
        <v>16215</v>
      </c>
      <c r="B8155" t="s">
        <v>16216</v>
      </c>
    </row>
    <row r="8156" spans="1:2" x14ac:dyDescent="0.25">
      <c r="A8156" t="s">
        <v>16217</v>
      </c>
      <c r="B8156" t="s">
        <v>16218</v>
      </c>
    </row>
    <row r="8157" spans="1:2" x14ac:dyDescent="0.25">
      <c r="A8157" t="s">
        <v>16219</v>
      </c>
      <c r="B8157" t="s">
        <v>16220</v>
      </c>
    </row>
    <row r="8158" spans="1:2" x14ac:dyDescent="0.25">
      <c r="A8158" t="s">
        <v>16221</v>
      </c>
      <c r="B8158" t="s">
        <v>16222</v>
      </c>
    </row>
    <row r="8159" spans="1:2" x14ac:dyDescent="0.25">
      <c r="A8159" t="s">
        <v>16223</v>
      </c>
      <c r="B8159" t="s">
        <v>16224</v>
      </c>
    </row>
    <row r="8160" spans="1:2" x14ac:dyDescent="0.25">
      <c r="A8160" t="s">
        <v>16225</v>
      </c>
      <c r="B8160" t="s">
        <v>16226</v>
      </c>
    </row>
    <row r="8161" spans="1:2" x14ac:dyDescent="0.25">
      <c r="A8161" t="s">
        <v>16227</v>
      </c>
      <c r="B8161" t="s">
        <v>16228</v>
      </c>
    </row>
    <row r="8162" spans="1:2" x14ac:dyDescent="0.25">
      <c r="A8162" t="s">
        <v>16229</v>
      </c>
      <c r="B8162" t="s">
        <v>16230</v>
      </c>
    </row>
    <row r="8163" spans="1:2" x14ac:dyDescent="0.25">
      <c r="A8163" t="s">
        <v>16231</v>
      </c>
      <c r="B8163" t="s">
        <v>16232</v>
      </c>
    </row>
    <row r="8164" spans="1:2" x14ac:dyDescent="0.25">
      <c r="A8164" t="s">
        <v>16233</v>
      </c>
      <c r="B8164" t="s">
        <v>16234</v>
      </c>
    </row>
    <row r="8165" spans="1:2" x14ac:dyDescent="0.25">
      <c r="A8165" t="s">
        <v>16235</v>
      </c>
      <c r="B8165" t="s">
        <v>16236</v>
      </c>
    </row>
    <row r="8166" spans="1:2" x14ac:dyDescent="0.25">
      <c r="A8166" t="s">
        <v>16237</v>
      </c>
      <c r="B8166" t="s">
        <v>16238</v>
      </c>
    </row>
    <row r="8167" spans="1:2" x14ac:dyDescent="0.25">
      <c r="A8167" t="s">
        <v>16239</v>
      </c>
      <c r="B8167" t="s">
        <v>16240</v>
      </c>
    </row>
    <row r="8168" spans="1:2" x14ac:dyDescent="0.25">
      <c r="A8168" t="s">
        <v>16241</v>
      </c>
      <c r="B8168" t="s">
        <v>16242</v>
      </c>
    </row>
    <row r="8169" spans="1:2" x14ac:dyDescent="0.25">
      <c r="A8169" t="s">
        <v>16243</v>
      </c>
      <c r="B8169" t="s">
        <v>16244</v>
      </c>
    </row>
    <row r="8170" spans="1:2" x14ac:dyDescent="0.25">
      <c r="A8170" t="s">
        <v>16245</v>
      </c>
      <c r="B8170" t="s">
        <v>16246</v>
      </c>
    </row>
    <row r="8171" spans="1:2" x14ac:dyDescent="0.25">
      <c r="A8171" t="s">
        <v>16247</v>
      </c>
      <c r="B8171" t="s">
        <v>16248</v>
      </c>
    </row>
    <row r="8172" spans="1:2" x14ac:dyDescent="0.25">
      <c r="A8172" t="s">
        <v>16249</v>
      </c>
      <c r="B8172" t="s">
        <v>16250</v>
      </c>
    </row>
    <row r="8173" spans="1:2" x14ac:dyDescent="0.25">
      <c r="A8173" t="s">
        <v>16251</v>
      </c>
      <c r="B8173" t="s">
        <v>16252</v>
      </c>
    </row>
    <row r="8174" spans="1:2" x14ac:dyDescent="0.25">
      <c r="A8174" t="s">
        <v>16253</v>
      </c>
      <c r="B8174" t="s">
        <v>16254</v>
      </c>
    </row>
    <row r="8175" spans="1:2" x14ac:dyDescent="0.25">
      <c r="A8175" t="s">
        <v>16255</v>
      </c>
      <c r="B8175" t="s">
        <v>16256</v>
      </c>
    </row>
    <row r="8176" spans="1:2" x14ac:dyDescent="0.25">
      <c r="A8176" t="s">
        <v>16257</v>
      </c>
      <c r="B8176" t="s">
        <v>16258</v>
      </c>
    </row>
    <row r="8177" spans="1:2" x14ac:dyDescent="0.25">
      <c r="A8177" t="s">
        <v>16259</v>
      </c>
      <c r="B8177" t="s">
        <v>16260</v>
      </c>
    </row>
    <row r="8178" spans="1:2" x14ac:dyDescent="0.25">
      <c r="A8178" t="s">
        <v>16261</v>
      </c>
      <c r="B8178" t="s">
        <v>16262</v>
      </c>
    </row>
    <row r="8179" spans="1:2" x14ac:dyDescent="0.25">
      <c r="A8179" t="s">
        <v>16263</v>
      </c>
      <c r="B8179" t="s">
        <v>16264</v>
      </c>
    </row>
    <row r="8180" spans="1:2" x14ac:dyDescent="0.25">
      <c r="A8180" t="s">
        <v>16265</v>
      </c>
      <c r="B8180" t="s">
        <v>16266</v>
      </c>
    </row>
    <row r="8181" spans="1:2" x14ac:dyDescent="0.25">
      <c r="A8181" t="s">
        <v>16267</v>
      </c>
      <c r="B8181" t="s">
        <v>16268</v>
      </c>
    </row>
    <row r="8182" spans="1:2" x14ac:dyDescent="0.25">
      <c r="A8182" t="s">
        <v>16269</v>
      </c>
      <c r="B8182" t="s">
        <v>16270</v>
      </c>
    </row>
    <row r="8183" spans="1:2" x14ac:dyDescent="0.25">
      <c r="A8183" t="s">
        <v>16271</v>
      </c>
      <c r="B8183" t="s">
        <v>16272</v>
      </c>
    </row>
    <row r="8184" spans="1:2" x14ac:dyDescent="0.25">
      <c r="A8184" t="s">
        <v>16273</v>
      </c>
      <c r="B8184" t="s">
        <v>16274</v>
      </c>
    </row>
    <row r="8185" spans="1:2" x14ac:dyDescent="0.25">
      <c r="A8185" t="s">
        <v>16275</v>
      </c>
      <c r="B8185" t="s">
        <v>16276</v>
      </c>
    </row>
    <row r="8186" spans="1:2" x14ac:dyDescent="0.25">
      <c r="A8186" t="s">
        <v>16277</v>
      </c>
      <c r="B8186" t="s">
        <v>16278</v>
      </c>
    </row>
    <row r="8187" spans="1:2" x14ac:dyDescent="0.25">
      <c r="A8187" t="s">
        <v>16279</v>
      </c>
      <c r="B8187" t="s">
        <v>16280</v>
      </c>
    </row>
    <row r="8188" spans="1:2" x14ac:dyDescent="0.25">
      <c r="A8188" t="s">
        <v>16281</v>
      </c>
      <c r="B8188" t="s">
        <v>16282</v>
      </c>
    </row>
    <row r="8189" spans="1:2" x14ac:dyDescent="0.25">
      <c r="A8189" t="s">
        <v>16283</v>
      </c>
      <c r="B8189" t="s">
        <v>16284</v>
      </c>
    </row>
    <row r="8190" spans="1:2" x14ac:dyDescent="0.25">
      <c r="A8190" t="s">
        <v>16285</v>
      </c>
      <c r="B8190" t="s">
        <v>16286</v>
      </c>
    </row>
    <row r="8191" spans="1:2" x14ac:dyDescent="0.25">
      <c r="A8191" t="s">
        <v>16287</v>
      </c>
      <c r="B8191" t="s">
        <v>16288</v>
      </c>
    </row>
    <row r="8192" spans="1:2" x14ac:dyDescent="0.25">
      <c r="A8192" t="s">
        <v>16289</v>
      </c>
      <c r="B8192" t="s">
        <v>16290</v>
      </c>
    </row>
    <row r="8193" spans="1:2" x14ac:dyDescent="0.25">
      <c r="A8193" t="s">
        <v>16291</v>
      </c>
      <c r="B8193" t="s">
        <v>16292</v>
      </c>
    </row>
    <row r="8194" spans="1:2" x14ac:dyDescent="0.25">
      <c r="A8194" t="s">
        <v>16293</v>
      </c>
      <c r="B8194" t="s">
        <v>16294</v>
      </c>
    </row>
    <row r="8195" spans="1:2" x14ac:dyDescent="0.25">
      <c r="A8195" t="s">
        <v>16295</v>
      </c>
      <c r="B8195" t="s">
        <v>16296</v>
      </c>
    </row>
    <row r="8196" spans="1:2" x14ac:dyDescent="0.25">
      <c r="A8196" t="s">
        <v>16297</v>
      </c>
      <c r="B8196" t="s">
        <v>16298</v>
      </c>
    </row>
    <row r="8197" spans="1:2" x14ac:dyDescent="0.25">
      <c r="A8197" t="s">
        <v>16299</v>
      </c>
      <c r="B8197" t="s">
        <v>16300</v>
      </c>
    </row>
    <row r="8198" spans="1:2" x14ac:dyDescent="0.25">
      <c r="A8198" t="s">
        <v>16301</v>
      </c>
      <c r="B8198" t="s">
        <v>16302</v>
      </c>
    </row>
    <row r="8199" spans="1:2" x14ac:dyDescent="0.25">
      <c r="A8199" t="s">
        <v>16303</v>
      </c>
      <c r="B8199" t="s">
        <v>16304</v>
      </c>
    </row>
    <row r="8200" spans="1:2" x14ac:dyDescent="0.25">
      <c r="A8200" t="s">
        <v>16305</v>
      </c>
      <c r="B8200" t="s">
        <v>16306</v>
      </c>
    </row>
    <row r="8201" spans="1:2" x14ac:dyDescent="0.25">
      <c r="A8201" t="s">
        <v>16307</v>
      </c>
      <c r="B8201" t="s">
        <v>16308</v>
      </c>
    </row>
    <row r="8202" spans="1:2" x14ac:dyDescent="0.25">
      <c r="A8202" t="s">
        <v>16309</v>
      </c>
      <c r="B8202" t="s">
        <v>16310</v>
      </c>
    </row>
    <row r="8203" spans="1:2" x14ac:dyDescent="0.25">
      <c r="A8203" t="s">
        <v>16311</v>
      </c>
      <c r="B8203" t="s">
        <v>16312</v>
      </c>
    </row>
    <row r="8204" spans="1:2" x14ac:dyDescent="0.25">
      <c r="A8204" t="s">
        <v>16313</v>
      </c>
      <c r="B8204" t="s">
        <v>16314</v>
      </c>
    </row>
    <row r="8205" spans="1:2" x14ac:dyDescent="0.25">
      <c r="A8205" t="s">
        <v>16315</v>
      </c>
      <c r="B8205" t="s">
        <v>16316</v>
      </c>
    </row>
    <row r="8206" spans="1:2" x14ac:dyDescent="0.25">
      <c r="A8206" t="s">
        <v>16317</v>
      </c>
      <c r="B8206" t="s">
        <v>16318</v>
      </c>
    </row>
    <row r="8207" spans="1:2" x14ac:dyDescent="0.25">
      <c r="A8207" t="s">
        <v>16319</v>
      </c>
      <c r="B8207" t="s">
        <v>16320</v>
      </c>
    </row>
    <row r="8208" spans="1:2" x14ac:dyDescent="0.25">
      <c r="A8208" t="s">
        <v>16321</v>
      </c>
      <c r="B8208" t="s">
        <v>16322</v>
      </c>
    </row>
    <row r="8209" spans="1:2" x14ac:dyDescent="0.25">
      <c r="A8209" t="s">
        <v>16323</v>
      </c>
      <c r="B8209" t="s">
        <v>16324</v>
      </c>
    </row>
    <row r="8210" spans="1:2" x14ac:dyDescent="0.25">
      <c r="A8210" t="s">
        <v>16325</v>
      </c>
      <c r="B8210" t="s">
        <v>16326</v>
      </c>
    </row>
    <row r="8211" spans="1:2" x14ac:dyDescent="0.25">
      <c r="A8211" t="s">
        <v>16327</v>
      </c>
      <c r="B8211" t="s">
        <v>16328</v>
      </c>
    </row>
    <row r="8212" spans="1:2" x14ac:dyDescent="0.25">
      <c r="A8212" t="s">
        <v>16329</v>
      </c>
      <c r="B8212" t="s">
        <v>16330</v>
      </c>
    </row>
    <row r="8213" spans="1:2" x14ac:dyDescent="0.25">
      <c r="A8213" t="s">
        <v>16331</v>
      </c>
      <c r="B8213" t="s">
        <v>16332</v>
      </c>
    </row>
    <row r="8214" spans="1:2" x14ac:dyDescent="0.25">
      <c r="A8214" t="s">
        <v>16333</v>
      </c>
      <c r="B8214" t="s">
        <v>16334</v>
      </c>
    </row>
    <row r="8215" spans="1:2" x14ac:dyDescent="0.25">
      <c r="A8215" t="s">
        <v>16335</v>
      </c>
      <c r="B8215" t="s">
        <v>16336</v>
      </c>
    </row>
    <row r="8216" spans="1:2" x14ac:dyDescent="0.25">
      <c r="A8216" t="s">
        <v>16337</v>
      </c>
      <c r="B8216" t="s">
        <v>16338</v>
      </c>
    </row>
    <row r="8217" spans="1:2" x14ac:dyDescent="0.25">
      <c r="A8217" t="s">
        <v>16339</v>
      </c>
      <c r="B8217" t="s">
        <v>16340</v>
      </c>
    </row>
    <row r="8218" spans="1:2" x14ac:dyDescent="0.25">
      <c r="A8218" t="s">
        <v>16341</v>
      </c>
      <c r="B8218" t="s">
        <v>16342</v>
      </c>
    </row>
    <row r="8219" spans="1:2" x14ac:dyDescent="0.25">
      <c r="A8219" t="s">
        <v>16343</v>
      </c>
      <c r="B8219" t="s">
        <v>16344</v>
      </c>
    </row>
    <row r="8220" spans="1:2" x14ac:dyDescent="0.25">
      <c r="A8220" t="s">
        <v>16345</v>
      </c>
      <c r="B8220" t="s">
        <v>16346</v>
      </c>
    </row>
    <row r="8221" spans="1:2" x14ac:dyDescent="0.25">
      <c r="A8221" t="s">
        <v>16347</v>
      </c>
      <c r="B8221" t="s">
        <v>16348</v>
      </c>
    </row>
    <row r="8222" spans="1:2" x14ac:dyDescent="0.25">
      <c r="A8222" t="s">
        <v>16349</v>
      </c>
      <c r="B8222" t="s">
        <v>16350</v>
      </c>
    </row>
    <row r="8223" spans="1:2" x14ac:dyDescent="0.25">
      <c r="A8223" t="s">
        <v>16351</v>
      </c>
      <c r="B8223" t="s">
        <v>16352</v>
      </c>
    </row>
    <row r="8224" spans="1:2" x14ac:dyDescent="0.25">
      <c r="A8224" t="s">
        <v>16353</v>
      </c>
      <c r="B8224" t="s">
        <v>16354</v>
      </c>
    </row>
    <row r="8225" spans="1:2" x14ac:dyDescent="0.25">
      <c r="A8225" t="s">
        <v>16355</v>
      </c>
      <c r="B8225" t="s">
        <v>16356</v>
      </c>
    </row>
    <row r="8226" spans="1:2" x14ac:dyDescent="0.25">
      <c r="A8226" t="s">
        <v>16357</v>
      </c>
      <c r="B8226" t="s">
        <v>16358</v>
      </c>
    </row>
    <row r="8227" spans="1:2" x14ac:dyDescent="0.25">
      <c r="A8227" t="s">
        <v>16359</v>
      </c>
      <c r="B8227" t="s">
        <v>16360</v>
      </c>
    </row>
    <row r="8228" spans="1:2" x14ac:dyDescent="0.25">
      <c r="A8228" t="s">
        <v>16361</v>
      </c>
      <c r="B8228" t="s">
        <v>16362</v>
      </c>
    </row>
    <row r="8229" spans="1:2" x14ac:dyDescent="0.25">
      <c r="A8229" t="s">
        <v>16363</v>
      </c>
      <c r="B8229" t="s">
        <v>16364</v>
      </c>
    </row>
    <row r="8230" spans="1:2" x14ac:dyDescent="0.25">
      <c r="A8230" t="s">
        <v>16365</v>
      </c>
      <c r="B8230" t="s">
        <v>16366</v>
      </c>
    </row>
    <row r="8231" spans="1:2" x14ac:dyDescent="0.25">
      <c r="A8231" t="s">
        <v>16367</v>
      </c>
      <c r="B8231" t="s">
        <v>16368</v>
      </c>
    </row>
    <row r="8232" spans="1:2" x14ac:dyDescent="0.25">
      <c r="A8232" t="s">
        <v>16369</v>
      </c>
      <c r="B8232" t="s">
        <v>16370</v>
      </c>
    </row>
    <row r="8233" spans="1:2" x14ac:dyDescent="0.25">
      <c r="A8233" t="s">
        <v>16371</v>
      </c>
      <c r="B8233" t="s">
        <v>16372</v>
      </c>
    </row>
    <row r="8234" spans="1:2" x14ac:dyDescent="0.25">
      <c r="A8234" t="s">
        <v>16373</v>
      </c>
      <c r="B8234" t="s">
        <v>16374</v>
      </c>
    </row>
    <row r="8235" spans="1:2" x14ac:dyDescent="0.25">
      <c r="A8235" t="s">
        <v>16375</v>
      </c>
      <c r="B8235" t="s">
        <v>16376</v>
      </c>
    </row>
    <row r="8236" spans="1:2" x14ac:dyDescent="0.25">
      <c r="A8236" t="s">
        <v>16377</v>
      </c>
      <c r="B8236" t="s">
        <v>16378</v>
      </c>
    </row>
    <row r="8237" spans="1:2" x14ac:dyDescent="0.25">
      <c r="A8237" t="s">
        <v>16379</v>
      </c>
      <c r="B8237" t="s">
        <v>16380</v>
      </c>
    </row>
    <row r="8238" spans="1:2" x14ac:dyDescent="0.25">
      <c r="A8238" t="s">
        <v>16381</v>
      </c>
      <c r="B8238" t="s">
        <v>16382</v>
      </c>
    </row>
    <row r="8239" spans="1:2" x14ac:dyDescent="0.25">
      <c r="A8239" t="s">
        <v>16383</v>
      </c>
      <c r="B8239" t="s">
        <v>16384</v>
      </c>
    </row>
    <row r="8240" spans="1:2" x14ac:dyDescent="0.25">
      <c r="A8240" t="s">
        <v>16385</v>
      </c>
      <c r="B8240" t="s">
        <v>16386</v>
      </c>
    </row>
    <row r="8241" spans="1:2" x14ac:dyDescent="0.25">
      <c r="A8241" t="s">
        <v>16387</v>
      </c>
      <c r="B8241" t="s">
        <v>16388</v>
      </c>
    </row>
    <row r="8242" spans="1:2" x14ac:dyDescent="0.25">
      <c r="A8242" t="s">
        <v>16389</v>
      </c>
      <c r="B8242" t="s">
        <v>16390</v>
      </c>
    </row>
    <row r="8243" spans="1:2" x14ac:dyDescent="0.25">
      <c r="A8243" t="s">
        <v>16391</v>
      </c>
      <c r="B8243" t="s">
        <v>16392</v>
      </c>
    </row>
    <row r="8244" spans="1:2" x14ac:dyDescent="0.25">
      <c r="A8244" t="s">
        <v>16393</v>
      </c>
      <c r="B8244" t="s">
        <v>16394</v>
      </c>
    </row>
    <row r="8245" spans="1:2" x14ac:dyDescent="0.25">
      <c r="A8245" t="s">
        <v>16395</v>
      </c>
      <c r="B8245" t="s">
        <v>16396</v>
      </c>
    </row>
    <row r="8246" spans="1:2" x14ac:dyDescent="0.25">
      <c r="A8246" t="s">
        <v>16397</v>
      </c>
      <c r="B8246" t="s">
        <v>16398</v>
      </c>
    </row>
    <row r="8247" spans="1:2" x14ac:dyDescent="0.25">
      <c r="A8247" t="s">
        <v>16399</v>
      </c>
      <c r="B8247" t="s">
        <v>16400</v>
      </c>
    </row>
    <row r="8248" spans="1:2" x14ac:dyDescent="0.25">
      <c r="A8248" t="s">
        <v>16401</v>
      </c>
      <c r="B8248" t="s">
        <v>16402</v>
      </c>
    </row>
    <row r="8249" spans="1:2" x14ac:dyDescent="0.25">
      <c r="A8249" t="s">
        <v>16403</v>
      </c>
      <c r="B8249" t="s">
        <v>16404</v>
      </c>
    </row>
    <row r="8250" spans="1:2" x14ac:dyDescent="0.25">
      <c r="A8250" t="s">
        <v>16405</v>
      </c>
      <c r="B8250" t="s">
        <v>16406</v>
      </c>
    </row>
    <row r="8251" spans="1:2" x14ac:dyDescent="0.25">
      <c r="A8251" t="s">
        <v>16407</v>
      </c>
      <c r="B8251" t="s">
        <v>16408</v>
      </c>
    </row>
    <row r="8252" spans="1:2" x14ac:dyDescent="0.25">
      <c r="A8252" t="s">
        <v>16409</v>
      </c>
      <c r="B8252" t="s">
        <v>16410</v>
      </c>
    </row>
    <row r="8253" spans="1:2" x14ac:dyDescent="0.25">
      <c r="A8253" t="s">
        <v>16411</v>
      </c>
      <c r="B8253" t="s">
        <v>16412</v>
      </c>
    </row>
    <row r="8254" spans="1:2" x14ac:dyDescent="0.25">
      <c r="A8254" t="s">
        <v>16413</v>
      </c>
      <c r="B8254" t="s">
        <v>16414</v>
      </c>
    </row>
    <row r="8255" spans="1:2" x14ac:dyDescent="0.25">
      <c r="A8255" t="s">
        <v>16415</v>
      </c>
      <c r="B8255" t="s">
        <v>16416</v>
      </c>
    </row>
    <row r="8256" spans="1:2" x14ac:dyDescent="0.25">
      <c r="A8256" t="s">
        <v>16417</v>
      </c>
      <c r="B8256" t="s">
        <v>16418</v>
      </c>
    </row>
    <row r="8257" spans="1:2" x14ac:dyDescent="0.25">
      <c r="A8257" t="s">
        <v>16419</v>
      </c>
      <c r="B8257" t="s">
        <v>16420</v>
      </c>
    </row>
    <row r="8258" spans="1:2" x14ac:dyDescent="0.25">
      <c r="A8258" t="s">
        <v>16421</v>
      </c>
      <c r="B8258" t="s">
        <v>16422</v>
      </c>
    </row>
    <row r="8259" spans="1:2" x14ac:dyDescent="0.25">
      <c r="A8259" t="s">
        <v>16423</v>
      </c>
      <c r="B8259" t="s">
        <v>16424</v>
      </c>
    </row>
    <row r="8260" spans="1:2" x14ac:dyDescent="0.25">
      <c r="A8260" t="s">
        <v>16425</v>
      </c>
      <c r="B8260" t="s">
        <v>16426</v>
      </c>
    </row>
    <row r="8261" spans="1:2" x14ac:dyDescent="0.25">
      <c r="A8261" t="s">
        <v>16427</v>
      </c>
      <c r="B8261" t="s">
        <v>16428</v>
      </c>
    </row>
    <row r="8262" spans="1:2" x14ac:dyDescent="0.25">
      <c r="A8262" t="s">
        <v>16429</v>
      </c>
      <c r="B8262" t="s">
        <v>16430</v>
      </c>
    </row>
    <row r="8263" spans="1:2" x14ac:dyDescent="0.25">
      <c r="A8263" t="s">
        <v>16431</v>
      </c>
      <c r="B8263" t="s">
        <v>16432</v>
      </c>
    </row>
    <row r="8264" spans="1:2" x14ac:dyDescent="0.25">
      <c r="A8264" t="s">
        <v>16433</v>
      </c>
      <c r="B8264" t="s">
        <v>16434</v>
      </c>
    </row>
    <row r="8265" spans="1:2" x14ac:dyDescent="0.25">
      <c r="A8265" t="s">
        <v>16435</v>
      </c>
      <c r="B8265" t="s">
        <v>16436</v>
      </c>
    </row>
    <row r="8266" spans="1:2" x14ac:dyDescent="0.25">
      <c r="A8266" t="s">
        <v>16437</v>
      </c>
      <c r="B8266" t="s">
        <v>16438</v>
      </c>
    </row>
    <row r="8267" spans="1:2" x14ac:dyDescent="0.25">
      <c r="A8267" t="s">
        <v>16439</v>
      </c>
      <c r="B8267" t="s">
        <v>16440</v>
      </c>
    </row>
    <row r="8268" spans="1:2" x14ac:dyDescent="0.25">
      <c r="A8268" t="s">
        <v>16441</v>
      </c>
      <c r="B8268" t="s">
        <v>16442</v>
      </c>
    </row>
    <row r="8269" spans="1:2" x14ac:dyDescent="0.25">
      <c r="A8269" t="s">
        <v>16443</v>
      </c>
      <c r="B8269" t="s">
        <v>16444</v>
      </c>
    </row>
    <row r="8270" spans="1:2" x14ac:dyDescent="0.25">
      <c r="A8270" t="s">
        <v>16445</v>
      </c>
      <c r="B8270" t="s">
        <v>16446</v>
      </c>
    </row>
    <row r="8271" spans="1:2" x14ac:dyDescent="0.25">
      <c r="A8271" t="s">
        <v>16447</v>
      </c>
      <c r="B8271" t="s">
        <v>16448</v>
      </c>
    </row>
    <row r="8272" spans="1:2" x14ac:dyDescent="0.25">
      <c r="A8272" t="s">
        <v>16449</v>
      </c>
      <c r="B8272" t="s">
        <v>16450</v>
      </c>
    </row>
    <row r="8273" spans="1:2" x14ac:dyDescent="0.25">
      <c r="A8273" t="s">
        <v>16451</v>
      </c>
      <c r="B8273" t="s">
        <v>16452</v>
      </c>
    </row>
    <row r="8274" spans="1:2" x14ac:dyDescent="0.25">
      <c r="A8274" t="s">
        <v>16453</v>
      </c>
      <c r="B8274" t="s">
        <v>16454</v>
      </c>
    </row>
    <row r="8275" spans="1:2" x14ac:dyDescent="0.25">
      <c r="A8275" t="s">
        <v>16455</v>
      </c>
      <c r="B8275" t="s">
        <v>16456</v>
      </c>
    </row>
    <row r="8276" spans="1:2" x14ac:dyDescent="0.25">
      <c r="A8276" t="s">
        <v>16457</v>
      </c>
      <c r="B8276" t="s">
        <v>16458</v>
      </c>
    </row>
    <row r="8277" spans="1:2" x14ac:dyDescent="0.25">
      <c r="A8277" t="s">
        <v>16459</v>
      </c>
      <c r="B8277" t="s">
        <v>16460</v>
      </c>
    </row>
    <row r="8278" spans="1:2" x14ac:dyDescent="0.25">
      <c r="A8278" t="s">
        <v>16461</v>
      </c>
      <c r="B8278" t="s">
        <v>16462</v>
      </c>
    </row>
    <row r="8279" spans="1:2" x14ac:dyDescent="0.25">
      <c r="A8279" t="s">
        <v>16463</v>
      </c>
      <c r="B8279" t="s">
        <v>16464</v>
      </c>
    </row>
    <row r="8280" spans="1:2" x14ac:dyDescent="0.25">
      <c r="A8280" t="s">
        <v>16465</v>
      </c>
      <c r="B8280" t="s">
        <v>16466</v>
      </c>
    </row>
    <row r="8281" spans="1:2" x14ac:dyDescent="0.25">
      <c r="A8281" t="s">
        <v>16467</v>
      </c>
      <c r="B8281" t="s">
        <v>16468</v>
      </c>
    </row>
    <row r="8282" spans="1:2" x14ac:dyDescent="0.25">
      <c r="A8282" t="s">
        <v>16469</v>
      </c>
      <c r="B8282" t="s">
        <v>16470</v>
      </c>
    </row>
    <row r="8283" spans="1:2" x14ac:dyDescent="0.25">
      <c r="A8283" t="s">
        <v>16471</v>
      </c>
      <c r="B8283" t="s">
        <v>16472</v>
      </c>
    </row>
    <row r="8284" spans="1:2" x14ac:dyDescent="0.25">
      <c r="A8284" t="s">
        <v>16473</v>
      </c>
      <c r="B8284" t="s">
        <v>16474</v>
      </c>
    </row>
    <row r="8285" spans="1:2" x14ac:dyDescent="0.25">
      <c r="A8285" t="s">
        <v>16475</v>
      </c>
      <c r="B8285" t="s">
        <v>16476</v>
      </c>
    </row>
    <row r="8286" spans="1:2" x14ac:dyDescent="0.25">
      <c r="A8286" t="s">
        <v>16477</v>
      </c>
      <c r="B8286" t="s">
        <v>16478</v>
      </c>
    </row>
    <row r="8287" spans="1:2" x14ac:dyDescent="0.25">
      <c r="A8287" t="s">
        <v>16479</v>
      </c>
      <c r="B8287" t="s">
        <v>16480</v>
      </c>
    </row>
    <row r="8288" spans="1:2" x14ac:dyDescent="0.25">
      <c r="A8288" t="s">
        <v>16481</v>
      </c>
      <c r="B8288" t="s">
        <v>16482</v>
      </c>
    </row>
    <row r="8289" spans="1:2" x14ac:dyDescent="0.25">
      <c r="A8289" t="s">
        <v>16483</v>
      </c>
      <c r="B8289" t="s">
        <v>16484</v>
      </c>
    </row>
    <row r="8290" spans="1:2" x14ac:dyDescent="0.25">
      <c r="A8290" t="s">
        <v>16485</v>
      </c>
      <c r="B8290" t="s">
        <v>16486</v>
      </c>
    </row>
    <row r="8291" spans="1:2" x14ac:dyDescent="0.25">
      <c r="A8291" t="s">
        <v>16487</v>
      </c>
      <c r="B8291" t="s">
        <v>16488</v>
      </c>
    </row>
    <row r="8292" spans="1:2" x14ac:dyDescent="0.25">
      <c r="A8292" t="s">
        <v>16489</v>
      </c>
      <c r="B8292" t="s">
        <v>16490</v>
      </c>
    </row>
    <row r="8293" spans="1:2" x14ac:dyDescent="0.25">
      <c r="A8293" t="s">
        <v>16491</v>
      </c>
      <c r="B8293" t="s">
        <v>16492</v>
      </c>
    </row>
    <row r="8294" spans="1:2" x14ac:dyDescent="0.25">
      <c r="A8294" t="s">
        <v>16493</v>
      </c>
      <c r="B8294" t="s">
        <v>16494</v>
      </c>
    </row>
    <row r="8295" spans="1:2" x14ac:dyDescent="0.25">
      <c r="A8295" t="s">
        <v>16495</v>
      </c>
      <c r="B8295" t="s">
        <v>16496</v>
      </c>
    </row>
    <row r="8296" spans="1:2" x14ac:dyDescent="0.25">
      <c r="A8296" t="s">
        <v>16497</v>
      </c>
      <c r="B8296" t="s">
        <v>16498</v>
      </c>
    </row>
    <row r="8297" spans="1:2" x14ac:dyDescent="0.25">
      <c r="A8297" t="s">
        <v>16499</v>
      </c>
      <c r="B8297" t="s">
        <v>16500</v>
      </c>
    </row>
    <row r="8298" spans="1:2" x14ac:dyDescent="0.25">
      <c r="A8298" t="s">
        <v>16501</v>
      </c>
      <c r="B8298" t="s">
        <v>16502</v>
      </c>
    </row>
    <row r="8299" spans="1:2" x14ac:dyDescent="0.25">
      <c r="A8299" t="s">
        <v>16503</v>
      </c>
      <c r="B8299" t="s">
        <v>16504</v>
      </c>
    </row>
    <row r="8300" spans="1:2" x14ac:dyDescent="0.25">
      <c r="A8300" t="s">
        <v>16505</v>
      </c>
      <c r="B8300" t="s">
        <v>16506</v>
      </c>
    </row>
    <row r="8301" spans="1:2" x14ac:dyDescent="0.25">
      <c r="A8301" t="s">
        <v>16507</v>
      </c>
      <c r="B8301" t="s">
        <v>16508</v>
      </c>
    </row>
    <row r="8302" spans="1:2" x14ac:dyDescent="0.25">
      <c r="A8302" t="s">
        <v>16509</v>
      </c>
      <c r="B8302" t="s">
        <v>16510</v>
      </c>
    </row>
    <row r="8303" spans="1:2" x14ac:dyDescent="0.25">
      <c r="A8303" t="s">
        <v>16511</v>
      </c>
      <c r="B8303" t="s">
        <v>16512</v>
      </c>
    </row>
    <row r="8304" spans="1:2" x14ac:dyDescent="0.25">
      <c r="A8304" t="s">
        <v>16513</v>
      </c>
      <c r="B8304" t="s">
        <v>16514</v>
      </c>
    </row>
    <row r="8305" spans="1:2" x14ac:dyDescent="0.25">
      <c r="A8305" t="s">
        <v>16515</v>
      </c>
      <c r="B8305" t="s">
        <v>16516</v>
      </c>
    </row>
    <row r="8306" spans="1:2" x14ac:dyDescent="0.25">
      <c r="A8306" t="s">
        <v>16517</v>
      </c>
      <c r="B8306" t="s">
        <v>16518</v>
      </c>
    </row>
    <row r="8307" spans="1:2" x14ac:dyDescent="0.25">
      <c r="A8307" t="s">
        <v>16519</v>
      </c>
      <c r="B8307" t="s">
        <v>16520</v>
      </c>
    </row>
    <row r="8308" spans="1:2" x14ac:dyDescent="0.25">
      <c r="A8308" t="s">
        <v>16521</v>
      </c>
      <c r="B8308" t="s">
        <v>16522</v>
      </c>
    </row>
    <row r="8309" spans="1:2" x14ac:dyDescent="0.25">
      <c r="A8309" t="s">
        <v>16523</v>
      </c>
      <c r="B8309" t="s">
        <v>16524</v>
      </c>
    </row>
    <row r="8310" spans="1:2" x14ac:dyDescent="0.25">
      <c r="A8310" t="s">
        <v>16525</v>
      </c>
      <c r="B8310" t="s">
        <v>16526</v>
      </c>
    </row>
    <row r="8311" spans="1:2" x14ac:dyDescent="0.25">
      <c r="A8311" t="s">
        <v>16527</v>
      </c>
      <c r="B8311" t="s">
        <v>16528</v>
      </c>
    </row>
    <row r="8312" spans="1:2" x14ac:dyDescent="0.25">
      <c r="A8312" t="s">
        <v>16529</v>
      </c>
      <c r="B8312" t="s">
        <v>16530</v>
      </c>
    </row>
    <row r="8313" spans="1:2" x14ac:dyDescent="0.25">
      <c r="A8313" t="s">
        <v>16531</v>
      </c>
      <c r="B8313" t="s">
        <v>16532</v>
      </c>
    </row>
    <row r="8314" spans="1:2" x14ac:dyDescent="0.25">
      <c r="A8314" t="s">
        <v>16533</v>
      </c>
      <c r="B8314" t="s">
        <v>16534</v>
      </c>
    </row>
    <row r="8315" spans="1:2" x14ac:dyDescent="0.25">
      <c r="A8315" t="s">
        <v>16535</v>
      </c>
      <c r="B8315" t="s">
        <v>16536</v>
      </c>
    </row>
    <row r="8316" spans="1:2" x14ac:dyDescent="0.25">
      <c r="A8316" t="s">
        <v>16537</v>
      </c>
      <c r="B8316" t="s">
        <v>16538</v>
      </c>
    </row>
    <row r="8317" spans="1:2" x14ac:dyDescent="0.25">
      <c r="A8317" t="s">
        <v>16539</v>
      </c>
      <c r="B8317" t="s">
        <v>16540</v>
      </c>
    </row>
    <row r="8318" spans="1:2" x14ac:dyDescent="0.25">
      <c r="A8318" t="s">
        <v>16541</v>
      </c>
      <c r="B8318" t="s">
        <v>16542</v>
      </c>
    </row>
    <row r="8319" spans="1:2" x14ac:dyDescent="0.25">
      <c r="A8319" t="s">
        <v>16543</v>
      </c>
      <c r="B8319" t="s">
        <v>16544</v>
      </c>
    </row>
    <row r="8320" spans="1:2" x14ac:dyDescent="0.25">
      <c r="A8320" t="s">
        <v>16545</v>
      </c>
      <c r="B8320" t="s">
        <v>16546</v>
      </c>
    </row>
    <row r="8321" spans="1:2" x14ac:dyDescent="0.25">
      <c r="A8321" t="s">
        <v>16547</v>
      </c>
      <c r="B8321" t="s">
        <v>16548</v>
      </c>
    </row>
    <row r="8322" spans="1:2" x14ac:dyDescent="0.25">
      <c r="A8322" t="s">
        <v>16549</v>
      </c>
      <c r="B8322" t="s">
        <v>16550</v>
      </c>
    </row>
    <row r="8323" spans="1:2" x14ac:dyDescent="0.25">
      <c r="A8323" t="s">
        <v>16551</v>
      </c>
      <c r="B8323" t="s">
        <v>16552</v>
      </c>
    </row>
    <row r="8324" spans="1:2" x14ac:dyDescent="0.25">
      <c r="A8324" t="s">
        <v>16553</v>
      </c>
      <c r="B8324" t="s">
        <v>16554</v>
      </c>
    </row>
    <row r="8325" spans="1:2" x14ac:dyDescent="0.25">
      <c r="A8325" t="s">
        <v>16555</v>
      </c>
      <c r="B8325" t="s">
        <v>16556</v>
      </c>
    </row>
    <row r="8326" spans="1:2" x14ac:dyDescent="0.25">
      <c r="A8326" t="s">
        <v>16557</v>
      </c>
      <c r="B8326" t="s">
        <v>16558</v>
      </c>
    </row>
    <row r="8327" spans="1:2" x14ac:dyDescent="0.25">
      <c r="A8327" t="s">
        <v>16559</v>
      </c>
      <c r="B8327" t="s">
        <v>16560</v>
      </c>
    </row>
    <row r="8328" spans="1:2" x14ac:dyDescent="0.25">
      <c r="A8328" t="s">
        <v>16561</v>
      </c>
      <c r="B8328" t="s">
        <v>16562</v>
      </c>
    </row>
    <row r="8329" spans="1:2" x14ac:dyDescent="0.25">
      <c r="A8329" t="s">
        <v>16563</v>
      </c>
      <c r="B8329" t="s">
        <v>16564</v>
      </c>
    </row>
    <row r="8330" spans="1:2" x14ac:dyDescent="0.25">
      <c r="A8330" t="s">
        <v>16565</v>
      </c>
      <c r="B8330" t="s">
        <v>16566</v>
      </c>
    </row>
    <row r="8331" spans="1:2" x14ac:dyDescent="0.25">
      <c r="A8331" t="s">
        <v>16567</v>
      </c>
      <c r="B8331" t="s">
        <v>16568</v>
      </c>
    </row>
    <row r="8332" spans="1:2" x14ac:dyDescent="0.25">
      <c r="A8332" t="s">
        <v>16569</v>
      </c>
      <c r="B8332" t="s">
        <v>16570</v>
      </c>
    </row>
    <row r="8333" spans="1:2" x14ac:dyDescent="0.25">
      <c r="A8333" t="s">
        <v>16571</v>
      </c>
      <c r="B8333" t="s">
        <v>16572</v>
      </c>
    </row>
    <row r="8334" spans="1:2" x14ac:dyDescent="0.25">
      <c r="A8334" t="s">
        <v>16573</v>
      </c>
      <c r="B8334" t="s">
        <v>16574</v>
      </c>
    </row>
    <row r="8335" spans="1:2" x14ac:dyDescent="0.25">
      <c r="A8335" t="s">
        <v>16575</v>
      </c>
      <c r="B8335" t="s">
        <v>16576</v>
      </c>
    </row>
    <row r="8336" spans="1:2" x14ac:dyDescent="0.25">
      <c r="A8336" t="s">
        <v>16577</v>
      </c>
      <c r="B8336" t="s">
        <v>16578</v>
      </c>
    </row>
    <row r="8337" spans="1:2" x14ac:dyDescent="0.25">
      <c r="A8337" t="s">
        <v>16579</v>
      </c>
      <c r="B8337" t="s">
        <v>16580</v>
      </c>
    </row>
    <row r="8338" spans="1:2" x14ac:dyDescent="0.25">
      <c r="A8338" t="s">
        <v>16581</v>
      </c>
      <c r="B8338" t="s">
        <v>16582</v>
      </c>
    </row>
    <row r="8339" spans="1:2" x14ac:dyDescent="0.25">
      <c r="A8339" t="s">
        <v>16583</v>
      </c>
      <c r="B8339" t="s">
        <v>16584</v>
      </c>
    </row>
    <row r="8340" spans="1:2" x14ac:dyDescent="0.25">
      <c r="A8340" t="s">
        <v>16585</v>
      </c>
      <c r="B8340" t="s">
        <v>16586</v>
      </c>
    </row>
    <row r="8341" spans="1:2" x14ac:dyDescent="0.25">
      <c r="A8341" t="s">
        <v>16587</v>
      </c>
      <c r="B8341" t="s">
        <v>16588</v>
      </c>
    </row>
    <row r="8342" spans="1:2" x14ac:dyDescent="0.25">
      <c r="A8342" t="s">
        <v>16589</v>
      </c>
      <c r="B8342" t="s">
        <v>16590</v>
      </c>
    </row>
    <row r="8343" spans="1:2" x14ac:dyDescent="0.25">
      <c r="A8343" t="s">
        <v>16591</v>
      </c>
      <c r="B8343" t="s">
        <v>16592</v>
      </c>
    </row>
    <row r="8344" spans="1:2" x14ac:dyDescent="0.25">
      <c r="A8344" t="s">
        <v>16593</v>
      </c>
      <c r="B8344" t="s">
        <v>16594</v>
      </c>
    </row>
    <row r="8345" spans="1:2" x14ac:dyDescent="0.25">
      <c r="A8345" t="s">
        <v>16595</v>
      </c>
      <c r="B8345" t="s">
        <v>16596</v>
      </c>
    </row>
    <row r="8346" spans="1:2" x14ac:dyDescent="0.25">
      <c r="A8346" t="s">
        <v>16597</v>
      </c>
      <c r="B8346" t="s">
        <v>16598</v>
      </c>
    </row>
    <row r="8347" spans="1:2" x14ac:dyDescent="0.25">
      <c r="A8347" t="s">
        <v>16599</v>
      </c>
      <c r="B8347" t="s">
        <v>16600</v>
      </c>
    </row>
    <row r="8348" spans="1:2" x14ac:dyDescent="0.25">
      <c r="A8348" t="s">
        <v>16601</v>
      </c>
      <c r="B8348" t="s">
        <v>16602</v>
      </c>
    </row>
    <row r="8349" spans="1:2" x14ac:dyDescent="0.25">
      <c r="A8349" t="s">
        <v>16603</v>
      </c>
      <c r="B8349" t="s">
        <v>16604</v>
      </c>
    </row>
    <row r="8350" spans="1:2" x14ac:dyDescent="0.25">
      <c r="A8350" t="s">
        <v>16605</v>
      </c>
      <c r="B8350" t="s">
        <v>16606</v>
      </c>
    </row>
    <row r="8351" spans="1:2" x14ac:dyDescent="0.25">
      <c r="A8351" t="s">
        <v>16607</v>
      </c>
      <c r="B8351" t="s">
        <v>16608</v>
      </c>
    </row>
    <row r="8352" spans="1:2" x14ac:dyDescent="0.25">
      <c r="A8352" t="s">
        <v>16609</v>
      </c>
      <c r="B8352" t="s">
        <v>16610</v>
      </c>
    </row>
    <row r="8353" spans="1:2" x14ac:dyDescent="0.25">
      <c r="A8353" t="s">
        <v>16611</v>
      </c>
      <c r="B8353" t="s">
        <v>16612</v>
      </c>
    </row>
    <row r="8354" spans="1:2" x14ac:dyDescent="0.25">
      <c r="A8354" t="s">
        <v>16613</v>
      </c>
      <c r="B8354" t="s">
        <v>16614</v>
      </c>
    </row>
    <row r="8355" spans="1:2" x14ac:dyDescent="0.25">
      <c r="A8355" t="s">
        <v>16615</v>
      </c>
      <c r="B8355" t="s">
        <v>16616</v>
      </c>
    </row>
    <row r="8356" spans="1:2" x14ac:dyDescent="0.25">
      <c r="A8356" t="s">
        <v>16617</v>
      </c>
      <c r="B8356" t="s">
        <v>16618</v>
      </c>
    </row>
    <row r="8357" spans="1:2" x14ac:dyDescent="0.25">
      <c r="A8357" t="s">
        <v>16619</v>
      </c>
      <c r="B8357" t="s">
        <v>16620</v>
      </c>
    </row>
    <row r="8358" spans="1:2" x14ac:dyDescent="0.25">
      <c r="A8358" t="s">
        <v>16621</v>
      </c>
      <c r="B8358" t="s">
        <v>16622</v>
      </c>
    </row>
    <row r="8359" spans="1:2" x14ac:dyDescent="0.25">
      <c r="A8359" t="s">
        <v>16623</v>
      </c>
      <c r="B8359" t="s">
        <v>16624</v>
      </c>
    </row>
    <row r="8360" spans="1:2" x14ac:dyDescent="0.25">
      <c r="A8360" t="s">
        <v>16625</v>
      </c>
      <c r="B8360" t="s">
        <v>16626</v>
      </c>
    </row>
    <row r="8361" spans="1:2" x14ac:dyDescent="0.25">
      <c r="A8361" t="s">
        <v>16627</v>
      </c>
      <c r="B8361" t="s">
        <v>16628</v>
      </c>
    </row>
    <row r="8362" spans="1:2" x14ac:dyDescent="0.25">
      <c r="A8362" t="s">
        <v>16629</v>
      </c>
      <c r="B8362" t="s">
        <v>16630</v>
      </c>
    </row>
    <row r="8363" spans="1:2" x14ac:dyDescent="0.25">
      <c r="A8363" t="s">
        <v>16631</v>
      </c>
      <c r="B8363" t="s">
        <v>16632</v>
      </c>
    </row>
    <row r="8364" spans="1:2" x14ac:dyDescent="0.25">
      <c r="A8364" t="s">
        <v>16633</v>
      </c>
      <c r="B8364" t="s">
        <v>16634</v>
      </c>
    </row>
    <row r="8365" spans="1:2" x14ac:dyDescent="0.25">
      <c r="A8365" t="s">
        <v>16635</v>
      </c>
      <c r="B8365" t="s">
        <v>16636</v>
      </c>
    </row>
    <row r="8366" spans="1:2" x14ac:dyDescent="0.25">
      <c r="A8366" t="s">
        <v>16637</v>
      </c>
      <c r="B8366" t="s">
        <v>16638</v>
      </c>
    </row>
    <row r="8367" spans="1:2" x14ac:dyDescent="0.25">
      <c r="A8367" t="s">
        <v>16639</v>
      </c>
      <c r="B8367" t="s">
        <v>16640</v>
      </c>
    </row>
    <row r="8368" spans="1:2" x14ac:dyDescent="0.25">
      <c r="A8368" t="s">
        <v>16641</v>
      </c>
      <c r="B8368" t="s">
        <v>16642</v>
      </c>
    </row>
    <row r="8369" spans="1:2" x14ac:dyDescent="0.25">
      <c r="A8369" t="s">
        <v>16643</v>
      </c>
      <c r="B8369" t="s">
        <v>16644</v>
      </c>
    </row>
    <row r="8370" spans="1:2" x14ac:dyDescent="0.25">
      <c r="A8370" t="s">
        <v>16645</v>
      </c>
      <c r="B8370" t="s">
        <v>16646</v>
      </c>
    </row>
    <row r="8371" spans="1:2" x14ac:dyDescent="0.25">
      <c r="A8371" t="s">
        <v>16647</v>
      </c>
      <c r="B8371" t="s">
        <v>16648</v>
      </c>
    </row>
    <row r="8372" spans="1:2" x14ac:dyDescent="0.25">
      <c r="A8372" t="s">
        <v>16649</v>
      </c>
      <c r="B8372" t="s">
        <v>16650</v>
      </c>
    </row>
    <row r="8373" spans="1:2" x14ac:dyDescent="0.25">
      <c r="A8373" t="s">
        <v>16651</v>
      </c>
      <c r="B8373" t="s">
        <v>16652</v>
      </c>
    </row>
    <row r="8374" spans="1:2" x14ac:dyDescent="0.25">
      <c r="A8374" t="s">
        <v>16653</v>
      </c>
      <c r="B8374" t="s">
        <v>16654</v>
      </c>
    </row>
    <row r="8375" spans="1:2" x14ac:dyDescent="0.25">
      <c r="A8375" t="s">
        <v>16655</v>
      </c>
      <c r="B8375" t="s">
        <v>16656</v>
      </c>
    </row>
    <row r="8376" spans="1:2" x14ac:dyDescent="0.25">
      <c r="A8376" t="s">
        <v>16657</v>
      </c>
      <c r="B8376" t="s">
        <v>16658</v>
      </c>
    </row>
    <row r="8377" spans="1:2" x14ac:dyDescent="0.25">
      <c r="A8377" t="s">
        <v>16659</v>
      </c>
      <c r="B8377" t="s">
        <v>16660</v>
      </c>
    </row>
    <row r="8378" spans="1:2" x14ac:dyDescent="0.25">
      <c r="A8378" t="s">
        <v>16661</v>
      </c>
      <c r="B8378" t="s">
        <v>16662</v>
      </c>
    </row>
    <row r="8379" spans="1:2" x14ac:dyDescent="0.25">
      <c r="A8379" t="s">
        <v>16663</v>
      </c>
      <c r="B8379" t="s">
        <v>16664</v>
      </c>
    </row>
    <row r="8380" spans="1:2" x14ac:dyDescent="0.25">
      <c r="A8380" t="s">
        <v>16665</v>
      </c>
      <c r="B8380" t="s">
        <v>16666</v>
      </c>
    </row>
    <row r="8381" spans="1:2" x14ac:dyDescent="0.25">
      <c r="A8381" t="s">
        <v>16667</v>
      </c>
      <c r="B8381" t="s">
        <v>16668</v>
      </c>
    </row>
    <row r="8382" spans="1:2" x14ac:dyDescent="0.25">
      <c r="A8382" t="s">
        <v>16669</v>
      </c>
      <c r="B8382" t="s">
        <v>16670</v>
      </c>
    </row>
    <row r="8383" spans="1:2" x14ac:dyDescent="0.25">
      <c r="A8383" t="s">
        <v>16671</v>
      </c>
      <c r="B8383" t="s">
        <v>16672</v>
      </c>
    </row>
    <row r="8384" spans="1:2" x14ac:dyDescent="0.25">
      <c r="A8384" t="s">
        <v>16673</v>
      </c>
      <c r="B8384" t="s">
        <v>16674</v>
      </c>
    </row>
    <row r="8385" spans="1:2" x14ac:dyDescent="0.25">
      <c r="A8385" t="s">
        <v>16675</v>
      </c>
      <c r="B8385" t="s">
        <v>16676</v>
      </c>
    </row>
    <row r="8386" spans="1:2" x14ac:dyDescent="0.25">
      <c r="A8386" t="s">
        <v>16677</v>
      </c>
      <c r="B8386" t="s">
        <v>16678</v>
      </c>
    </row>
    <row r="8387" spans="1:2" x14ac:dyDescent="0.25">
      <c r="A8387" t="s">
        <v>16679</v>
      </c>
      <c r="B8387" t="s">
        <v>16680</v>
      </c>
    </row>
    <row r="8388" spans="1:2" x14ac:dyDescent="0.25">
      <c r="A8388" t="s">
        <v>16681</v>
      </c>
      <c r="B8388" t="s">
        <v>16682</v>
      </c>
    </row>
    <row r="8389" spans="1:2" x14ac:dyDescent="0.25">
      <c r="A8389" t="s">
        <v>16683</v>
      </c>
      <c r="B8389" t="s">
        <v>16684</v>
      </c>
    </row>
    <row r="8390" spans="1:2" x14ac:dyDescent="0.25">
      <c r="A8390" t="s">
        <v>16685</v>
      </c>
      <c r="B8390" t="s">
        <v>16686</v>
      </c>
    </row>
    <row r="8391" spans="1:2" x14ac:dyDescent="0.25">
      <c r="A8391" t="s">
        <v>16687</v>
      </c>
      <c r="B8391" t="s">
        <v>16688</v>
      </c>
    </row>
    <row r="8392" spans="1:2" x14ac:dyDescent="0.25">
      <c r="A8392" t="s">
        <v>16689</v>
      </c>
      <c r="B8392" t="s">
        <v>16690</v>
      </c>
    </row>
    <row r="8393" spans="1:2" x14ac:dyDescent="0.25">
      <c r="A8393" t="s">
        <v>16691</v>
      </c>
      <c r="B8393" t="s">
        <v>16690</v>
      </c>
    </row>
    <row r="8394" spans="1:2" x14ac:dyDescent="0.25">
      <c r="A8394" t="s">
        <v>16692</v>
      </c>
      <c r="B8394" t="s">
        <v>16690</v>
      </c>
    </row>
    <row r="8395" spans="1:2" x14ac:dyDescent="0.25">
      <c r="A8395" t="s">
        <v>16693</v>
      </c>
      <c r="B8395" t="s">
        <v>16690</v>
      </c>
    </row>
    <row r="8396" spans="1:2" x14ac:dyDescent="0.25">
      <c r="A8396" t="s">
        <v>16694</v>
      </c>
      <c r="B8396" t="s">
        <v>16690</v>
      </c>
    </row>
    <row r="8397" spans="1:2" x14ac:dyDescent="0.25">
      <c r="A8397" t="s">
        <v>16695</v>
      </c>
      <c r="B8397" t="s">
        <v>16690</v>
      </c>
    </row>
    <row r="8398" spans="1:2" x14ac:dyDescent="0.25">
      <c r="A8398" t="s">
        <v>16696</v>
      </c>
      <c r="B8398" t="s">
        <v>16690</v>
      </c>
    </row>
    <row r="8399" spans="1:2" x14ac:dyDescent="0.25">
      <c r="A8399" t="s">
        <v>16697</v>
      </c>
      <c r="B8399" t="s">
        <v>16690</v>
      </c>
    </row>
    <row r="8400" spans="1:2" x14ac:dyDescent="0.25">
      <c r="A8400" t="s">
        <v>16698</v>
      </c>
      <c r="B8400" t="s">
        <v>16690</v>
      </c>
    </row>
    <row r="8401" spans="1:2" x14ac:dyDescent="0.25">
      <c r="A8401" t="s">
        <v>16699</v>
      </c>
      <c r="B8401" t="s">
        <v>16690</v>
      </c>
    </row>
    <row r="8402" spans="1:2" x14ac:dyDescent="0.25">
      <c r="A8402" t="s">
        <v>16700</v>
      </c>
      <c r="B8402" t="s">
        <v>16690</v>
      </c>
    </row>
    <row r="8403" spans="1:2" x14ac:dyDescent="0.25">
      <c r="A8403" t="s">
        <v>16701</v>
      </c>
      <c r="B8403" t="s">
        <v>16690</v>
      </c>
    </row>
    <row r="8404" spans="1:2" x14ac:dyDescent="0.25">
      <c r="A8404" t="s">
        <v>16702</v>
      </c>
      <c r="B8404" t="s">
        <v>16703</v>
      </c>
    </row>
    <row r="8405" spans="1:2" x14ac:dyDescent="0.25">
      <c r="A8405" t="s">
        <v>16704</v>
      </c>
      <c r="B8405" t="s">
        <v>16705</v>
      </c>
    </row>
    <row r="8406" spans="1:2" x14ac:dyDescent="0.25">
      <c r="A8406" t="s">
        <v>16706</v>
      </c>
      <c r="B8406" t="s">
        <v>16707</v>
      </c>
    </row>
    <row r="8407" spans="1:2" x14ac:dyDescent="0.25">
      <c r="A8407" t="s">
        <v>16708</v>
      </c>
      <c r="B8407" t="s">
        <v>16709</v>
      </c>
    </row>
    <row r="8408" spans="1:2" x14ac:dyDescent="0.25">
      <c r="A8408" t="s">
        <v>16710</v>
      </c>
      <c r="B8408" t="s">
        <v>16711</v>
      </c>
    </row>
    <row r="8409" spans="1:2" x14ac:dyDescent="0.25">
      <c r="A8409" t="s">
        <v>16712</v>
      </c>
      <c r="B8409" t="s">
        <v>16713</v>
      </c>
    </row>
    <row r="8410" spans="1:2" x14ac:dyDescent="0.25">
      <c r="A8410" t="s">
        <v>16714</v>
      </c>
      <c r="B8410" t="s">
        <v>16715</v>
      </c>
    </row>
    <row r="8411" spans="1:2" x14ac:dyDescent="0.25">
      <c r="A8411" t="s">
        <v>16716</v>
      </c>
      <c r="B8411" t="s">
        <v>16717</v>
      </c>
    </row>
    <row r="8412" spans="1:2" x14ac:dyDescent="0.25">
      <c r="A8412" t="s">
        <v>16718</v>
      </c>
      <c r="B8412" t="s">
        <v>16719</v>
      </c>
    </row>
    <row r="8413" spans="1:2" x14ac:dyDescent="0.25">
      <c r="A8413" t="s">
        <v>16720</v>
      </c>
      <c r="B8413" t="s">
        <v>16721</v>
      </c>
    </row>
    <row r="8414" spans="1:2" x14ac:dyDescent="0.25">
      <c r="A8414" t="s">
        <v>16722</v>
      </c>
      <c r="B8414" t="s">
        <v>16723</v>
      </c>
    </row>
    <row r="8415" spans="1:2" x14ac:dyDescent="0.25">
      <c r="A8415" t="s">
        <v>16724</v>
      </c>
      <c r="B8415" t="s">
        <v>16725</v>
      </c>
    </row>
    <row r="8416" spans="1:2" x14ac:dyDescent="0.25">
      <c r="A8416" t="s">
        <v>16726</v>
      </c>
      <c r="B8416" t="s">
        <v>16727</v>
      </c>
    </row>
    <row r="8417" spans="1:2" x14ac:dyDescent="0.25">
      <c r="A8417" t="s">
        <v>16728</v>
      </c>
      <c r="B8417" t="s">
        <v>16729</v>
      </c>
    </row>
    <row r="8418" spans="1:2" x14ac:dyDescent="0.25">
      <c r="A8418" t="s">
        <v>16730</v>
      </c>
      <c r="B8418" t="s">
        <v>16731</v>
      </c>
    </row>
    <row r="8419" spans="1:2" x14ac:dyDescent="0.25">
      <c r="A8419" t="s">
        <v>16732</v>
      </c>
      <c r="B8419" t="s">
        <v>16733</v>
      </c>
    </row>
    <row r="8420" spans="1:2" x14ac:dyDescent="0.25">
      <c r="A8420" t="s">
        <v>16734</v>
      </c>
      <c r="B8420" t="s">
        <v>16735</v>
      </c>
    </row>
    <row r="8421" spans="1:2" x14ac:dyDescent="0.25">
      <c r="A8421" t="s">
        <v>16736</v>
      </c>
      <c r="B8421" t="s">
        <v>16737</v>
      </c>
    </row>
    <row r="8422" spans="1:2" x14ac:dyDescent="0.25">
      <c r="A8422" t="s">
        <v>16738</v>
      </c>
      <c r="B8422" t="s">
        <v>16739</v>
      </c>
    </row>
    <row r="8423" spans="1:2" x14ac:dyDescent="0.25">
      <c r="A8423" t="s">
        <v>16740</v>
      </c>
      <c r="B8423" t="s">
        <v>16741</v>
      </c>
    </row>
    <row r="8424" spans="1:2" x14ac:dyDescent="0.25">
      <c r="A8424" t="s">
        <v>16742</v>
      </c>
      <c r="B8424" t="s">
        <v>16743</v>
      </c>
    </row>
    <row r="8425" spans="1:2" x14ac:dyDescent="0.25">
      <c r="A8425" t="s">
        <v>16744</v>
      </c>
      <c r="B8425" t="s">
        <v>16745</v>
      </c>
    </row>
    <row r="8426" spans="1:2" x14ac:dyDescent="0.25">
      <c r="A8426" t="s">
        <v>16746</v>
      </c>
      <c r="B8426" t="s">
        <v>16747</v>
      </c>
    </row>
    <row r="8427" spans="1:2" x14ac:dyDescent="0.25">
      <c r="A8427" t="s">
        <v>16748</v>
      </c>
      <c r="B8427" t="s">
        <v>16749</v>
      </c>
    </row>
    <row r="8428" spans="1:2" x14ac:dyDescent="0.25">
      <c r="A8428" t="s">
        <v>16750</v>
      </c>
      <c r="B8428" t="s">
        <v>16751</v>
      </c>
    </row>
    <row r="8429" spans="1:2" x14ac:dyDescent="0.25">
      <c r="A8429" t="s">
        <v>16752</v>
      </c>
      <c r="B8429" t="s">
        <v>16753</v>
      </c>
    </row>
    <row r="8430" spans="1:2" x14ac:dyDescent="0.25">
      <c r="A8430" t="s">
        <v>16754</v>
      </c>
      <c r="B8430" t="s">
        <v>16755</v>
      </c>
    </row>
    <row r="8431" spans="1:2" x14ac:dyDescent="0.25">
      <c r="A8431" t="s">
        <v>16756</v>
      </c>
      <c r="B8431" t="s">
        <v>16757</v>
      </c>
    </row>
    <row r="8432" spans="1:2" x14ac:dyDescent="0.25">
      <c r="A8432" t="s">
        <v>16758</v>
      </c>
      <c r="B8432" t="s">
        <v>16759</v>
      </c>
    </row>
    <row r="8433" spans="1:2" x14ac:dyDescent="0.25">
      <c r="A8433" t="s">
        <v>16760</v>
      </c>
      <c r="B8433" t="s">
        <v>16761</v>
      </c>
    </row>
    <row r="8434" spans="1:2" x14ac:dyDescent="0.25">
      <c r="A8434" t="s">
        <v>16762</v>
      </c>
      <c r="B8434" t="s">
        <v>16763</v>
      </c>
    </row>
    <row r="8435" spans="1:2" x14ac:dyDescent="0.25">
      <c r="A8435" t="s">
        <v>16764</v>
      </c>
      <c r="B8435" t="s">
        <v>16765</v>
      </c>
    </row>
    <row r="8436" spans="1:2" x14ac:dyDescent="0.25">
      <c r="A8436" t="s">
        <v>16766</v>
      </c>
      <c r="B8436" t="s">
        <v>16767</v>
      </c>
    </row>
    <row r="8437" spans="1:2" x14ac:dyDescent="0.25">
      <c r="A8437" t="s">
        <v>16768</v>
      </c>
      <c r="B8437" t="s">
        <v>16769</v>
      </c>
    </row>
    <row r="8438" spans="1:2" x14ac:dyDescent="0.25">
      <c r="A8438" t="s">
        <v>16770</v>
      </c>
      <c r="B8438" t="s">
        <v>16771</v>
      </c>
    </row>
    <row r="8439" spans="1:2" x14ac:dyDescent="0.25">
      <c r="A8439" t="s">
        <v>16772</v>
      </c>
      <c r="B8439" t="s">
        <v>16773</v>
      </c>
    </row>
    <row r="8440" spans="1:2" x14ac:dyDescent="0.25">
      <c r="A8440" t="s">
        <v>16774</v>
      </c>
      <c r="B8440" t="s">
        <v>16775</v>
      </c>
    </row>
    <row r="8441" spans="1:2" x14ac:dyDescent="0.25">
      <c r="A8441" t="s">
        <v>16776</v>
      </c>
      <c r="B8441" t="s">
        <v>16777</v>
      </c>
    </row>
    <row r="8442" spans="1:2" x14ac:dyDescent="0.25">
      <c r="A8442" t="s">
        <v>16778</v>
      </c>
      <c r="B8442" t="s">
        <v>16779</v>
      </c>
    </row>
    <row r="8443" spans="1:2" x14ac:dyDescent="0.25">
      <c r="A8443" t="s">
        <v>16780</v>
      </c>
      <c r="B8443" t="s">
        <v>16781</v>
      </c>
    </row>
    <row r="8444" spans="1:2" x14ac:dyDescent="0.25">
      <c r="A8444" t="s">
        <v>16782</v>
      </c>
      <c r="B8444" t="s">
        <v>16783</v>
      </c>
    </row>
    <row r="8445" spans="1:2" x14ac:dyDescent="0.25">
      <c r="A8445" t="s">
        <v>16784</v>
      </c>
      <c r="B8445" t="s">
        <v>16785</v>
      </c>
    </row>
    <row r="8446" spans="1:2" x14ac:dyDescent="0.25">
      <c r="A8446" t="s">
        <v>16786</v>
      </c>
      <c r="B8446" t="s">
        <v>16785</v>
      </c>
    </row>
    <row r="8447" spans="1:2" x14ac:dyDescent="0.25">
      <c r="A8447" t="s">
        <v>16787</v>
      </c>
      <c r="B8447" t="s">
        <v>16788</v>
      </c>
    </row>
    <row r="8448" spans="1:2" x14ac:dyDescent="0.25">
      <c r="A8448" t="s">
        <v>16789</v>
      </c>
      <c r="B8448" t="s">
        <v>16790</v>
      </c>
    </row>
    <row r="8449" spans="1:2" x14ac:dyDescent="0.25">
      <c r="A8449" t="s">
        <v>16791</v>
      </c>
      <c r="B8449" t="s">
        <v>16792</v>
      </c>
    </row>
    <row r="8450" spans="1:2" x14ac:dyDescent="0.25">
      <c r="A8450" t="s">
        <v>16793</v>
      </c>
      <c r="B8450" t="s">
        <v>16794</v>
      </c>
    </row>
    <row r="8451" spans="1:2" x14ac:dyDescent="0.25">
      <c r="A8451" t="s">
        <v>16795</v>
      </c>
      <c r="B8451" t="s">
        <v>16796</v>
      </c>
    </row>
    <row r="8452" spans="1:2" x14ac:dyDescent="0.25">
      <c r="A8452" t="s">
        <v>16797</v>
      </c>
      <c r="B8452" t="s">
        <v>16798</v>
      </c>
    </row>
    <row r="8453" spans="1:2" x14ac:dyDescent="0.25">
      <c r="A8453" t="s">
        <v>16799</v>
      </c>
      <c r="B8453" t="s">
        <v>16800</v>
      </c>
    </row>
    <row r="8454" spans="1:2" x14ac:dyDescent="0.25">
      <c r="A8454" t="s">
        <v>16801</v>
      </c>
      <c r="B8454" t="s">
        <v>16802</v>
      </c>
    </row>
    <row r="8455" spans="1:2" x14ac:dyDescent="0.25">
      <c r="A8455" t="s">
        <v>16803</v>
      </c>
      <c r="B8455" t="s">
        <v>16804</v>
      </c>
    </row>
    <row r="8456" spans="1:2" x14ac:dyDescent="0.25">
      <c r="A8456" t="s">
        <v>16805</v>
      </c>
      <c r="B8456" t="s">
        <v>16806</v>
      </c>
    </row>
    <row r="8457" spans="1:2" x14ac:dyDescent="0.25">
      <c r="A8457" t="s">
        <v>16807</v>
      </c>
      <c r="B8457" t="s">
        <v>16808</v>
      </c>
    </row>
    <row r="8458" spans="1:2" x14ac:dyDescent="0.25">
      <c r="A8458" t="s">
        <v>16809</v>
      </c>
      <c r="B8458" t="s">
        <v>16810</v>
      </c>
    </row>
    <row r="8459" spans="1:2" x14ac:dyDescent="0.25">
      <c r="A8459" t="s">
        <v>16811</v>
      </c>
      <c r="B8459" t="s">
        <v>16812</v>
      </c>
    </row>
    <row r="8460" spans="1:2" x14ac:dyDescent="0.25">
      <c r="A8460" t="s">
        <v>16813</v>
      </c>
      <c r="B8460" t="s">
        <v>16814</v>
      </c>
    </row>
    <row r="8461" spans="1:2" x14ac:dyDescent="0.25">
      <c r="A8461" t="s">
        <v>16815</v>
      </c>
      <c r="B8461" t="s">
        <v>16816</v>
      </c>
    </row>
    <row r="8462" spans="1:2" x14ac:dyDescent="0.25">
      <c r="A8462" t="s">
        <v>16817</v>
      </c>
      <c r="B8462" t="s">
        <v>16818</v>
      </c>
    </row>
    <row r="8463" spans="1:2" x14ac:dyDescent="0.25">
      <c r="A8463" t="s">
        <v>16819</v>
      </c>
      <c r="B8463" t="s">
        <v>16820</v>
      </c>
    </row>
    <row r="8464" spans="1:2" x14ac:dyDescent="0.25">
      <c r="A8464" t="s">
        <v>16821</v>
      </c>
      <c r="B8464" t="s">
        <v>16822</v>
      </c>
    </row>
    <row r="8465" spans="1:2" x14ac:dyDescent="0.25">
      <c r="A8465" t="s">
        <v>16823</v>
      </c>
      <c r="B8465" t="s">
        <v>16824</v>
      </c>
    </row>
    <row r="8466" spans="1:2" x14ac:dyDescent="0.25">
      <c r="A8466" t="s">
        <v>16825</v>
      </c>
      <c r="B8466" t="s">
        <v>16826</v>
      </c>
    </row>
    <row r="8467" spans="1:2" x14ac:dyDescent="0.25">
      <c r="A8467" t="s">
        <v>16827</v>
      </c>
      <c r="B8467" t="s">
        <v>16828</v>
      </c>
    </row>
    <row r="8468" spans="1:2" x14ac:dyDescent="0.25">
      <c r="A8468" t="s">
        <v>16829</v>
      </c>
      <c r="B8468" t="s">
        <v>16830</v>
      </c>
    </row>
    <row r="8469" spans="1:2" x14ac:dyDescent="0.25">
      <c r="A8469" t="s">
        <v>16831</v>
      </c>
      <c r="B8469" t="s">
        <v>16832</v>
      </c>
    </row>
    <row r="8470" spans="1:2" x14ac:dyDescent="0.25">
      <c r="A8470" t="s">
        <v>16833</v>
      </c>
      <c r="B8470" t="s">
        <v>16834</v>
      </c>
    </row>
    <row r="8471" spans="1:2" x14ac:dyDescent="0.25">
      <c r="A8471" t="s">
        <v>16835</v>
      </c>
      <c r="B8471" t="s">
        <v>16836</v>
      </c>
    </row>
    <row r="8472" spans="1:2" x14ac:dyDescent="0.25">
      <c r="A8472" t="s">
        <v>16837</v>
      </c>
      <c r="B8472" t="s">
        <v>16838</v>
      </c>
    </row>
    <row r="8473" spans="1:2" x14ac:dyDescent="0.25">
      <c r="A8473" t="s">
        <v>16839</v>
      </c>
      <c r="B8473" t="s">
        <v>16840</v>
      </c>
    </row>
    <row r="8474" spans="1:2" x14ac:dyDescent="0.25">
      <c r="A8474" t="s">
        <v>16841</v>
      </c>
      <c r="B8474" t="s">
        <v>16842</v>
      </c>
    </row>
    <row r="8475" spans="1:2" x14ac:dyDescent="0.25">
      <c r="A8475" t="s">
        <v>16843</v>
      </c>
      <c r="B8475" t="s">
        <v>16844</v>
      </c>
    </row>
    <row r="8476" spans="1:2" x14ac:dyDescent="0.25">
      <c r="A8476" t="s">
        <v>16845</v>
      </c>
      <c r="B8476" t="s">
        <v>16846</v>
      </c>
    </row>
    <row r="8477" spans="1:2" x14ac:dyDescent="0.25">
      <c r="A8477" t="s">
        <v>16847</v>
      </c>
      <c r="B8477" t="s">
        <v>16848</v>
      </c>
    </row>
    <row r="8478" spans="1:2" x14ac:dyDescent="0.25">
      <c r="A8478" t="s">
        <v>16849</v>
      </c>
      <c r="B8478" t="s">
        <v>16850</v>
      </c>
    </row>
    <row r="8479" spans="1:2" x14ac:dyDescent="0.25">
      <c r="A8479" t="s">
        <v>16851</v>
      </c>
      <c r="B8479" t="s">
        <v>16852</v>
      </c>
    </row>
    <row r="8480" spans="1:2" x14ac:dyDescent="0.25">
      <c r="A8480" t="s">
        <v>16853</v>
      </c>
      <c r="B8480" t="s">
        <v>16854</v>
      </c>
    </row>
    <row r="8481" spans="1:2" x14ac:dyDescent="0.25">
      <c r="A8481" t="s">
        <v>16855</v>
      </c>
      <c r="B8481" t="s">
        <v>16856</v>
      </c>
    </row>
    <row r="8482" spans="1:2" x14ac:dyDescent="0.25">
      <c r="A8482" t="s">
        <v>16857</v>
      </c>
      <c r="B8482" t="s">
        <v>16858</v>
      </c>
    </row>
    <row r="8483" spans="1:2" x14ac:dyDescent="0.25">
      <c r="A8483" t="s">
        <v>16859</v>
      </c>
      <c r="B8483" t="s">
        <v>16860</v>
      </c>
    </row>
    <row r="8484" spans="1:2" x14ac:dyDescent="0.25">
      <c r="A8484" t="s">
        <v>16861</v>
      </c>
      <c r="B8484" t="s">
        <v>16862</v>
      </c>
    </row>
    <row r="8485" spans="1:2" x14ac:dyDescent="0.25">
      <c r="A8485" t="s">
        <v>16863</v>
      </c>
      <c r="B8485" t="s">
        <v>16864</v>
      </c>
    </row>
    <row r="8486" spans="1:2" x14ac:dyDescent="0.25">
      <c r="A8486" t="s">
        <v>16865</v>
      </c>
      <c r="B8486" t="s">
        <v>16866</v>
      </c>
    </row>
    <row r="8487" spans="1:2" x14ac:dyDescent="0.25">
      <c r="A8487" t="s">
        <v>16867</v>
      </c>
      <c r="B8487" t="s">
        <v>16868</v>
      </c>
    </row>
    <row r="8488" spans="1:2" x14ac:dyDescent="0.25">
      <c r="A8488" t="s">
        <v>16869</v>
      </c>
      <c r="B8488" t="s">
        <v>16870</v>
      </c>
    </row>
    <row r="8489" spans="1:2" x14ac:dyDescent="0.25">
      <c r="A8489" t="s">
        <v>16871</v>
      </c>
      <c r="B8489" t="s">
        <v>16872</v>
      </c>
    </row>
    <row r="8490" spans="1:2" x14ac:dyDescent="0.25">
      <c r="A8490" t="s">
        <v>16873</v>
      </c>
      <c r="B8490" t="s">
        <v>16874</v>
      </c>
    </row>
    <row r="8491" spans="1:2" x14ac:dyDescent="0.25">
      <c r="A8491" t="s">
        <v>16875</v>
      </c>
      <c r="B8491" t="s">
        <v>16874</v>
      </c>
    </row>
    <row r="8492" spans="1:2" x14ac:dyDescent="0.25">
      <c r="A8492" t="s">
        <v>16876</v>
      </c>
      <c r="B8492" t="s">
        <v>16877</v>
      </c>
    </row>
    <row r="8493" spans="1:2" x14ac:dyDescent="0.25">
      <c r="A8493" t="s">
        <v>16878</v>
      </c>
      <c r="B8493" t="s">
        <v>16879</v>
      </c>
    </row>
    <row r="8494" spans="1:2" x14ac:dyDescent="0.25">
      <c r="A8494" t="s">
        <v>16880</v>
      </c>
      <c r="B8494" t="s">
        <v>16881</v>
      </c>
    </row>
    <row r="8495" spans="1:2" x14ac:dyDescent="0.25">
      <c r="A8495" t="s">
        <v>16882</v>
      </c>
      <c r="B8495" t="s">
        <v>16883</v>
      </c>
    </row>
    <row r="8496" spans="1:2" x14ac:dyDescent="0.25">
      <c r="A8496" t="s">
        <v>16884</v>
      </c>
      <c r="B8496" t="s">
        <v>16885</v>
      </c>
    </row>
    <row r="8497" spans="1:2" x14ac:dyDescent="0.25">
      <c r="A8497" t="s">
        <v>16886</v>
      </c>
      <c r="B8497" t="s">
        <v>16885</v>
      </c>
    </row>
    <row r="8498" spans="1:2" x14ac:dyDescent="0.25">
      <c r="A8498" t="s">
        <v>16887</v>
      </c>
      <c r="B8498" t="s">
        <v>16888</v>
      </c>
    </row>
    <row r="8499" spans="1:2" x14ac:dyDescent="0.25">
      <c r="A8499" t="s">
        <v>16889</v>
      </c>
      <c r="B8499" t="s">
        <v>16890</v>
      </c>
    </row>
    <row r="8500" spans="1:2" x14ac:dyDescent="0.25">
      <c r="A8500" t="s">
        <v>16891</v>
      </c>
      <c r="B8500" t="s">
        <v>16892</v>
      </c>
    </row>
    <row r="8501" spans="1:2" x14ac:dyDescent="0.25">
      <c r="A8501" t="s">
        <v>16893</v>
      </c>
      <c r="B8501" t="s">
        <v>16894</v>
      </c>
    </row>
    <row r="8502" spans="1:2" x14ac:dyDescent="0.25">
      <c r="A8502" t="s">
        <v>16895</v>
      </c>
      <c r="B8502" t="s">
        <v>16896</v>
      </c>
    </row>
    <row r="8503" spans="1:2" x14ac:dyDescent="0.25">
      <c r="A8503" t="s">
        <v>16897</v>
      </c>
      <c r="B8503" t="s">
        <v>16898</v>
      </c>
    </row>
    <row r="8504" spans="1:2" x14ac:dyDescent="0.25">
      <c r="A8504" t="s">
        <v>16899</v>
      </c>
      <c r="B8504" t="s">
        <v>16900</v>
      </c>
    </row>
    <row r="8505" spans="1:2" x14ac:dyDescent="0.25">
      <c r="A8505" t="s">
        <v>16901</v>
      </c>
      <c r="B8505" t="s">
        <v>16902</v>
      </c>
    </row>
    <row r="8506" spans="1:2" x14ac:dyDescent="0.25">
      <c r="A8506" t="s">
        <v>16903</v>
      </c>
      <c r="B8506" t="s">
        <v>16904</v>
      </c>
    </row>
    <row r="8507" spans="1:2" x14ac:dyDescent="0.25">
      <c r="A8507" t="s">
        <v>16905</v>
      </c>
      <c r="B8507" t="s">
        <v>16906</v>
      </c>
    </row>
    <row r="8508" spans="1:2" x14ac:dyDescent="0.25">
      <c r="A8508" t="s">
        <v>16907</v>
      </c>
      <c r="B8508" t="s">
        <v>16908</v>
      </c>
    </row>
    <row r="8509" spans="1:2" x14ac:dyDescent="0.25">
      <c r="A8509" t="s">
        <v>16909</v>
      </c>
      <c r="B8509" t="s">
        <v>16910</v>
      </c>
    </row>
    <row r="8510" spans="1:2" x14ac:dyDescent="0.25">
      <c r="A8510" t="s">
        <v>16911</v>
      </c>
      <c r="B8510" t="s">
        <v>16912</v>
      </c>
    </row>
    <row r="8511" spans="1:2" x14ac:dyDescent="0.25">
      <c r="A8511" t="s">
        <v>16913</v>
      </c>
      <c r="B8511" t="s">
        <v>16914</v>
      </c>
    </row>
    <row r="8512" spans="1:2" x14ac:dyDescent="0.25">
      <c r="A8512" t="s">
        <v>16915</v>
      </c>
      <c r="B8512" t="s">
        <v>16916</v>
      </c>
    </row>
    <row r="8513" spans="1:2" x14ac:dyDescent="0.25">
      <c r="A8513" t="s">
        <v>16917</v>
      </c>
      <c r="B8513" t="s">
        <v>16918</v>
      </c>
    </row>
    <row r="8514" spans="1:2" x14ac:dyDescent="0.25">
      <c r="A8514" t="s">
        <v>16919</v>
      </c>
      <c r="B8514" t="s">
        <v>16920</v>
      </c>
    </row>
    <row r="8515" spans="1:2" x14ac:dyDescent="0.25">
      <c r="A8515" t="s">
        <v>16921</v>
      </c>
      <c r="B8515" t="s">
        <v>16922</v>
      </c>
    </row>
    <row r="8516" spans="1:2" x14ac:dyDescent="0.25">
      <c r="A8516" t="s">
        <v>16923</v>
      </c>
      <c r="B8516" t="s">
        <v>16924</v>
      </c>
    </row>
    <row r="8517" spans="1:2" x14ac:dyDescent="0.25">
      <c r="A8517" t="s">
        <v>16925</v>
      </c>
      <c r="B8517" t="s">
        <v>16926</v>
      </c>
    </row>
    <row r="8518" spans="1:2" x14ac:dyDescent="0.25">
      <c r="A8518" t="s">
        <v>16927</v>
      </c>
      <c r="B8518" t="s">
        <v>16928</v>
      </c>
    </row>
    <row r="8519" spans="1:2" x14ac:dyDescent="0.25">
      <c r="A8519" t="s">
        <v>16929</v>
      </c>
      <c r="B8519" t="s">
        <v>16930</v>
      </c>
    </row>
    <row r="8520" spans="1:2" x14ac:dyDescent="0.25">
      <c r="A8520" t="s">
        <v>16931</v>
      </c>
      <c r="B8520" t="s">
        <v>16932</v>
      </c>
    </row>
    <row r="8521" spans="1:2" x14ac:dyDescent="0.25">
      <c r="A8521" t="s">
        <v>16933</v>
      </c>
      <c r="B8521" t="s">
        <v>16934</v>
      </c>
    </row>
    <row r="8522" spans="1:2" x14ac:dyDescent="0.25">
      <c r="A8522" t="s">
        <v>16935</v>
      </c>
      <c r="B8522" t="s">
        <v>16936</v>
      </c>
    </row>
    <row r="8523" spans="1:2" x14ac:dyDescent="0.25">
      <c r="A8523" t="s">
        <v>16937</v>
      </c>
      <c r="B8523" t="s">
        <v>16938</v>
      </c>
    </row>
    <row r="8524" spans="1:2" x14ac:dyDescent="0.25">
      <c r="A8524" t="s">
        <v>16939</v>
      </c>
      <c r="B8524" t="s">
        <v>16938</v>
      </c>
    </row>
    <row r="8525" spans="1:2" x14ac:dyDescent="0.25">
      <c r="A8525" t="s">
        <v>16940</v>
      </c>
      <c r="B8525" t="s">
        <v>16941</v>
      </c>
    </row>
    <row r="8526" spans="1:2" x14ac:dyDescent="0.25">
      <c r="A8526" t="s">
        <v>16942</v>
      </c>
      <c r="B8526" t="s">
        <v>16943</v>
      </c>
    </row>
    <row r="8527" spans="1:2" x14ac:dyDescent="0.25">
      <c r="A8527" t="s">
        <v>16944</v>
      </c>
      <c r="B8527" t="s">
        <v>16945</v>
      </c>
    </row>
    <row r="8528" spans="1:2" x14ac:dyDescent="0.25">
      <c r="A8528" t="s">
        <v>16946</v>
      </c>
      <c r="B8528" t="s">
        <v>16947</v>
      </c>
    </row>
    <row r="8529" spans="1:2" x14ac:dyDescent="0.25">
      <c r="A8529" t="s">
        <v>16948</v>
      </c>
      <c r="B8529" t="s">
        <v>16949</v>
      </c>
    </row>
    <row r="8530" spans="1:2" x14ac:dyDescent="0.25">
      <c r="A8530" t="s">
        <v>16950</v>
      </c>
      <c r="B8530" t="s">
        <v>16951</v>
      </c>
    </row>
    <row r="8531" spans="1:2" x14ac:dyDescent="0.25">
      <c r="A8531" t="s">
        <v>16952</v>
      </c>
      <c r="B8531" t="s">
        <v>16953</v>
      </c>
    </row>
    <row r="8532" spans="1:2" x14ac:dyDescent="0.25">
      <c r="A8532" t="s">
        <v>16954</v>
      </c>
      <c r="B8532" t="s">
        <v>16955</v>
      </c>
    </row>
    <row r="8533" spans="1:2" x14ac:dyDescent="0.25">
      <c r="A8533" t="s">
        <v>16956</v>
      </c>
      <c r="B8533" t="s">
        <v>16957</v>
      </c>
    </row>
    <row r="8534" spans="1:2" x14ac:dyDescent="0.25">
      <c r="A8534" t="s">
        <v>16958</v>
      </c>
      <c r="B8534" t="s">
        <v>16959</v>
      </c>
    </row>
    <row r="8535" spans="1:2" x14ac:dyDescent="0.25">
      <c r="A8535" t="s">
        <v>16960</v>
      </c>
      <c r="B8535" t="s">
        <v>16961</v>
      </c>
    </row>
    <row r="8536" spans="1:2" x14ac:dyDescent="0.25">
      <c r="A8536" t="s">
        <v>16962</v>
      </c>
      <c r="B8536" t="s">
        <v>16963</v>
      </c>
    </row>
    <row r="8537" spans="1:2" x14ac:dyDescent="0.25">
      <c r="A8537" t="s">
        <v>16964</v>
      </c>
      <c r="B8537" t="s">
        <v>16965</v>
      </c>
    </row>
    <row r="8538" spans="1:2" x14ac:dyDescent="0.25">
      <c r="A8538" t="s">
        <v>16966</v>
      </c>
      <c r="B8538" t="s">
        <v>16967</v>
      </c>
    </row>
    <row r="8539" spans="1:2" x14ac:dyDescent="0.25">
      <c r="A8539" t="s">
        <v>16968</v>
      </c>
      <c r="B8539" t="s">
        <v>16969</v>
      </c>
    </row>
    <row r="8540" spans="1:2" x14ac:dyDescent="0.25">
      <c r="A8540" t="s">
        <v>16970</v>
      </c>
      <c r="B8540" t="s">
        <v>16971</v>
      </c>
    </row>
    <row r="8541" spans="1:2" x14ac:dyDescent="0.25">
      <c r="A8541" t="s">
        <v>16972</v>
      </c>
      <c r="B8541" t="s">
        <v>16973</v>
      </c>
    </row>
    <row r="8542" spans="1:2" x14ac:dyDescent="0.25">
      <c r="A8542" t="s">
        <v>16974</v>
      </c>
      <c r="B8542" t="s">
        <v>16975</v>
      </c>
    </row>
    <row r="8543" spans="1:2" x14ac:dyDescent="0.25">
      <c r="A8543" t="s">
        <v>16976</v>
      </c>
      <c r="B8543" t="s">
        <v>16977</v>
      </c>
    </row>
    <row r="8544" spans="1:2" x14ac:dyDescent="0.25">
      <c r="A8544" t="s">
        <v>16978</v>
      </c>
      <c r="B8544" t="s">
        <v>16979</v>
      </c>
    </row>
    <row r="8545" spans="1:2" x14ac:dyDescent="0.25">
      <c r="A8545" t="s">
        <v>16980</v>
      </c>
      <c r="B8545" t="s">
        <v>16981</v>
      </c>
    </row>
    <row r="8546" spans="1:2" x14ac:dyDescent="0.25">
      <c r="A8546" t="s">
        <v>16982</v>
      </c>
      <c r="B8546" t="s">
        <v>16983</v>
      </c>
    </row>
    <row r="8547" spans="1:2" x14ac:dyDescent="0.25">
      <c r="A8547" t="s">
        <v>16984</v>
      </c>
      <c r="B8547" t="s">
        <v>16985</v>
      </c>
    </row>
    <row r="8548" spans="1:2" x14ac:dyDescent="0.25">
      <c r="A8548" t="s">
        <v>16986</v>
      </c>
      <c r="B8548" t="s">
        <v>16987</v>
      </c>
    </row>
    <row r="8549" spans="1:2" x14ac:dyDescent="0.25">
      <c r="A8549" t="s">
        <v>16988</v>
      </c>
      <c r="B8549" t="s">
        <v>16989</v>
      </c>
    </row>
    <row r="8550" spans="1:2" x14ac:dyDescent="0.25">
      <c r="A8550" t="s">
        <v>16990</v>
      </c>
      <c r="B8550" t="s">
        <v>16991</v>
      </c>
    </row>
    <row r="8551" spans="1:2" x14ac:dyDescent="0.25">
      <c r="A8551" t="s">
        <v>16992</v>
      </c>
      <c r="B8551" t="s">
        <v>16993</v>
      </c>
    </row>
    <row r="8552" spans="1:2" x14ac:dyDescent="0.25">
      <c r="A8552" t="s">
        <v>16994</v>
      </c>
      <c r="B8552" t="s">
        <v>16995</v>
      </c>
    </row>
    <row r="8553" spans="1:2" x14ac:dyDescent="0.25">
      <c r="A8553" t="s">
        <v>16996</v>
      </c>
      <c r="B8553" t="s">
        <v>16997</v>
      </c>
    </row>
    <row r="8554" spans="1:2" x14ac:dyDescent="0.25">
      <c r="A8554" t="s">
        <v>16998</v>
      </c>
      <c r="B8554" t="s">
        <v>16999</v>
      </c>
    </row>
    <row r="8555" spans="1:2" x14ac:dyDescent="0.25">
      <c r="A8555" t="s">
        <v>17000</v>
      </c>
      <c r="B8555" t="s">
        <v>17001</v>
      </c>
    </row>
    <row r="8556" spans="1:2" x14ac:dyDescent="0.25">
      <c r="A8556" t="s">
        <v>17002</v>
      </c>
      <c r="B8556" t="s">
        <v>17003</v>
      </c>
    </row>
    <row r="8557" spans="1:2" x14ac:dyDescent="0.25">
      <c r="A8557" t="s">
        <v>17004</v>
      </c>
      <c r="B8557" t="s">
        <v>17005</v>
      </c>
    </row>
    <row r="8558" spans="1:2" x14ac:dyDescent="0.25">
      <c r="A8558" t="s">
        <v>17006</v>
      </c>
      <c r="B8558" t="s">
        <v>17007</v>
      </c>
    </row>
    <row r="8559" spans="1:2" x14ac:dyDescent="0.25">
      <c r="A8559" t="s">
        <v>17008</v>
      </c>
      <c r="B8559" t="s">
        <v>17009</v>
      </c>
    </row>
    <row r="8560" spans="1:2" x14ac:dyDescent="0.25">
      <c r="A8560" t="s">
        <v>17010</v>
      </c>
      <c r="B8560" t="s">
        <v>17011</v>
      </c>
    </row>
    <row r="8561" spans="1:2" x14ac:dyDescent="0.25">
      <c r="A8561" t="s">
        <v>17012</v>
      </c>
      <c r="B8561" t="s">
        <v>17013</v>
      </c>
    </row>
    <row r="8562" spans="1:2" x14ac:dyDescent="0.25">
      <c r="A8562" t="s">
        <v>17014</v>
      </c>
      <c r="B8562" t="s">
        <v>17015</v>
      </c>
    </row>
    <row r="8563" spans="1:2" x14ac:dyDescent="0.25">
      <c r="A8563" t="s">
        <v>17016</v>
      </c>
      <c r="B8563" t="s">
        <v>17017</v>
      </c>
    </row>
    <row r="8564" spans="1:2" x14ac:dyDescent="0.25">
      <c r="A8564" t="s">
        <v>17018</v>
      </c>
      <c r="B8564" t="s">
        <v>17019</v>
      </c>
    </row>
    <row r="8565" spans="1:2" x14ac:dyDescent="0.25">
      <c r="A8565" t="s">
        <v>17020</v>
      </c>
      <c r="B8565" t="s">
        <v>17021</v>
      </c>
    </row>
    <row r="8566" spans="1:2" x14ac:dyDescent="0.25">
      <c r="A8566" t="s">
        <v>17022</v>
      </c>
      <c r="B8566" t="s">
        <v>17023</v>
      </c>
    </row>
    <row r="8567" spans="1:2" x14ac:dyDescent="0.25">
      <c r="A8567" t="s">
        <v>17024</v>
      </c>
      <c r="B8567" t="s">
        <v>17025</v>
      </c>
    </row>
    <row r="8568" spans="1:2" x14ac:dyDescent="0.25">
      <c r="A8568" t="s">
        <v>17026</v>
      </c>
      <c r="B8568" t="s">
        <v>17027</v>
      </c>
    </row>
    <row r="8569" spans="1:2" x14ac:dyDescent="0.25">
      <c r="A8569" t="s">
        <v>17028</v>
      </c>
      <c r="B8569" t="s">
        <v>17029</v>
      </c>
    </row>
    <row r="8570" spans="1:2" x14ac:dyDescent="0.25">
      <c r="A8570" t="s">
        <v>17030</v>
      </c>
      <c r="B8570" t="s">
        <v>17031</v>
      </c>
    </row>
    <row r="8571" spans="1:2" x14ac:dyDescent="0.25">
      <c r="A8571" t="s">
        <v>17032</v>
      </c>
      <c r="B8571" t="s">
        <v>17033</v>
      </c>
    </row>
    <row r="8572" spans="1:2" x14ac:dyDescent="0.25">
      <c r="A8572" t="s">
        <v>17034</v>
      </c>
      <c r="B8572" t="s">
        <v>17035</v>
      </c>
    </row>
    <row r="8573" spans="1:2" x14ac:dyDescent="0.25">
      <c r="A8573" t="s">
        <v>17036</v>
      </c>
      <c r="B8573" t="s">
        <v>17035</v>
      </c>
    </row>
    <row r="8574" spans="1:2" x14ac:dyDescent="0.25">
      <c r="A8574" t="s">
        <v>17037</v>
      </c>
      <c r="B8574" t="s">
        <v>17038</v>
      </c>
    </row>
    <row r="8575" spans="1:2" x14ac:dyDescent="0.25">
      <c r="A8575" t="s">
        <v>17039</v>
      </c>
      <c r="B8575" t="s">
        <v>17040</v>
      </c>
    </row>
    <row r="8576" spans="1:2" x14ac:dyDescent="0.25">
      <c r="A8576" t="s">
        <v>17041</v>
      </c>
      <c r="B8576" t="s">
        <v>17042</v>
      </c>
    </row>
    <row r="8577" spans="1:2" x14ac:dyDescent="0.25">
      <c r="A8577" t="s">
        <v>17043</v>
      </c>
      <c r="B8577" t="s">
        <v>17044</v>
      </c>
    </row>
    <row r="8578" spans="1:2" x14ac:dyDescent="0.25">
      <c r="A8578" t="s">
        <v>17045</v>
      </c>
      <c r="B8578" t="s">
        <v>17046</v>
      </c>
    </row>
    <row r="8579" spans="1:2" x14ac:dyDescent="0.25">
      <c r="A8579" t="s">
        <v>17047</v>
      </c>
      <c r="B8579" t="s">
        <v>17048</v>
      </c>
    </row>
    <row r="8580" spans="1:2" x14ac:dyDescent="0.25">
      <c r="A8580" t="s">
        <v>17049</v>
      </c>
      <c r="B8580" t="s">
        <v>17050</v>
      </c>
    </row>
    <row r="8581" spans="1:2" x14ac:dyDescent="0.25">
      <c r="A8581" t="s">
        <v>17051</v>
      </c>
      <c r="B8581" t="s">
        <v>17052</v>
      </c>
    </row>
    <row r="8582" spans="1:2" x14ac:dyDescent="0.25">
      <c r="A8582" t="s">
        <v>17053</v>
      </c>
      <c r="B8582" t="s">
        <v>17054</v>
      </c>
    </row>
    <row r="8583" spans="1:2" x14ac:dyDescent="0.25">
      <c r="A8583" t="s">
        <v>17055</v>
      </c>
      <c r="B8583" t="s">
        <v>17056</v>
      </c>
    </row>
    <row r="8584" spans="1:2" x14ac:dyDescent="0.25">
      <c r="A8584" t="s">
        <v>17057</v>
      </c>
      <c r="B8584" t="s">
        <v>17058</v>
      </c>
    </row>
    <row r="8585" spans="1:2" x14ac:dyDescent="0.25">
      <c r="A8585" t="s">
        <v>17059</v>
      </c>
      <c r="B8585" t="s">
        <v>17060</v>
      </c>
    </row>
    <row r="8586" spans="1:2" x14ac:dyDescent="0.25">
      <c r="A8586" t="s">
        <v>17061</v>
      </c>
      <c r="B8586" t="s">
        <v>17062</v>
      </c>
    </row>
    <row r="8587" spans="1:2" x14ac:dyDescent="0.25">
      <c r="A8587" t="s">
        <v>17063</v>
      </c>
      <c r="B8587" t="s">
        <v>17064</v>
      </c>
    </row>
    <row r="8588" spans="1:2" x14ac:dyDescent="0.25">
      <c r="A8588" t="s">
        <v>17065</v>
      </c>
      <c r="B8588" t="s">
        <v>17066</v>
      </c>
    </row>
    <row r="8589" spans="1:2" x14ac:dyDescent="0.25">
      <c r="A8589" t="s">
        <v>17067</v>
      </c>
      <c r="B8589" t="s">
        <v>17068</v>
      </c>
    </row>
    <row r="8590" spans="1:2" x14ac:dyDescent="0.25">
      <c r="A8590" t="s">
        <v>17069</v>
      </c>
      <c r="B8590" t="s">
        <v>17070</v>
      </c>
    </row>
    <row r="8591" spans="1:2" x14ac:dyDescent="0.25">
      <c r="A8591" t="s">
        <v>17071</v>
      </c>
      <c r="B8591" t="s">
        <v>17072</v>
      </c>
    </row>
    <row r="8592" spans="1:2" x14ac:dyDescent="0.25">
      <c r="A8592" t="s">
        <v>17073</v>
      </c>
      <c r="B8592" t="s">
        <v>17074</v>
      </c>
    </row>
    <row r="8593" spans="1:2" x14ac:dyDescent="0.25">
      <c r="A8593" t="s">
        <v>17075</v>
      </c>
      <c r="B8593" t="s">
        <v>17076</v>
      </c>
    </row>
    <row r="8594" spans="1:2" x14ac:dyDescent="0.25">
      <c r="A8594" t="s">
        <v>17077</v>
      </c>
      <c r="B8594" t="s">
        <v>17078</v>
      </c>
    </row>
    <row r="8595" spans="1:2" x14ac:dyDescent="0.25">
      <c r="A8595" t="s">
        <v>17079</v>
      </c>
      <c r="B8595" t="s">
        <v>17080</v>
      </c>
    </row>
    <row r="8596" spans="1:2" x14ac:dyDescent="0.25">
      <c r="A8596" t="s">
        <v>17081</v>
      </c>
      <c r="B8596" t="s">
        <v>17082</v>
      </c>
    </row>
    <row r="8597" spans="1:2" x14ac:dyDescent="0.25">
      <c r="A8597" t="s">
        <v>17083</v>
      </c>
      <c r="B8597" t="s">
        <v>17084</v>
      </c>
    </row>
    <row r="8598" spans="1:2" x14ac:dyDescent="0.25">
      <c r="A8598" t="s">
        <v>17085</v>
      </c>
      <c r="B8598" t="s">
        <v>17086</v>
      </c>
    </row>
    <row r="8599" spans="1:2" x14ac:dyDescent="0.25">
      <c r="A8599" t="s">
        <v>17087</v>
      </c>
      <c r="B8599" t="s">
        <v>17088</v>
      </c>
    </row>
    <row r="8600" spans="1:2" x14ac:dyDescent="0.25">
      <c r="A8600" t="s">
        <v>17089</v>
      </c>
      <c r="B8600" t="s">
        <v>17090</v>
      </c>
    </row>
    <row r="8601" spans="1:2" x14ac:dyDescent="0.25">
      <c r="A8601" t="s">
        <v>17091</v>
      </c>
      <c r="B8601" t="s">
        <v>17092</v>
      </c>
    </row>
    <row r="8602" spans="1:2" x14ac:dyDescent="0.25">
      <c r="A8602" t="s">
        <v>17093</v>
      </c>
      <c r="B8602" t="s">
        <v>17094</v>
      </c>
    </row>
    <row r="8603" spans="1:2" x14ac:dyDescent="0.25">
      <c r="A8603" t="s">
        <v>17095</v>
      </c>
      <c r="B8603" t="s">
        <v>17096</v>
      </c>
    </row>
    <row r="8604" spans="1:2" x14ac:dyDescent="0.25">
      <c r="A8604" t="s">
        <v>17097</v>
      </c>
      <c r="B8604" t="s">
        <v>17098</v>
      </c>
    </row>
    <row r="8605" spans="1:2" x14ac:dyDescent="0.25">
      <c r="A8605" t="s">
        <v>17099</v>
      </c>
      <c r="B8605" t="s">
        <v>17100</v>
      </c>
    </row>
    <row r="8606" spans="1:2" x14ac:dyDescent="0.25">
      <c r="A8606" t="s">
        <v>17101</v>
      </c>
      <c r="B8606" t="s">
        <v>17102</v>
      </c>
    </row>
    <row r="8607" spans="1:2" x14ac:dyDescent="0.25">
      <c r="A8607" t="s">
        <v>17103</v>
      </c>
      <c r="B8607" t="s">
        <v>17104</v>
      </c>
    </row>
    <row r="8608" spans="1:2" x14ac:dyDescent="0.25">
      <c r="A8608" t="s">
        <v>17105</v>
      </c>
      <c r="B8608" t="s">
        <v>17106</v>
      </c>
    </row>
    <row r="8609" spans="1:2" x14ac:dyDescent="0.25">
      <c r="A8609" t="s">
        <v>17107</v>
      </c>
      <c r="B8609" t="s">
        <v>17108</v>
      </c>
    </row>
    <row r="8610" spans="1:2" x14ac:dyDescent="0.25">
      <c r="A8610" t="s">
        <v>17109</v>
      </c>
      <c r="B8610" t="s">
        <v>17110</v>
      </c>
    </row>
    <row r="8611" spans="1:2" x14ac:dyDescent="0.25">
      <c r="A8611" t="s">
        <v>17111</v>
      </c>
      <c r="B8611" t="s">
        <v>17112</v>
      </c>
    </row>
    <row r="8612" spans="1:2" x14ac:dyDescent="0.25">
      <c r="A8612" t="s">
        <v>17113</v>
      </c>
      <c r="B8612" t="s">
        <v>17114</v>
      </c>
    </row>
    <row r="8613" spans="1:2" x14ac:dyDescent="0.25">
      <c r="A8613" t="s">
        <v>17115</v>
      </c>
      <c r="B8613" t="s">
        <v>17116</v>
      </c>
    </row>
    <row r="8614" spans="1:2" x14ac:dyDescent="0.25">
      <c r="A8614" t="s">
        <v>17117</v>
      </c>
      <c r="B8614" t="s">
        <v>17118</v>
      </c>
    </row>
    <row r="8615" spans="1:2" x14ac:dyDescent="0.25">
      <c r="A8615" t="s">
        <v>17119</v>
      </c>
      <c r="B8615" t="s">
        <v>17120</v>
      </c>
    </row>
    <row r="8616" spans="1:2" x14ac:dyDescent="0.25">
      <c r="A8616" t="s">
        <v>17121</v>
      </c>
      <c r="B8616" t="s">
        <v>17122</v>
      </c>
    </row>
    <row r="8617" spans="1:2" x14ac:dyDescent="0.25">
      <c r="A8617" t="s">
        <v>17123</v>
      </c>
      <c r="B8617" t="s">
        <v>17124</v>
      </c>
    </row>
    <row r="8618" spans="1:2" x14ac:dyDescent="0.25">
      <c r="A8618" t="s">
        <v>17125</v>
      </c>
      <c r="B8618" t="s">
        <v>17126</v>
      </c>
    </row>
    <row r="8619" spans="1:2" x14ac:dyDescent="0.25">
      <c r="A8619" t="s">
        <v>17127</v>
      </c>
      <c r="B8619" t="s">
        <v>17128</v>
      </c>
    </row>
    <row r="8620" spans="1:2" x14ac:dyDescent="0.25">
      <c r="A8620" t="s">
        <v>17129</v>
      </c>
      <c r="B8620" t="s">
        <v>17130</v>
      </c>
    </row>
    <row r="8621" spans="1:2" x14ac:dyDescent="0.25">
      <c r="A8621" t="s">
        <v>17131</v>
      </c>
      <c r="B8621" t="s">
        <v>17132</v>
      </c>
    </row>
    <row r="8622" spans="1:2" x14ac:dyDescent="0.25">
      <c r="A8622" t="s">
        <v>17133</v>
      </c>
      <c r="B8622" t="s">
        <v>17134</v>
      </c>
    </row>
    <row r="8623" spans="1:2" x14ac:dyDescent="0.25">
      <c r="A8623" t="s">
        <v>17135</v>
      </c>
      <c r="B8623" t="s">
        <v>17136</v>
      </c>
    </row>
    <row r="8624" spans="1:2" x14ac:dyDescent="0.25">
      <c r="A8624" t="s">
        <v>17137</v>
      </c>
      <c r="B8624" t="s">
        <v>17138</v>
      </c>
    </row>
    <row r="8625" spans="1:2" x14ac:dyDescent="0.25">
      <c r="A8625" t="s">
        <v>17139</v>
      </c>
      <c r="B8625" t="s">
        <v>17140</v>
      </c>
    </row>
    <row r="8626" spans="1:2" x14ac:dyDescent="0.25">
      <c r="A8626" t="s">
        <v>17141</v>
      </c>
      <c r="B8626" t="s">
        <v>17142</v>
      </c>
    </row>
    <row r="8627" spans="1:2" x14ac:dyDescent="0.25">
      <c r="A8627" t="s">
        <v>17143</v>
      </c>
      <c r="B8627" t="s">
        <v>17144</v>
      </c>
    </row>
    <row r="8628" spans="1:2" x14ac:dyDescent="0.25">
      <c r="A8628" t="s">
        <v>17145</v>
      </c>
      <c r="B8628" t="s">
        <v>17146</v>
      </c>
    </row>
    <row r="8629" spans="1:2" x14ac:dyDescent="0.25">
      <c r="A8629" t="s">
        <v>17147</v>
      </c>
      <c r="B8629" t="s">
        <v>17148</v>
      </c>
    </row>
    <row r="8630" spans="1:2" x14ac:dyDescent="0.25">
      <c r="A8630" t="s">
        <v>17149</v>
      </c>
      <c r="B8630" t="s">
        <v>17150</v>
      </c>
    </row>
    <row r="8631" spans="1:2" x14ac:dyDescent="0.25">
      <c r="A8631" t="s">
        <v>17151</v>
      </c>
      <c r="B8631" t="s">
        <v>17152</v>
      </c>
    </row>
    <row r="8632" spans="1:2" x14ac:dyDescent="0.25">
      <c r="A8632" t="s">
        <v>17153</v>
      </c>
      <c r="B8632" t="s">
        <v>17154</v>
      </c>
    </row>
    <row r="8633" spans="1:2" x14ac:dyDescent="0.25">
      <c r="A8633" t="s">
        <v>17155</v>
      </c>
      <c r="B8633" t="s">
        <v>17156</v>
      </c>
    </row>
    <row r="8634" spans="1:2" x14ac:dyDescent="0.25">
      <c r="A8634" t="s">
        <v>17157</v>
      </c>
      <c r="B8634" t="s">
        <v>17158</v>
      </c>
    </row>
    <row r="8635" spans="1:2" x14ac:dyDescent="0.25">
      <c r="A8635" t="s">
        <v>17159</v>
      </c>
      <c r="B8635" t="s">
        <v>17160</v>
      </c>
    </row>
    <row r="8636" spans="1:2" x14ac:dyDescent="0.25">
      <c r="A8636" t="s">
        <v>17161</v>
      </c>
      <c r="B8636" t="s">
        <v>17162</v>
      </c>
    </row>
    <row r="8637" spans="1:2" x14ac:dyDescent="0.25">
      <c r="A8637" t="s">
        <v>17163</v>
      </c>
      <c r="B8637" t="s">
        <v>17164</v>
      </c>
    </row>
    <row r="8638" spans="1:2" x14ac:dyDescent="0.25">
      <c r="A8638" t="s">
        <v>17165</v>
      </c>
      <c r="B8638" t="s">
        <v>17166</v>
      </c>
    </row>
    <row r="8639" spans="1:2" x14ac:dyDescent="0.25">
      <c r="A8639" t="s">
        <v>17167</v>
      </c>
      <c r="B8639" t="s">
        <v>17168</v>
      </c>
    </row>
    <row r="8640" spans="1:2" x14ac:dyDescent="0.25">
      <c r="A8640" t="s">
        <v>17169</v>
      </c>
      <c r="B8640" t="s">
        <v>17170</v>
      </c>
    </row>
    <row r="8641" spans="1:2" x14ac:dyDescent="0.25">
      <c r="A8641" t="s">
        <v>17171</v>
      </c>
      <c r="B8641" t="s">
        <v>17172</v>
      </c>
    </row>
    <row r="8642" spans="1:2" x14ac:dyDescent="0.25">
      <c r="A8642" t="s">
        <v>17173</v>
      </c>
      <c r="B8642" t="s">
        <v>17174</v>
      </c>
    </row>
    <row r="8643" spans="1:2" x14ac:dyDescent="0.25">
      <c r="A8643" t="s">
        <v>17175</v>
      </c>
      <c r="B8643" t="s">
        <v>17176</v>
      </c>
    </row>
    <row r="8644" spans="1:2" x14ac:dyDescent="0.25">
      <c r="A8644" t="s">
        <v>17177</v>
      </c>
      <c r="B8644" t="s">
        <v>17178</v>
      </c>
    </row>
    <row r="8645" spans="1:2" x14ac:dyDescent="0.25">
      <c r="A8645" t="s">
        <v>17179</v>
      </c>
      <c r="B8645" t="s">
        <v>17180</v>
      </c>
    </row>
    <row r="8646" spans="1:2" x14ac:dyDescent="0.25">
      <c r="A8646" t="s">
        <v>17181</v>
      </c>
      <c r="B8646" t="s">
        <v>17182</v>
      </c>
    </row>
    <row r="8647" spans="1:2" x14ac:dyDescent="0.25">
      <c r="A8647" t="s">
        <v>17183</v>
      </c>
      <c r="B8647" t="s">
        <v>17184</v>
      </c>
    </row>
    <row r="8648" spans="1:2" x14ac:dyDescent="0.25">
      <c r="A8648" t="s">
        <v>17185</v>
      </c>
      <c r="B8648" t="s">
        <v>17186</v>
      </c>
    </row>
    <row r="8649" spans="1:2" x14ac:dyDescent="0.25">
      <c r="A8649" t="s">
        <v>17187</v>
      </c>
      <c r="B8649" t="s">
        <v>17188</v>
      </c>
    </row>
    <row r="8650" spans="1:2" x14ac:dyDescent="0.25">
      <c r="A8650" t="s">
        <v>17189</v>
      </c>
      <c r="B8650" t="s">
        <v>17190</v>
      </c>
    </row>
    <row r="8651" spans="1:2" x14ac:dyDescent="0.25">
      <c r="A8651" t="s">
        <v>17191</v>
      </c>
      <c r="B8651" t="s">
        <v>17192</v>
      </c>
    </row>
    <row r="8652" spans="1:2" x14ac:dyDescent="0.25">
      <c r="A8652" t="s">
        <v>17193</v>
      </c>
      <c r="B8652" t="s">
        <v>17194</v>
      </c>
    </row>
    <row r="8653" spans="1:2" x14ac:dyDescent="0.25">
      <c r="A8653" t="s">
        <v>17195</v>
      </c>
      <c r="B8653" t="s">
        <v>17196</v>
      </c>
    </row>
    <row r="8654" spans="1:2" x14ac:dyDescent="0.25">
      <c r="A8654" t="s">
        <v>17197</v>
      </c>
      <c r="B8654" t="s">
        <v>17198</v>
      </c>
    </row>
    <row r="8655" spans="1:2" x14ac:dyDescent="0.25">
      <c r="A8655" t="s">
        <v>17199</v>
      </c>
      <c r="B8655" t="s">
        <v>17200</v>
      </c>
    </row>
    <row r="8656" spans="1:2" x14ac:dyDescent="0.25">
      <c r="A8656" t="s">
        <v>17201</v>
      </c>
      <c r="B8656" t="s">
        <v>17202</v>
      </c>
    </row>
    <row r="8657" spans="1:2" x14ac:dyDescent="0.25">
      <c r="A8657" t="s">
        <v>17203</v>
      </c>
      <c r="B8657" t="s">
        <v>17204</v>
      </c>
    </row>
    <row r="8658" spans="1:2" x14ac:dyDescent="0.25">
      <c r="A8658" t="s">
        <v>17205</v>
      </c>
      <c r="B8658" t="s">
        <v>17206</v>
      </c>
    </row>
    <row r="8659" spans="1:2" x14ac:dyDescent="0.25">
      <c r="A8659" t="s">
        <v>17207</v>
      </c>
      <c r="B8659" t="s">
        <v>17208</v>
      </c>
    </row>
    <row r="8660" spans="1:2" x14ac:dyDescent="0.25">
      <c r="A8660" t="s">
        <v>17209</v>
      </c>
      <c r="B8660" t="s">
        <v>17210</v>
      </c>
    </row>
    <row r="8661" spans="1:2" x14ac:dyDescent="0.25">
      <c r="A8661" t="s">
        <v>17211</v>
      </c>
      <c r="B8661" t="s">
        <v>17212</v>
      </c>
    </row>
    <row r="8662" spans="1:2" x14ac:dyDescent="0.25">
      <c r="A8662" t="s">
        <v>17213</v>
      </c>
      <c r="B8662" t="s">
        <v>17214</v>
      </c>
    </row>
    <row r="8663" spans="1:2" x14ac:dyDescent="0.25">
      <c r="A8663" t="s">
        <v>17215</v>
      </c>
      <c r="B8663" t="s">
        <v>17216</v>
      </c>
    </row>
    <row r="8664" spans="1:2" x14ac:dyDescent="0.25">
      <c r="A8664" t="s">
        <v>17217</v>
      </c>
      <c r="B8664" t="s">
        <v>17218</v>
      </c>
    </row>
    <row r="8665" spans="1:2" x14ac:dyDescent="0.25">
      <c r="A8665" t="s">
        <v>17219</v>
      </c>
      <c r="B8665" t="s">
        <v>17220</v>
      </c>
    </row>
    <row r="8666" spans="1:2" x14ac:dyDescent="0.25">
      <c r="A8666" t="s">
        <v>17221</v>
      </c>
      <c r="B8666" t="s">
        <v>17222</v>
      </c>
    </row>
    <row r="8667" spans="1:2" x14ac:dyDescent="0.25">
      <c r="A8667" t="s">
        <v>17223</v>
      </c>
      <c r="B8667" t="s">
        <v>17224</v>
      </c>
    </row>
    <row r="8668" spans="1:2" x14ac:dyDescent="0.25">
      <c r="A8668" t="s">
        <v>17225</v>
      </c>
      <c r="B8668" t="s">
        <v>17226</v>
      </c>
    </row>
    <row r="8669" spans="1:2" x14ac:dyDescent="0.25">
      <c r="A8669" t="s">
        <v>17227</v>
      </c>
      <c r="B8669" t="s">
        <v>17228</v>
      </c>
    </row>
    <row r="8670" spans="1:2" x14ac:dyDescent="0.25">
      <c r="A8670" t="s">
        <v>17229</v>
      </c>
      <c r="B8670" t="s">
        <v>17230</v>
      </c>
    </row>
    <row r="8671" spans="1:2" x14ac:dyDescent="0.25">
      <c r="A8671" t="s">
        <v>17231</v>
      </c>
      <c r="B8671" t="s">
        <v>17232</v>
      </c>
    </row>
    <row r="8672" spans="1:2" x14ac:dyDescent="0.25">
      <c r="A8672" t="s">
        <v>17233</v>
      </c>
      <c r="B8672" t="s">
        <v>17232</v>
      </c>
    </row>
    <row r="8673" spans="1:2" x14ac:dyDescent="0.25">
      <c r="A8673" t="s">
        <v>17234</v>
      </c>
      <c r="B8673" t="s">
        <v>17232</v>
      </c>
    </row>
    <row r="8674" spans="1:2" x14ac:dyDescent="0.25">
      <c r="A8674" t="s">
        <v>17235</v>
      </c>
      <c r="B8674" t="s">
        <v>17236</v>
      </c>
    </row>
    <row r="8675" spans="1:2" x14ac:dyDescent="0.25">
      <c r="A8675" t="s">
        <v>17237</v>
      </c>
      <c r="B8675" t="s">
        <v>17238</v>
      </c>
    </row>
    <row r="8676" spans="1:2" x14ac:dyDescent="0.25">
      <c r="A8676" t="s">
        <v>17239</v>
      </c>
      <c r="B8676" t="s">
        <v>17240</v>
      </c>
    </row>
    <row r="8677" spans="1:2" x14ac:dyDescent="0.25">
      <c r="A8677" t="s">
        <v>17241</v>
      </c>
      <c r="B8677" t="s">
        <v>17242</v>
      </c>
    </row>
    <row r="8678" spans="1:2" x14ac:dyDescent="0.25">
      <c r="A8678" t="s">
        <v>17243</v>
      </c>
      <c r="B8678" t="s">
        <v>17244</v>
      </c>
    </row>
    <row r="8679" spans="1:2" x14ac:dyDescent="0.25">
      <c r="A8679" t="s">
        <v>17245</v>
      </c>
      <c r="B8679" t="s">
        <v>17246</v>
      </c>
    </row>
    <row r="8680" spans="1:2" x14ac:dyDescent="0.25">
      <c r="A8680" t="s">
        <v>17247</v>
      </c>
      <c r="B8680" t="s">
        <v>17248</v>
      </c>
    </row>
    <row r="8681" spans="1:2" x14ac:dyDescent="0.25">
      <c r="A8681" t="s">
        <v>17249</v>
      </c>
      <c r="B8681" t="s">
        <v>17250</v>
      </c>
    </row>
    <row r="8682" spans="1:2" x14ac:dyDescent="0.25">
      <c r="A8682" t="s">
        <v>17251</v>
      </c>
      <c r="B8682" t="s">
        <v>17252</v>
      </c>
    </row>
    <row r="8683" spans="1:2" x14ac:dyDescent="0.25">
      <c r="A8683" t="s">
        <v>17253</v>
      </c>
      <c r="B8683" t="s">
        <v>17254</v>
      </c>
    </row>
    <row r="8684" spans="1:2" x14ac:dyDescent="0.25">
      <c r="A8684" t="s">
        <v>17255</v>
      </c>
      <c r="B8684" t="s">
        <v>17256</v>
      </c>
    </row>
    <row r="8685" spans="1:2" x14ac:dyDescent="0.25">
      <c r="A8685" t="s">
        <v>17257</v>
      </c>
      <c r="B8685" t="s">
        <v>17258</v>
      </c>
    </row>
    <row r="8686" spans="1:2" x14ac:dyDescent="0.25">
      <c r="A8686" t="s">
        <v>17259</v>
      </c>
      <c r="B8686" t="s">
        <v>17260</v>
      </c>
    </row>
    <row r="8687" spans="1:2" x14ac:dyDescent="0.25">
      <c r="A8687" t="s">
        <v>17261</v>
      </c>
      <c r="B8687" t="s">
        <v>17262</v>
      </c>
    </row>
    <row r="8688" spans="1:2" x14ac:dyDescent="0.25">
      <c r="A8688" t="s">
        <v>17263</v>
      </c>
      <c r="B8688" t="s">
        <v>17264</v>
      </c>
    </row>
    <row r="8689" spans="1:2" x14ac:dyDescent="0.25">
      <c r="A8689" t="s">
        <v>17265</v>
      </c>
      <c r="B8689" t="s">
        <v>17264</v>
      </c>
    </row>
    <row r="8690" spans="1:2" x14ac:dyDescent="0.25">
      <c r="A8690" t="s">
        <v>17266</v>
      </c>
      <c r="B8690" t="s">
        <v>17267</v>
      </c>
    </row>
    <row r="8691" spans="1:2" x14ac:dyDescent="0.25">
      <c r="A8691" t="s">
        <v>17268</v>
      </c>
      <c r="B8691" t="s">
        <v>17269</v>
      </c>
    </row>
    <row r="8692" spans="1:2" x14ac:dyDescent="0.25">
      <c r="A8692" t="s">
        <v>17270</v>
      </c>
      <c r="B8692" t="s">
        <v>17271</v>
      </c>
    </row>
    <row r="8693" spans="1:2" x14ac:dyDescent="0.25">
      <c r="A8693" t="s">
        <v>17272</v>
      </c>
      <c r="B8693" t="s">
        <v>17273</v>
      </c>
    </row>
    <row r="8694" spans="1:2" x14ac:dyDescent="0.25">
      <c r="A8694" t="s">
        <v>17274</v>
      </c>
      <c r="B8694" t="s">
        <v>17275</v>
      </c>
    </row>
    <row r="8695" spans="1:2" x14ac:dyDescent="0.25">
      <c r="A8695" t="s">
        <v>17276</v>
      </c>
      <c r="B8695" t="s">
        <v>17277</v>
      </c>
    </row>
    <row r="8696" spans="1:2" x14ac:dyDescent="0.25">
      <c r="A8696" t="s">
        <v>17278</v>
      </c>
      <c r="B8696" t="s">
        <v>17279</v>
      </c>
    </row>
    <row r="8697" spans="1:2" x14ac:dyDescent="0.25">
      <c r="A8697" t="s">
        <v>17280</v>
      </c>
      <c r="B8697" t="s">
        <v>17281</v>
      </c>
    </row>
    <row r="8698" spans="1:2" x14ac:dyDescent="0.25">
      <c r="A8698" t="s">
        <v>17282</v>
      </c>
      <c r="B8698" t="s">
        <v>17283</v>
      </c>
    </row>
    <row r="8699" spans="1:2" x14ac:dyDescent="0.25">
      <c r="A8699" t="s">
        <v>17284</v>
      </c>
      <c r="B8699" t="s">
        <v>17285</v>
      </c>
    </row>
    <row r="8700" spans="1:2" x14ac:dyDescent="0.25">
      <c r="A8700" t="s">
        <v>17286</v>
      </c>
      <c r="B8700" t="s">
        <v>17287</v>
      </c>
    </row>
    <row r="8701" spans="1:2" x14ac:dyDescent="0.25">
      <c r="A8701" t="s">
        <v>17288</v>
      </c>
      <c r="B8701" t="s">
        <v>17289</v>
      </c>
    </row>
    <row r="8702" spans="1:2" x14ac:dyDescent="0.25">
      <c r="A8702" t="s">
        <v>17290</v>
      </c>
      <c r="B8702" t="s">
        <v>17291</v>
      </c>
    </row>
    <row r="8703" spans="1:2" x14ac:dyDescent="0.25">
      <c r="A8703" t="s">
        <v>17292</v>
      </c>
      <c r="B8703" t="s">
        <v>17293</v>
      </c>
    </row>
    <row r="8704" spans="1:2" x14ac:dyDescent="0.25">
      <c r="A8704" t="s">
        <v>17294</v>
      </c>
      <c r="B8704" t="s">
        <v>17295</v>
      </c>
    </row>
    <row r="8705" spans="1:2" x14ac:dyDescent="0.25">
      <c r="A8705" t="s">
        <v>17296</v>
      </c>
      <c r="B8705" t="s">
        <v>17297</v>
      </c>
    </row>
    <row r="8706" spans="1:2" x14ac:dyDescent="0.25">
      <c r="A8706" t="s">
        <v>17298</v>
      </c>
      <c r="B8706" t="s">
        <v>17299</v>
      </c>
    </row>
    <row r="8707" spans="1:2" x14ac:dyDescent="0.25">
      <c r="A8707" t="s">
        <v>17300</v>
      </c>
      <c r="B8707" t="s">
        <v>17301</v>
      </c>
    </row>
    <row r="8708" spans="1:2" x14ac:dyDescent="0.25">
      <c r="A8708" t="s">
        <v>17302</v>
      </c>
      <c r="B8708" t="s">
        <v>17303</v>
      </c>
    </row>
    <row r="8709" spans="1:2" x14ac:dyDescent="0.25">
      <c r="A8709" t="s">
        <v>17304</v>
      </c>
      <c r="B8709" t="s">
        <v>17305</v>
      </c>
    </row>
    <row r="8710" spans="1:2" x14ac:dyDescent="0.25">
      <c r="A8710" t="s">
        <v>17306</v>
      </c>
      <c r="B8710" t="s">
        <v>17307</v>
      </c>
    </row>
    <row r="8711" spans="1:2" x14ac:dyDescent="0.25">
      <c r="A8711" t="s">
        <v>17308</v>
      </c>
      <c r="B8711" t="s">
        <v>17309</v>
      </c>
    </row>
    <row r="8712" spans="1:2" x14ac:dyDescent="0.25">
      <c r="A8712" t="s">
        <v>17310</v>
      </c>
      <c r="B8712" t="s">
        <v>17311</v>
      </c>
    </row>
    <row r="8713" spans="1:2" x14ac:dyDescent="0.25">
      <c r="A8713" t="s">
        <v>17312</v>
      </c>
      <c r="B8713" t="s">
        <v>17313</v>
      </c>
    </row>
    <row r="8714" spans="1:2" x14ac:dyDescent="0.25">
      <c r="A8714" t="s">
        <v>17314</v>
      </c>
      <c r="B8714" t="s">
        <v>17315</v>
      </c>
    </row>
    <row r="8715" spans="1:2" x14ac:dyDescent="0.25">
      <c r="A8715" t="s">
        <v>17316</v>
      </c>
      <c r="B8715" t="s">
        <v>17317</v>
      </c>
    </row>
    <row r="8716" spans="1:2" x14ac:dyDescent="0.25">
      <c r="A8716" t="s">
        <v>17318</v>
      </c>
      <c r="B8716" t="s">
        <v>17319</v>
      </c>
    </row>
    <row r="8717" spans="1:2" x14ac:dyDescent="0.25">
      <c r="A8717" t="s">
        <v>17320</v>
      </c>
      <c r="B8717" t="s">
        <v>17321</v>
      </c>
    </row>
    <row r="8718" spans="1:2" x14ac:dyDescent="0.25">
      <c r="A8718" t="s">
        <v>17322</v>
      </c>
      <c r="B8718" t="s">
        <v>17323</v>
      </c>
    </row>
    <row r="8719" spans="1:2" x14ac:dyDescent="0.25">
      <c r="A8719" t="s">
        <v>17324</v>
      </c>
      <c r="B8719" t="s">
        <v>17325</v>
      </c>
    </row>
    <row r="8720" spans="1:2" x14ac:dyDescent="0.25">
      <c r="A8720" t="s">
        <v>17326</v>
      </c>
      <c r="B8720" t="s">
        <v>17327</v>
      </c>
    </row>
    <row r="8721" spans="1:2" x14ac:dyDescent="0.25">
      <c r="A8721" t="s">
        <v>17328</v>
      </c>
      <c r="B8721" t="s">
        <v>17329</v>
      </c>
    </row>
    <row r="8722" spans="1:2" x14ac:dyDescent="0.25">
      <c r="A8722" t="s">
        <v>17330</v>
      </c>
      <c r="B8722" t="s">
        <v>17331</v>
      </c>
    </row>
    <row r="8723" spans="1:2" x14ac:dyDescent="0.25">
      <c r="A8723" t="s">
        <v>17332</v>
      </c>
      <c r="B8723" t="s">
        <v>17333</v>
      </c>
    </row>
    <row r="8724" spans="1:2" x14ac:dyDescent="0.25">
      <c r="A8724" t="s">
        <v>17334</v>
      </c>
      <c r="B8724" t="s">
        <v>17335</v>
      </c>
    </row>
    <row r="8725" spans="1:2" x14ac:dyDescent="0.25">
      <c r="A8725" t="s">
        <v>17336</v>
      </c>
      <c r="B8725" t="s">
        <v>17337</v>
      </c>
    </row>
    <row r="8726" spans="1:2" x14ac:dyDescent="0.25">
      <c r="A8726" t="s">
        <v>17338</v>
      </c>
      <c r="B8726" t="s">
        <v>17339</v>
      </c>
    </row>
    <row r="8727" spans="1:2" x14ac:dyDescent="0.25">
      <c r="A8727" t="s">
        <v>17340</v>
      </c>
      <c r="B8727" t="s">
        <v>17341</v>
      </c>
    </row>
    <row r="8728" spans="1:2" x14ac:dyDescent="0.25">
      <c r="A8728" t="s">
        <v>17342</v>
      </c>
      <c r="B8728" t="s">
        <v>17343</v>
      </c>
    </row>
    <row r="8729" spans="1:2" x14ac:dyDescent="0.25">
      <c r="A8729" t="s">
        <v>17344</v>
      </c>
      <c r="B8729" t="s">
        <v>17345</v>
      </c>
    </row>
    <row r="8730" spans="1:2" x14ac:dyDescent="0.25">
      <c r="A8730" t="s">
        <v>17346</v>
      </c>
      <c r="B8730" t="s">
        <v>17347</v>
      </c>
    </row>
    <row r="8731" spans="1:2" x14ac:dyDescent="0.25">
      <c r="A8731" t="s">
        <v>17348</v>
      </c>
      <c r="B8731" t="s">
        <v>17349</v>
      </c>
    </row>
    <row r="8732" spans="1:2" x14ac:dyDescent="0.25">
      <c r="A8732" t="s">
        <v>17350</v>
      </c>
      <c r="B8732" t="s">
        <v>17351</v>
      </c>
    </row>
    <row r="8733" spans="1:2" x14ac:dyDescent="0.25">
      <c r="A8733" t="s">
        <v>17352</v>
      </c>
      <c r="B8733" t="s">
        <v>17353</v>
      </c>
    </row>
    <row r="8734" spans="1:2" x14ac:dyDescent="0.25">
      <c r="A8734" t="s">
        <v>17354</v>
      </c>
      <c r="B8734" t="s">
        <v>17355</v>
      </c>
    </row>
    <row r="8735" spans="1:2" x14ac:dyDescent="0.25">
      <c r="A8735" t="s">
        <v>17356</v>
      </c>
      <c r="B8735" t="s">
        <v>17357</v>
      </c>
    </row>
    <row r="8736" spans="1:2" x14ac:dyDescent="0.25">
      <c r="A8736" t="s">
        <v>17358</v>
      </c>
      <c r="B8736" t="s">
        <v>17359</v>
      </c>
    </row>
    <row r="8737" spans="1:2" x14ac:dyDescent="0.25">
      <c r="A8737" t="s">
        <v>17360</v>
      </c>
      <c r="B8737" t="s">
        <v>17361</v>
      </c>
    </row>
    <row r="8738" spans="1:2" x14ac:dyDescent="0.25">
      <c r="A8738" t="s">
        <v>17362</v>
      </c>
      <c r="B8738" t="s">
        <v>17363</v>
      </c>
    </row>
    <row r="8739" spans="1:2" x14ac:dyDescent="0.25">
      <c r="A8739" t="s">
        <v>17364</v>
      </c>
      <c r="B8739" t="s">
        <v>17365</v>
      </c>
    </row>
    <row r="8740" spans="1:2" x14ac:dyDescent="0.25">
      <c r="A8740" t="s">
        <v>17366</v>
      </c>
      <c r="B8740" t="s">
        <v>17367</v>
      </c>
    </row>
    <row r="8741" spans="1:2" x14ac:dyDescent="0.25">
      <c r="A8741" t="s">
        <v>17368</v>
      </c>
      <c r="B8741" t="s">
        <v>17369</v>
      </c>
    </row>
    <row r="8742" spans="1:2" x14ac:dyDescent="0.25">
      <c r="A8742" t="s">
        <v>17370</v>
      </c>
      <c r="B8742" t="s">
        <v>17371</v>
      </c>
    </row>
    <row r="8743" spans="1:2" x14ac:dyDescent="0.25">
      <c r="A8743" t="s">
        <v>17372</v>
      </c>
      <c r="B8743" t="s">
        <v>17373</v>
      </c>
    </row>
    <row r="8744" spans="1:2" x14ac:dyDescent="0.25">
      <c r="A8744" t="s">
        <v>17374</v>
      </c>
      <c r="B8744" t="s">
        <v>17375</v>
      </c>
    </row>
    <row r="8745" spans="1:2" x14ac:dyDescent="0.25">
      <c r="A8745" t="s">
        <v>17376</v>
      </c>
      <c r="B8745" t="s">
        <v>17377</v>
      </c>
    </row>
    <row r="8746" spans="1:2" x14ac:dyDescent="0.25">
      <c r="A8746" t="s">
        <v>17378</v>
      </c>
      <c r="B8746" t="s">
        <v>17379</v>
      </c>
    </row>
    <row r="8747" spans="1:2" x14ac:dyDescent="0.25">
      <c r="A8747" t="s">
        <v>17380</v>
      </c>
      <c r="B8747" t="s">
        <v>17381</v>
      </c>
    </row>
    <row r="8748" spans="1:2" x14ac:dyDescent="0.25">
      <c r="A8748" t="s">
        <v>17382</v>
      </c>
      <c r="B8748" t="s">
        <v>17383</v>
      </c>
    </row>
    <row r="8749" spans="1:2" x14ac:dyDescent="0.25">
      <c r="A8749" t="s">
        <v>17384</v>
      </c>
      <c r="B8749" t="s">
        <v>17385</v>
      </c>
    </row>
    <row r="8750" spans="1:2" x14ac:dyDescent="0.25">
      <c r="A8750" t="s">
        <v>17386</v>
      </c>
      <c r="B8750" t="s">
        <v>17387</v>
      </c>
    </row>
    <row r="8751" spans="1:2" x14ac:dyDescent="0.25">
      <c r="A8751" t="s">
        <v>17388</v>
      </c>
      <c r="B8751" t="s">
        <v>17389</v>
      </c>
    </row>
    <row r="8752" spans="1:2" x14ac:dyDescent="0.25">
      <c r="A8752" t="s">
        <v>17390</v>
      </c>
      <c r="B8752" t="s">
        <v>17391</v>
      </c>
    </row>
    <row r="8753" spans="1:2" x14ac:dyDescent="0.25">
      <c r="A8753" t="s">
        <v>17392</v>
      </c>
      <c r="B8753" t="s">
        <v>17393</v>
      </c>
    </row>
    <row r="8754" spans="1:2" x14ac:dyDescent="0.25">
      <c r="A8754" t="s">
        <v>17394</v>
      </c>
      <c r="B8754" t="s">
        <v>17395</v>
      </c>
    </row>
    <row r="8755" spans="1:2" x14ac:dyDescent="0.25">
      <c r="A8755" t="s">
        <v>17396</v>
      </c>
      <c r="B8755" t="s">
        <v>17397</v>
      </c>
    </row>
    <row r="8756" spans="1:2" x14ac:dyDescent="0.25">
      <c r="A8756" t="s">
        <v>17398</v>
      </c>
      <c r="B8756" t="s">
        <v>17399</v>
      </c>
    </row>
    <row r="8757" spans="1:2" x14ac:dyDescent="0.25">
      <c r="A8757" t="s">
        <v>17400</v>
      </c>
      <c r="B8757" t="s">
        <v>17401</v>
      </c>
    </row>
    <row r="8758" spans="1:2" x14ac:dyDescent="0.25">
      <c r="A8758" t="s">
        <v>17402</v>
      </c>
      <c r="B8758" t="s">
        <v>17403</v>
      </c>
    </row>
    <row r="8759" spans="1:2" x14ac:dyDescent="0.25">
      <c r="A8759" t="s">
        <v>17404</v>
      </c>
      <c r="B8759" t="s">
        <v>17405</v>
      </c>
    </row>
    <row r="8760" spans="1:2" x14ac:dyDescent="0.25">
      <c r="A8760" t="s">
        <v>17406</v>
      </c>
      <c r="B8760" t="s">
        <v>17407</v>
      </c>
    </row>
    <row r="8761" spans="1:2" x14ac:dyDescent="0.25">
      <c r="A8761" t="s">
        <v>17408</v>
      </c>
      <c r="B8761" t="s">
        <v>17409</v>
      </c>
    </row>
    <row r="8762" spans="1:2" x14ac:dyDescent="0.25">
      <c r="A8762" t="s">
        <v>17410</v>
      </c>
      <c r="B8762" t="s">
        <v>17411</v>
      </c>
    </row>
    <row r="8763" spans="1:2" x14ac:dyDescent="0.25">
      <c r="A8763" t="s">
        <v>17412</v>
      </c>
      <c r="B8763" t="s">
        <v>17413</v>
      </c>
    </row>
    <row r="8764" spans="1:2" x14ac:dyDescent="0.25">
      <c r="A8764" t="s">
        <v>17414</v>
      </c>
      <c r="B8764" t="s">
        <v>17415</v>
      </c>
    </row>
    <row r="8765" spans="1:2" x14ac:dyDescent="0.25">
      <c r="A8765" t="s">
        <v>17416</v>
      </c>
      <c r="B8765" t="s">
        <v>17417</v>
      </c>
    </row>
    <row r="8766" spans="1:2" x14ac:dyDescent="0.25">
      <c r="A8766" t="s">
        <v>17418</v>
      </c>
      <c r="B8766" t="s">
        <v>17419</v>
      </c>
    </row>
    <row r="8767" spans="1:2" x14ac:dyDescent="0.25">
      <c r="A8767" t="s">
        <v>17420</v>
      </c>
      <c r="B8767" t="s">
        <v>17421</v>
      </c>
    </row>
    <row r="8768" spans="1:2" x14ac:dyDescent="0.25">
      <c r="A8768" t="s">
        <v>17422</v>
      </c>
      <c r="B8768" t="s">
        <v>17423</v>
      </c>
    </row>
    <row r="8769" spans="1:2" x14ac:dyDescent="0.25">
      <c r="A8769" t="s">
        <v>17424</v>
      </c>
      <c r="B8769" t="s">
        <v>17425</v>
      </c>
    </row>
    <row r="8770" spans="1:2" x14ac:dyDescent="0.25">
      <c r="A8770" t="s">
        <v>17426</v>
      </c>
      <c r="B8770" t="s">
        <v>17427</v>
      </c>
    </row>
    <row r="8771" spans="1:2" x14ac:dyDescent="0.25">
      <c r="A8771" t="s">
        <v>17428</v>
      </c>
      <c r="B8771" t="s">
        <v>17429</v>
      </c>
    </row>
    <row r="8772" spans="1:2" x14ac:dyDescent="0.25">
      <c r="A8772" t="s">
        <v>17430</v>
      </c>
      <c r="B8772" t="s">
        <v>17431</v>
      </c>
    </row>
    <row r="8773" spans="1:2" x14ac:dyDescent="0.25">
      <c r="A8773" t="s">
        <v>17432</v>
      </c>
      <c r="B8773" t="s">
        <v>17433</v>
      </c>
    </row>
    <row r="8774" spans="1:2" x14ac:dyDescent="0.25">
      <c r="A8774" t="s">
        <v>17434</v>
      </c>
      <c r="B8774" t="s">
        <v>17435</v>
      </c>
    </row>
    <row r="8775" spans="1:2" x14ac:dyDescent="0.25">
      <c r="A8775" t="s">
        <v>17436</v>
      </c>
      <c r="B8775" t="s">
        <v>17437</v>
      </c>
    </row>
    <row r="8776" spans="1:2" x14ac:dyDescent="0.25">
      <c r="A8776" t="s">
        <v>17438</v>
      </c>
      <c r="B8776" t="s">
        <v>17439</v>
      </c>
    </row>
    <row r="8777" spans="1:2" x14ac:dyDescent="0.25">
      <c r="A8777" t="s">
        <v>17440</v>
      </c>
      <c r="B8777" t="s">
        <v>17441</v>
      </c>
    </row>
    <row r="8778" spans="1:2" x14ac:dyDescent="0.25">
      <c r="A8778" t="s">
        <v>17442</v>
      </c>
      <c r="B8778" t="s">
        <v>17443</v>
      </c>
    </row>
    <row r="8779" spans="1:2" x14ac:dyDescent="0.25">
      <c r="A8779" t="s">
        <v>17444</v>
      </c>
      <c r="B8779" t="s">
        <v>17445</v>
      </c>
    </row>
    <row r="8780" spans="1:2" x14ac:dyDescent="0.25">
      <c r="A8780" t="s">
        <v>17446</v>
      </c>
      <c r="B8780" t="s">
        <v>17447</v>
      </c>
    </row>
    <row r="8781" spans="1:2" x14ac:dyDescent="0.25">
      <c r="A8781" t="s">
        <v>17448</v>
      </c>
      <c r="B8781" t="s">
        <v>17449</v>
      </c>
    </row>
    <row r="8782" spans="1:2" x14ac:dyDescent="0.25">
      <c r="A8782" t="s">
        <v>17450</v>
      </c>
      <c r="B8782" t="s">
        <v>17451</v>
      </c>
    </row>
    <row r="8783" spans="1:2" x14ac:dyDescent="0.25">
      <c r="A8783" t="s">
        <v>17452</v>
      </c>
      <c r="B8783" t="s">
        <v>17453</v>
      </c>
    </row>
    <row r="8784" spans="1:2" x14ac:dyDescent="0.25">
      <c r="A8784" t="s">
        <v>17454</v>
      </c>
      <c r="B8784" t="s">
        <v>17455</v>
      </c>
    </row>
    <row r="8785" spans="1:2" x14ac:dyDescent="0.25">
      <c r="A8785" t="s">
        <v>17456</v>
      </c>
      <c r="B8785" t="s">
        <v>17457</v>
      </c>
    </row>
    <row r="8786" spans="1:2" x14ac:dyDescent="0.25">
      <c r="A8786" t="s">
        <v>17458</v>
      </c>
      <c r="B8786" t="s">
        <v>17459</v>
      </c>
    </row>
    <row r="8787" spans="1:2" x14ac:dyDescent="0.25">
      <c r="A8787" t="s">
        <v>17460</v>
      </c>
      <c r="B8787" t="s">
        <v>17461</v>
      </c>
    </row>
    <row r="8788" spans="1:2" x14ac:dyDescent="0.25">
      <c r="A8788" t="s">
        <v>17462</v>
      </c>
      <c r="B8788" t="s">
        <v>17463</v>
      </c>
    </row>
    <row r="8789" spans="1:2" x14ac:dyDescent="0.25">
      <c r="A8789" t="s">
        <v>17464</v>
      </c>
      <c r="B8789" t="s">
        <v>17465</v>
      </c>
    </row>
    <row r="8790" spans="1:2" x14ac:dyDescent="0.25">
      <c r="A8790" t="s">
        <v>17466</v>
      </c>
      <c r="B8790" t="s">
        <v>17467</v>
      </c>
    </row>
    <row r="8791" spans="1:2" x14ac:dyDescent="0.25">
      <c r="A8791" t="s">
        <v>17468</v>
      </c>
      <c r="B8791" t="s">
        <v>17469</v>
      </c>
    </row>
    <row r="8792" spans="1:2" x14ac:dyDescent="0.25">
      <c r="A8792" t="s">
        <v>17470</v>
      </c>
      <c r="B8792" t="s">
        <v>17471</v>
      </c>
    </row>
    <row r="8793" spans="1:2" x14ac:dyDescent="0.25">
      <c r="A8793" t="s">
        <v>17472</v>
      </c>
      <c r="B8793" t="s">
        <v>17473</v>
      </c>
    </row>
    <row r="8794" spans="1:2" x14ac:dyDescent="0.25">
      <c r="A8794" t="s">
        <v>17474</v>
      </c>
      <c r="B8794" t="s">
        <v>17475</v>
      </c>
    </row>
    <row r="8795" spans="1:2" x14ac:dyDescent="0.25">
      <c r="A8795" t="s">
        <v>17476</v>
      </c>
      <c r="B8795" t="s">
        <v>17477</v>
      </c>
    </row>
    <row r="8796" spans="1:2" x14ac:dyDescent="0.25">
      <c r="A8796" t="s">
        <v>17478</v>
      </c>
      <c r="B8796" t="s">
        <v>17479</v>
      </c>
    </row>
    <row r="8797" spans="1:2" x14ac:dyDescent="0.25">
      <c r="A8797" t="s">
        <v>17480</v>
      </c>
      <c r="B8797" t="s">
        <v>17481</v>
      </c>
    </row>
    <row r="8798" spans="1:2" x14ac:dyDescent="0.25">
      <c r="A8798" t="s">
        <v>17482</v>
      </c>
      <c r="B8798" t="s">
        <v>17483</v>
      </c>
    </row>
    <row r="8799" spans="1:2" x14ac:dyDescent="0.25">
      <c r="A8799" t="s">
        <v>17484</v>
      </c>
      <c r="B8799" t="s">
        <v>17485</v>
      </c>
    </row>
    <row r="8800" spans="1:2" x14ac:dyDescent="0.25">
      <c r="A8800" t="s">
        <v>17486</v>
      </c>
      <c r="B8800" t="s">
        <v>17487</v>
      </c>
    </row>
    <row r="8801" spans="1:2" x14ac:dyDescent="0.25">
      <c r="A8801" t="s">
        <v>17488</v>
      </c>
      <c r="B8801" t="s">
        <v>17489</v>
      </c>
    </row>
    <row r="8802" spans="1:2" x14ac:dyDescent="0.25">
      <c r="A8802" t="s">
        <v>17490</v>
      </c>
      <c r="B8802" t="s">
        <v>17491</v>
      </c>
    </row>
    <row r="8803" spans="1:2" x14ac:dyDescent="0.25">
      <c r="A8803" t="s">
        <v>17492</v>
      </c>
      <c r="B8803" t="s">
        <v>17493</v>
      </c>
    </row>
    <row r="8804" spans="1:2" x14ac:dyDescent="0.25">
      <c r="A8804" t="s">
        <v>17494</v>
      </c>
      <c r="B8804" t="s">
        <v>17495</v>
      </c>
    </row>
    <row r="8805" spans="1:2" x14ac:dyDescent="0.25">
      <c r="A8805" t="s">
        <v>17496</v>
      </c>
      <c r="B8805" t="s">
        <v>17497</v>
      </c>
    </row>
    <row r="8806" spans="1:2" x14ac:dyDescent="0.25">
      <c r="A8806" t="s">
        <v>17498</v>
      </c>
      <c r="B8806" t="s">
        <v>17499</v>
      </c>
    </row>
    <row r="8807" spans="1:2" x14ac:dyDescent="0.25">
      <c r="A8807" t="s">
        <v>17500</v>
      </c>
      <c r="B8807" t="s">
        <v>17501</v>
      </c>
    </row>
    <row r="8808" spans="1:2" x14ac:dyDescent="0.25">
      <c r="A8808" t="s">
        <v>17502</v>
      </c>
      <c r="B8808" t="s">
        <v>17503</v>
      </c>
    </row>
    <row r="8809" spans="1:2" x14ac:dyDescent="0.25">
      <c r="A8809" t="s">
        <v>17504</v>
      </c>
      <c r="B8809" t="s">
        <v>17505</v>
      </c>
    </row>
    <row r="8810" spans="1:2" x14ac:dyDescent="0.25">
      <c r="A8810" t="s">
        <v>17506</v>
      </c>
      <c r="B8810" t="s">
        <v>17507</v>
      </c>
    </row>
    <row r="8811" spans="1:2" x14ac:dyDescent="0.25">
      <c r="A8811" t="s">
        <v>17508</v>
      </c>
      <c r="B8811" t="s">
        <v>17509</v>
      </c>
    </row>
    <row r="8812" spans="1:2" x14ac:dyDescent="0.25">
      <c r="A8812" t="s">
        <v>17510</v>
      </c>
      <c r="B8812" t="s">
        <v>17511</v>
      </c>
    </row>
    <row r="8813" spans="1:2" x14ac:dyDescent="0.25">
      <c r="A8813" t="s">
        <v>17512</v>
      </c>
      <c r="B8813" t="s">
        <v>17513</v>
      </c>
    </row>
    <row r="8814" spans="1:2" x14ac:dyDescent="0.25">
      <c r="A8814" t="s">
        <v>17514</v>
      </c>
      <c r="B8814" t="s">
        <v>17515</v>
      </c>
    </row>
    <row r="8815" spans="1:2" x14ac:dyDescent="0.25">
      <c r="A8815" t="s">
        <v>17516</v>
      </c>
      <c r="B8815" t="s">
        <v>17517</v>
      </c>
    </row>
    <row r="8816" spans="1:2" x14ac:dyDescent="0.25">
      <c r="A8816" t="s">
        <v>17518</v>
      </c>
      <c r="B8816" t="s">
        <v>17519</v>
      </c>
    </row>
    <row r="8817" spans="1:2" x14ac:dyDescent="0.25">
      <c r="A8817" t="s">
        <v>17520</v>
      </c>
      <c r="B8817" t="s">
        <v>17521</v>
      </c>
    </row>
    <row r="8818" spans="1:2" x14ac:dyDescent="0.25">
      <c r="A8818" t="s">
        <v>17522</v>
      </c>
      <c r="B8818" t="s">
        <v>17523</v>
      </c>
    </row>
    <row r="8819" spans="1:2" x14ac:dyDescent="0.25">
      <c r="A8819" t="s">
        <v>17524</v>
      </c>
      <c r="B8819" t="s">
        <v>17525</v>
      </c>
    </row>
    <row r="8820" spans="1:2" x14ac:dyDescent="0.25">
      <c r="A8820" t="s">
        <v>17526</v>
      </c>
      <c r="B8820" t="s">
        <v>17527</v>
      </c>
    </row>
    <row r="8821" spans="1:2" x14ac:dyDescent="0.25">
      <c r="A8821" t="s">
        <v>17528</v>
      </c>
      <c r="B8821" t="s">
        <v>17529</v>
      </c>
    </row>
    <row r="8822" spans="1:2" x14ac:dyDescent="0.25">
      <c r="A8822" t="s">
        <v>17530</v>
      </c>
      <c r="B8822" t="s">
        <v>17531</v>
      </c>
    </row>
    <row r="8823" spans="1:2" x14ac:dyDescent="0.25">
      <c r="A8823" t="s">
        <v>17532</v>
      </c>
      <c r="B8823" t="s">
        <v>17533</v>
      </c>
    </row>
    <row r="8824" spans="1:2" x14ac:dyDescent="0.25">
      <c r="A8824" t="s">
        <v>17534</v>
      </c>
      <c r="B8824" t="s">
        <v>17535</v>
      </c>
    </row>
    <row r="8825" spans="1:2" x14ac:dyDescent="0.25">
      <c r="A8825" t="s">
        <v>17536</v>
      </c>
      <c r="B8825" t="s">
        <v>17537</v>
      </c>
    </row>
    <row r="8826" spans="1:2" x14ac:dyDescent="0.25">
      <c r="A8826" t="s">
        <v>17538</v>
      </c>
      <c r="B8826" t="s">
        <v>17539</v>
      </c>
    </row>
    <row r="8827" spans="1:2" x14ac:dyDescent="0.25">
      <c r="A8827" t="s">
        <v>17540</v>
      </c>
      <c r="B8827" t="s">
        <v>17541</v>
      </c>
    </row>
    <row r="8828" spans="1:2" x14ac:dyDescent="0.25">
      <c r="A8828" t="s">
        <v>17542</v>
      </c>
      <c r="B8828" t="s">
        <v>17543</v>
      </c>
    </row>
    <row r="8829" spans="1:2" x14ac:dyDescent="0.25">
      <c r="A8829" t="s">
        <v>17544</v>
      </c>
      <c r="B8829" t="s">
        <v>17545</v>
      </c>
    </row>
    <row r="8830" spans="1:2" x14ac:dyDescent="0.25">
      <c r="A8830" t="s">
        <v>17546</v>
      </c>
      <c r="B8830" t="s">
        <v>17547</v>
      </c>
    </row>
    <row r="8831" spans="1:2" x14ac:dyDescent="0.25">
      <c r="A8831" t="s">
        <v>17548</v>
      </c>
      <c r="B8831" t="s">
        <v>17549</v>
      </c>
    </row>
    <row r="8832" spans="1:2" x14ac:dyDescent="0.25">
      <c r="A8832" t="s">
        <v>17550</v>
      </c>
      <c r="B8832" t="s">
        <v>17551</v>
      </c>
    </row>
    <row r="8833" spans="1:2" x14ac:dyDescent="0.25">
      <c r="A8833" t="s">
        <v>17552</v>
      </c>
      <c r="B8833" t="s">
        <v>17553</v>
      </c>
    </row>
    <row r="8834" spans="1:2" x14ac:dyDescent="0.25">
      <c r="A8834" t="s">
        <v>17554</v>
      </c>
      <c r="B8834" t="s">
        <v>17555</v>
      </c>
    </row>
    <row r="8835" spans="1:2" x14ac:dyDescent="0.25">
      <c r="A8835" t="s">
        <v>17556</v>
      </c>
      <c r="B8835" t="s">
        <v>17557</v>
      </c>
    </row>
    <row r="8836" spans="1:2" x14ac:dyDescent="0.25">
      <c r="A8836" t="s">
        <v>17558</v>
      </c>
      <c r="B8836" t="s">
        <v>17559</v>
      </c>
    </row>
    <row r="8837" spans="1:2" x14ac:dyDescent="0.25">
      <c r="A8837" t="s">
        <v>17560</v>
      </c>
      <c r="B8837" t="s">
        <v>17561</v>
      </c>
    </row>
    <row r="8838" spans="1:2" x14ac:dyDescent="0.25">
      <c r="A8838" t="s">
        <v>17562</v>
      </c>
      <c r="B8838" t="s">
        <v>17563</v>
      </c>
    </row>
    <row r="8839" spans="1:2" x14ac:dyDescent="0.25">
      <c r="A8839" t="s">
        <v>17564</v>
      </c>
      <c r="B8839" t="s">
        <v>17565</v>
      </c>
    </row>
    <row r="8840" spans="1:2" x14ac:dyDescent="0.25">
      <c r="A8840" t="s">
        <v>17566</v>
      </c>
      <c r="B8840" t="s">
        <v>17567</v>
      </c>
    </row>
    <row r="8841" spans="1:2" x14ac:dyDescent="0.25">
      <c r="A8841" t="s">
        <v>17568</v>
      </c>
      <c r="B8841" t="s">
        <v>17569</v>
      </c>
    </row>
    <row r="8842" spans="1:2" x14ac:dyDescent="0.25">
      <c r="A8842" t="s">
        <v>17570</v>
      </c>
      <c r="B8842" t="s">
        <v>17571</v>
      </c>
    </row>
    <row r="8843" spans="1:2" x14ac:dyDescent="0.25">
      <c r="A8843" t="s">
        <v>17572</v>
      </c>
      <c r="B8843" t="s">
        <v>17573</v>
      </c>
    </row>
    <row r="8844" spans="1:2" x14ac:dyDescent="0.25">
      <c r="A8844" t="s">
        <v>17574</v>
      </c>
      <c r="B8844" t="s">
        <v>17575</v>
      </c>
    </row>
    <row r="8845" spans="1:2" x14ac:dyDescent="0.25">
      <c r="A8845" t="s">
        <v>17576</v>
      </c>
      <c r="B8845" t="s">
        <v>17577</v>
      </c>
    </row>
    <row r="8846" spans="1:2" x14ac:dyDescent="0.25">
      <c r="A8846" t="s">
        <v>17578</v>
      </c>
      <c r="B8846" t="s">
        <v>17579</v>
      </c>
    </row>
    <row r="8847" spans="1:2" x14ac:dyDescent="0.25">
      <c r="A8847" t="s">
        <v>17580</v>
      </c>
      <c r="B8847" t="s">
        <v>17581</v>
      </c>
    </row>
    <row r="8848" spans="1:2" x14ac:dyDescent="0.25">
      <c r="A8848" t="s">
        <v>17582</v>
      </c>
      <c r="B8848" t="s">
        <v>17583</v>
      </c>
    </row>
    <row r="8849" spans="1:2" x14ac:dyDescent="0.25">
      <c r="A8849" t="s">
        <v>17584</v>
      </c>
      <c r="B8849" t="s">
        <v>17585</v>
      </c>
    </row>
    <row r="8850" spans="1:2" x14ac:dyDescent="0.25">
      <c r="A8850" t="s">
        <v>17586</v>
      </c>
      <c r="B8850" t="s">
        <v>17587</v>
      </c>
    </row>
    <row r="8851" spans="1:2" x14ac:dyDescent="0.25">
      <c r="A8851" t="s">
        <v>17588</v>
      </c>
      <c r="B8851" t="s">
        <v>17589</v>
      </c>
    </row>
    <row r="8852" spans="1:2" x14ac:dyDescent="0.25">
      <c r="A8852" t="s">
        <v>17590</v>
      </c>
      <c r="B8852" t="s">
        <v>17591</v>
      </c>
    </row>
    <row r="8853" spans="1:2" x14ac:dyDescent="0.25">
      <c r="A8853" t="s">
        <v>17592</v>
      </c>
      <c r="B8853" t="s">
        <v>17593</v>
      </c>
    </row>
    <row r="8854" spans="1:2" x14ac:dyDescent="0.25">
      <c r="A8854" t="s">
        <v>17594</v>
      </c>
      <c r="B8854" t="s">
        <v>17595</v>
      </c>
    </row>
    <row r="8855" spans="1:2" x14ac:dyDescent="0.25">
      <c r="A8855" t="s">
        <v>17596</v>
      </c>
      <c r="B8855" t="s">
        <v>17597</v>
      </c>
    </row>
    <row r="8856" spans="1:2" x14ac:dyDescent="0.25">
      <c r="A8856" t="s">
        <v>17598</v>
      </c>
      <c r="B8856" t="s">
        <v>17599</v>
      </c>
    </row>
    <row r="8857" spans="1:2" x14ac:dyDescent="0.25">
      <c r="A8857" t="s">
        <v>17600</v>
      </c>
      <c r="B8857" t="s">
        <v>17601</v>
      </c>
    </row>
    <row r="8858" spans="1:2" x14ac:dyDescent="0.25">
      <c r="A8858" t="s">
        <v>17602</v>
      </c>
      <c r="B8858" t="s">
        <v>17603</v>
      </c>
    </row>
    <row r="8859" spans="1:2" x14ac:dyDescent="0.25">
      <c r="A8859" t="s">
        <v>17604</v>
      </c>
      <c r="B8859" t="s">
        <v>17605</v>
      </c>
    </row>
    <row r="8860" spans="1:2" x14ac:dyDescent="0.25">
      <c r="A8860" t="s">
        <v>17606</v>
      </c>
      <c r="B8860" t="s">
        <v>17607</v>
      </c>
    </row>
    <row r="8861" spans="1:2" x14ac:dyDescent="0.25">
      <c r="A8861" t="s">
        <v>17608</v>
      </c>
      <c r="B8861" t="s">
        <v>17609</v>
      </c>
    </row>
    <row r="8862" spans="1:2" x14ac:dyDescent="0.25">
      <c r="A8862" t="s">
        <v>17610</v>
      </c>
      <c r="B8862" t="s">
        <v>17611</v>
      </c>
    </row>
    <row r="8863" spans="1:2" x14ac:dyDescent="0.25">
      <c r="A8863" t="s">
        <v>17612</v>
      </c>
      <c r="B8863" t="s">
        <v>17613</v>
      </c>
    </row>
    <row r="8864" spans="1:2" x14ac:dyDescent="0.25">
      <c r="A8864" t="s">
        <v>17614</v>
      </c>
      <c r="B8864" t="s">
        <v>17615</v>
      </c>
    </row>
    <row r="8865" spans="1:2" x14ac:dyDescent="0.25">
      <c r="A8865" t="s">
        <v>17616</v>
      </c>
      <c r="B8865" t="s">
        <v>17617</v>
      </c>
    </row>
    <row r="8866" spans="1:2" x14ac:dyDescent="0.25">
      <c r="A8866" t="s">
        <v>17618</v>
      </c>
      <c r="B8866" t="s">
        <v>17619</v>
      </c>
    </row>
    <row r="8867" spans="1:2" x14ac:dyDescent="0.25">
      <c r="A8867" t="s">
        <v>17620</v>
      </c>
      <c r="B8867" t="s">
        <v>17621</v>
      </c>
    </row>
    <row r="8868" spans="1:2" x14ac:dyDescent="0.25">
      <c r="A8868" t="s">
        <v>17622</v>
      </c>
      <c r="B8868" t="s">
        <v>17623</v>
      </c>
    </row>
    <row r="8869" spans="1:2" x14ac:dyDescent="0.25">
      <c r="A8869" t="s">
        <v>17624</v>
      </c>
      <c r="B8869" t="s">
        <v>17625</v>
      </c>
    </row>
    <row r="8870" spans="1:2" x14ac:dyDescent="0.25">
      <c r="A8870" t="s">
        <v>17626</v>
      </c>
      <c r="B8870" t="s">
        <v>17627</v>
      </c>
    </row>
    <row r="8871" spans="1:2" x14ac:dyDescent="0.25">
      <c r="A8871" t="s">
        <v>17628</v>
      </c>
      <c r="B8871" t="s">
        <v>17629</v>
      </c>
    </row>
    <row r="8872" spans="1:2" x14ac:dyDescent="0.25">
      <c r="A8872" t="s">
        <v>17630</v>
      </c>
      <c r="B8872" t="s">
        <v>17631</v>
      </c>
    </row>
    <row r="8873" spans="1:2" x14ac:dyDescent="0.25">
      <c r="A8873" t="s">
        <v>17632</v>
      </c>
      <c r="B8873" t="s">
        <v>17633</v>
      </c>
    </row>
    <row r="8874" spans="1:2" x14ac:dyDescent="0.25">
      <c r="A8874" t="s">
        <v>17634</v>
      </c>
      <c r="B8874" t="s">
        <v>17635</v>
      </c>
    </row>
    <row r="8875" spans="1:2" x14ac:dyDescent="0.25">
      <c r="A8875" t="s">
        <v>17636</v>
      </c>
      <c r="B8875" t="s">
        <v>17637</v>
      </c>
    </row>
    <row r="8876" spans="1:2" x14ac:dyDescent="0.25">
      <c r="A8876" t="s">
        <v>17638</v>
      </c>
      <c r="B8876" t="s">
        <v>17639</v>
      </c>
    </row>
    <row r="8877" spans="1:2" x14ac:dyDescent="0.25">
      <c r="A8877" t="s">
        <v>17640</v>
      </c>
      <c r="B8877" t="s">
        <v>17641</v>
      </c>
    </row>
    <row r="8878" spans="1:2" x14ac:dyDescent="0.25">
      <c r="A8878" t="s">
        <v>17642</v>
      </c>
      <c r="B8878" t="s">
        <v>17643</v>
      </c>
    </row>
    <row r="8879" spans="1:2" x14ac:dyDescent="0.25">
      <c r="A8879" t="s">
        <v>17644</v>
      </c>
      <c r="B8879" t="s">
        <v>17645</v>
      </c>
    </row>
    <row r="8880" spans="1:2" x14ac:dyDescent="0.25">
      <c r="A8880" t="s">
        <v>17646</v>
      </c>
      <c r="B8880" t="s">
        <v>17647</v>
      </c>
    </row>
    <row r="8881" spans="1:2" x14ac:dyDescent="0.25">
      <c r="A8881" t="s">
        <v>17648</v>
      </c>
      <c r="B8881" t="s">
        <v>17649</v>
      </c>
    </row>
    <row r="8882" spans="1:2" x14ac:dyDescent="0.25">
      <c r="A8882" t="s">
        <v>17650</v>
      </c>
      <c r="B8882" t="s">
        <v>17651</v>
      </c>
    </row>
    <row r="8883" spans="1:2" x14ac:dyDescent="0.25">
      <c r="A8883" t="s">
        <v>17652</v>
      </c>
      <c r="B8883" t="s">
        <v>17653</v>
      </c>
    </row>
    <row r="8884" spans="1:2" x14ac:dyDescent="0.25">
      <c r="A8884" t="s">
        <v>17654</v>
      </c>
      <c r="B8884" t="s">
        <v>17655</v>
      </c>
    </row>
    <row r="8885" spans="1:2" x14ac:dyDescent="0.25">
      <c r="A8885" t="s">
        <v>17656</v>
      </c>
      <c r="B8885" t="s">
        <v>17657</v>
      </c>
    </row>
    <row r="8886" spans="1:2" x14ac:dyDescent="0.25">
      <c r="A8886" t="s">
        <v>17658</v>
      </c>
      <c r="B8886" t="s">
        <v>17659</v>
      </c>
    </row>
    <row r="8887" spans="1:2" x14ac:dyDescent="0.25">
      <c r="A8887" t="s">
        <v>17660</v>
      </c>
      <c r="B8887" t="s">
        <v>17661</v>
      </c>
    </row>
    <row r="8888" spans="1:2" x14ac:dyDescent="0.25">
      <c r="A8888" t="s">
        <v>17662</v>
      </c>
      <c r="B8888" t="s">
        <v>17663</v>
      </c>
    </row>
    <row r="8889" spans="1:2" x14ac:dyDescent="0.25">
      <c r="A8889" t="s">
        <v>17664</v>
      </c>
      <c r="B8889" t="s">
        <v>17665</v>
      </c>
    </row>
    <row r="8890" spans="1:2" x14ac:dyDescent="0.25">
      <c r="A8890" t="s">
        <v>17666</v>
      </c>
      <c r="B8890" t="s">
        <v>17667</v>
      </c>
    </row>
    <row r="8891" spans="1:2" x14ac:dyDescent="0.25">
      <c r="A8891" t="s">
        <v>17668</v>
      </c>
      <c r="B8891" t="s">
        <v>17669</v>
      </c>
    </row>
    <row r="8892" spans="1:2" x14ac:dyDescent="0.25">
      <c r="A8892" t="s">
        <v>17670</v>
      </c>
      <c r="B8892" t="s">
        <v>17671</v>
      </c>
    </row>
    <row r="8893" spans="1:2" x14ac:dyDescent="0.25">
      <c r="A8893" t="s">
        <v>17672</v>
      </c>
      <c r="B8893" t="s">
        <v>17673</v>
      </c>
    </row>
    <row r="8894" spans="1:2" x14ac:dyDescent="0.25">
      <c r="A8894" t="s">
        <v>17674</v>
      </c>
      <c r="B8894" t="s">
        <v>17675</v>
      </c>
    </row>
    <row r="8895" spans="1:2" x14ac:dyDescent="0.25">
      <c r="A8895" t="s">
        <v>17676</v>
      </c>
      <c r="B8895" t="s">
        <v>17677</v>
      </c>
    </row>
    <row r="8896" spans="1:2" x14ac:dyDescent="0.25">
      <c r="A8896" t="s">
        <v>17678</v>
      </c>
      <c r="B8896" t="s">
        <v>17679</v>
      </c>
    </row>
    <row r="8897" spans="1:2" x14ac:dyDescent="0.25">
      <c r="A8897" t="s">
        <v>17680</v>
      </c>
      <c r="B8897" t="s">
        <v>17681</v>
      </c>
    </row>
    <row r="8898" spans="1:2" x14ac:dyDescent="0.25">
      <c r="A8898" t="s">
        <v>17682</v>
      </c>
      <c r="B8898" t="s">
        <v>17683</v>
      </c>
    </row>
    <row r="8899" spans="1:2" x14ac:dyDescent="0.25">
      <c r="A8899" t="s">
        <v>17684</v>
      </c>
      <c r="B8899" t="s">
        <v>17685</v>
      </c>
    </row>
    <row r="8900" spans="1:2" x14ac:dyDescent="0.25">
      <c r="A8900" t="s">
        <v>17686</v>
      </c>
      <c r="B8900" t="s">
        <v>17687</v>
      </c>
    </row>
    <row r="8901" spans="1:2" x14ac:dyDescent="0.25">
      <c r="A8901" t="s">
        <v>17688</v>
      </c>
      <c r="B8901" t="s">
        <v>17689</v>
      </c>
    </row>
    <row r="8902" spans="1:2" x14ac:dyDescent="0.25">
      <c r="A8902" t="s">
        <v>17690</v>
      </c>
      <c r="B8902" t="s">
        <v>17691</v>
      </c>
    </row>
    <row r="8903" spans="1:2" x14ac:dyDescent="0.25">
      <c r="A8903" t="s">
        <v>17692</v>
      </c>
      <c r="B8903" t="s">
        <v>17693</v>
      </c>
    </row>
    <row r="8904" spans="1:2" x14ac:dyDescent="0.25">
      <c r="A8904" t="s">
        <v>17694</v>
      </c>
      <c r="B8904" t="s">
        <v>17695</v>
      </c>
    </row>
    <row r="8905" spans="1:2" x14ac:dyDescent="0.25">
      <c r="A8905" t="s">
        <v>17696</v>
      </c>
      <c r="B8905" t="s">
        <v>17697</v>
      </c>
    </row>
    <row r="8906" spans="1:2" x14ac:dyDescent="0.25">
      <c r="A8906" t="s">
        <v>17698</v>
      </c>
      <c r="B8906" t="s">
        <v>17699</v>
      </c>
    </row>
    <row r="8907" spans="1:2" x14ac:dyDescent="0.25">
      <c r="A8907" t="s">
        <v>17700</v>
      </c>
      <c r="B8907" t="s">
        <v>17701</v>
      </c>
    </row>
    <row r="8908" spans="1:2" x14ac:dyDescent="0.25">
      <c r="A8908" t="s">
        <v>17702</v>
      </c>
      <c r="B8908" t="s">
        <v>17703</v>
      </c>
    </row>
    <row r="8909" spans="1:2" x14ac:dyDescent="0.25">
      <c r="A8909" t="s">
        <v>17704</v>
      </c>
      <c r="B8909" t="s">
        <v>17705</v>
      </c>
    </row>
    <row r="8910" spans="1:2" x14ac:dyDescent="0.25">
      <c r="A8910" t="s">
        <v>17706</v>
      </c>
      <c r="B8910" t="s">
        <v>17707</v>
      </c>
    </row>
    <row r="8911" spans="1:2" x14ac:dyDescent="0.25">
      <c r="A8911" t="s">
        <v>17708</v>
      </c>
      <c r="B8911" t="s">
        <v>17709</v>
      </c>
    </row>
    <row r="8912" spans="1:2" x14ac:dyDescent="0.25">
      <c r="A8912" t="s">
        <v>17710</v>
      </c>
      <c r="B8912" t="s">
        <v>17711</v>
      </c>
    </row>
    <row r="8913" spans="1:2" x14ac:dyDescent="0.25">
      <c r="A8913" t="s">
        <v>17712</v>
      </c>
      <c r="B8913" t="s">
        <v>17713</v>
      </c>
    </row>
    <row r="8914" spans="1:2" x14ac:dyDescent="0.25">
      <c r="A8914" t="s">
        <v>17714</v>
      </c>
      <c r="B8914" t="s">
        <v>17715</v>
      </c>
    </row>
    <row r="8915" spans="1:2" x14ac:dyDescent="0.25">
      <c r="A8915" t="s">
        <v>17716</v>
      </c>
      <c r="B8915" t="s">
        <v>17717</v>
      </c>
    </row>
    <row r="8916" spans="1:2" x14ac:dyDescent="0.25">
      <c r="A8916" t="s">
        <v>17718</v>
      </c>
      <c r="B8916" t="s">
        <v>17719</v>
      </c>
    </row>
    <row r="8917" spans="1:2" x14ac:dyDescent="0.25">
      <c r="A8917" t="s">
        <v>17720</v>
      </c>
      <c r="B8917" t="s">
        <v>17721</v>
      </c>
    </row>
    <row r="8918" spans="1:2" x14ac:dyDescent="0.25">
      <c r="A8918" t="s">
        <v>17722</v>
      </c>
      <c r="B8918" t="s">
        <v>17723</v>
      </c>
    </row>
    <row r="8919" spans="1:2" x14ac:dyDescent="0.25">
      <c r="A8919" t="s">
        <v>17724</v>
      </c>
      <c r="B8919" t="s">
        <v>17725</v>
      </c>
    </row>
    <row r="8920" spans="1:2" x14ac:dyDescent="0.25">
      <c r="A8920" t="s">
        <v>17726</v>
      </c>
      <c r="B8920" t="s">
        <v>17727</v>
      </c>
    </row>
    <row r="8921" spans="1:2" x14ac:dyDescent="0.25">
      <c r="A8921" t="s">
        <v>17728</v>
      </c>
      <c r="B8921" t="s">
        <v>17729</v>
      </c>
    </row>
    <row r="8922" spans="1:2" x14ac:dyDescent="0.25">
      <c r="A8922" t="s">
        <v>17730</v>
      </c>
      <c r="B8922" t="s">
        <v>17731</v>
      </c>
    </row>
    <row r="8923" spans="1:2" x14ac:dyDescent="0.25">
      <c r="A8923" t="s">
        <v>17732</v>
      </c>
      <c r="B8923" t="s">
        <v>17733</v>
      </c>
    </row>
    <row r="8924" spans="1:2" x14ac:dyDescent="0.25">
      <c r="A8924" t="s">
        <v>17734</v>
      </c>
      <c r="B8924" t="s">
        <v>17735</v>
      </c>
    </row>
    <row r="8925" spans="1:2" x14ac:dyDescent="0.25">
      <c r="A8925" t="s">
        <v>17736</v>
      </c>
      <c r="B8925" t="s">
        <v>17737</v>
      </c>
    </row>
    <row r="8926" spans="1:2" x14ac:dyDescent="0.25">
      <c r="A8926" t="s">
        <v>17738</v>
      </c>
      <c r="B8926" t="s">
        <v>17739</v>
      </c>
    </row>
    <row r="8927" spans="1:2" x14ac:dyDescent="0.25">
      <c r="A8927" t="s">
        <v>17740</v>
      </c>
      <c r="B8927" t="s">
        <v>17741</v>
      </c>
    </row>
    <row r="8928" spans="1:2" x14ac:dyDescent="0.25">
      <c r="A8928" t="s">
        <v>17742</v>
      </c>
      <c r="B8928" t="s">
        <v>17743</v>
      </c>
    </row>
    <row r="8929" spans="1:2" x14ac:dyDescent="0.25">
      <c r="A8929" t="s">
        <v>17744</v>
      </c>
      <c r="B8929" t="s">
        <v>17745</v>
      </c>
    </row>
    <row r="8930" spans="1:2" x14ac:dyDescent="0.25">
      <c r="A8930" t="s">
        <v>17746</v>
      </c>
      <c r="B8930" t="s">
        <v>17747</v>
      </c>
    </row>
    <row r="8931" spans="1:2" x14ac:dyDescent="0.25">
      <c r="A8931" t="s">
        <v>17748</v>
      </c>
      <c r="B8931" t="s">
        <v>17749</v>
      </c>
    </row>
    <row r="8932" spans="1:2" x14ac:dyDescent="0.25">
      <c r="A8932" t="s">
        <v>17750</v>
      </c>
      <c r="B8932" t="s">
        <v>17751</v>
      </c>
    </row>
    <row r="8933" spans="1:2" x14ac:dyDescent="0.25">
      <c r="A8933" t="s">
        <v>17752</v>
      </c>
      <c r="B8933" t="s">
        <v>17753</v>
      </c>
    </row>
    <row r="8934" spans="1:2" x14ac:dyDescent="0.25">
      <c r="A8934" t="s">
        <v>17754</v>
      </c>
      <c r="B8934" t="s">
        <v>17755</v>
      </c>
    </row>
    <row r="8935" spans="1:2" x14ac:dyDescent="0.25">
      <c r="A8935" t="s">
        <v>17756</v>
      </c>
      <c r="B8935" t="s">
        <v>17757</v>
      </c>
    </row>
    <row r="8936" spans="1:2" x14ac:dyDescent="0.25">
      <c r="A8936" t="s">
        <v>17758</v>
      </c>
      <c r="B8936" t="s">
        <v>17759</v>
      </c>
    </row>
    <row r="8937" spans="1:2" x14ac:dyDescent="0.25">
      <c r="A8937" t="s">
        <v>17760</v>
      </c>
      <c r="B8937" t="s">
        <v>17761</v>
      </c>
    </row>
    <row r="8938" spans="1:2" x14ac:dyDescent="0.25">
      <c r="A8938" t="s">
        <v>17762</v>
      </c>
      <c r="B8938" t="s">
        <v>17763</v>
      </c>
    </row>
    <row r="8939" spans="1:2" x14ac:dyDescent="0.25">
      <c r="A8939" t="s">
        <v>17764</v>
      </c>
      <c r="B8939" t="s">
        <v>17765</v>
      </c>
    </row>
    <row r="8940" spans="1:2" x14ac:dyDescent="0.25">
      <c r="A8940" t="s">
        <v>17766</v>
      </c>
      <c r="B8940" t="s">
        <v>17767</v>
      </c>
    </row>
    <row r="8941" spans="1:2" x14ac:dyDescent="0.25">
      <c r="A8941" t="s">
        <v>17768</v>
      </c>
      <c r="B8941" t="s">
        <v>17769</v>
      </c>
    </row>
    <row r="8942" spans="1:2" x14ac:dyDescent="0.25">
      <c r="A8942" t="s">
        <v>17770</v>
      </c>
      <c r="B8942" t="s">
        <v>17771</v>
      </c>
    </row>
    <row r="8943" spans="1:2" x14ac:dyDescent="0.25">
      <c r="A8943" t="s">
        <v>17772</v>
      </c>
      <c r="B8943" t="s">
        <v>17773</v>
      </c>
    </row>
    <row r="8944" spans="1:2" x14ac:dyDescent="0.25">
      <c r="A8944" t="s">
        <v>17774</v>
      </c>
      <c r="B8944" t="s">
        <v>17775</v>
      </c>
    </row>
    <row r="8945" spans="1:2" x14ac:dyDescent="0.25">
      <c r="A8945" t="s">
        <v>17776</v>
      </c>
      <c r="B8945" t="s">
        <v>17777</v>
      </c>
    </row>
    <row r="8946" spans="1:2" x14ac:dyDescent="0.25">
      <c r="A8946" t="s">
        <v>17778</v>
      </c>
      <c r="B8946" t="s">
        <v>17779</v>
      </c>
    </row>
    <row r="8947" spans="1:2" x14ac:dyDescent="0.25">
      <c r="A8947" t="s">
        <v>17780</v>
      </c>
      <c r="B8947" t="s">
        <v>17781</v>
      </c>
    </row>
    <row r="8948" spans="1:2" x14ac:dyDescent="0.25">
      <c r="A8948" t="s">
        <v>17782</v>
      </c>
      <c r="B8948" t="s">
        <v>17783</v>
      </c>
    </row>
    <row r="8949" spans="1:2" x14ac:dyDescent="0.25">
      <c r="A8949" t="s">
        <v>17784</v>
      </c>
      <c r="B8949" t="s">
        <v>17785</v>
      </c>
    </row>
    <row r="8950" spans="1:2" x14ac:dyDescent="0.25">
      <c r="A8950" t="s">
        <v>17786</v>
      </c>
      <c r="B8950" t="s">
        <v>17787</v>
      </c>
    </row>
    <row r="8951" spans="1:2" x14ac:dyDescent="0.25">
      <c r="A8951" t="s">
        <v>17788</v>
      </c>
      <c r="B8951" t="s">
        <v>17789</v>
      </c>
    </row>
    <row r="8952" spans="1:2" x14ac:dyDescent="0.25">
      <c r="A8952" t="s">
        <v>17790</v>
      </c>
      <c r="B8952" t="s">
        <v>17791</v>
      </c>
    </row>
    <row r="8953" spans="1:2" x14ac:dyDescent="0.25">
      <c r="A8953" t="s">
        <v>17792</v>
      </c>
      <c r="B8953" t="s">
        <v>17793</v>
      </c>
    </row>
    <row r="8954" spans="1:2" x14ac:dyDescent="0.25">
      <c r="A8954" t="s">
        <v>17794</v>
      </c>
      <c r="B8954" t="s">
        <v>17795</v>
      </c>
    </row>
    <row r="8955" spans="1:2" x14ac:dyDescent="0.25">
      <c r="A8955" t="s">
        <v>17796</v>
      </c>
      <c r="B8955" t="s">
        <v>17797</v>
      </c>
    </row>
    <row r="8956" spans="1:2" x14ac:dyDescent="0.25">
      <c r="A8956" t="s">
        <v>17798</v>
      </c>
      <c r="B8956" t="s">
        <v>17799</v>
      </c>
    </row>
    <row r="8957" spans="1:2" x14ac:dyDescent="0.25">
      <c r="A8957" t="s">
        <v>17800</v>
      </c>
      <c r="B8957" t="s">
        <v>17801</v>
      </c>
    </row>
    <row r="8958" spans="1:2" x14ac:dyDescent="0.25">
      <c r="A8958" t="s">
        <v>17802</v>
      </c>
      <c r="B8958" t="s">
        <v>17803</v>
      </c>
    </row>
    <row r="8959" spans="1:2" x14ac:dyDescent="0.25">
      <c r="A8959" t="s">
        <v>17804</v>
      </c>
      <c r="B8959" t="s">
        <v>17805</v>
      </c>
    </row>
    <row r="8960" spans="1:2" x14ac:dyDescent="0.25">
      <c r="A8960" t="s">
        <v>17806</v>
      </c>
      <c r="B8960" t="s">
        <v>17807</v>
      </c>
    </row>
    <row r="8961" spans="1:2" x14ac:dyDescent="0.25">
      <c r="A8961" t="s">
        <v>17808</v>
      </c>
      <c r="B8961" t="s">
        <v>17809</v>
      </c>
    </row>
    <row r="8962" spans="1:2" x14ac:dyDescent="0.25">
      <c r="A8962" t="s">
        <v>17810</v>
      </c>
      <c r="B8962" t="s">
        <v>17811</v>
      </c>
    </row>
    <row r="8963" spans="1:2" x14ac:dyDescent="0.25">
      <c r="A8963" t="s">
        <v>17812</v>
      </c>
      <c r="B8963" t="s">
        <v>17813</v>
      </c>
    </row>
    <row r="8964" spans="1:2" x14ac:dyDescent="0.25">
      <c r="A8964" t="s">
        <v>17814</v>
      </c>
      <c r="B8964" t="s">
        <v>17815</v>
      </c>
    </row>
    <row r="8965" spans="1:2" x14ac:dyDescent="0.25">
      <c r="A8965" t="s">
        <v>17816</v>
      </c>
      <c r="B8965" t="s">
        <v>17817</v>
      </c>
    </row>
    <row r="8966" spans="1:2" x14ac:dyDescent="0.25">
      <c r="A8966" t="s">
        <v>17818</v>
      </c>
      <c r="B8966" t="s">
        <v>17819</v>
      </c>
    </row>
    <row r="8967" spans="1:2" x14ac:dyDescent="0.25">
      <c r="A8967" t="s">
        <v>17820</v>
      </c>
      <c r="B8967" t="s">
        <v>17821</v>
      </c>
    </row>
    <row r="8968" spans="1:2" x14ac:dyDescent="0.25">
      <c r="A8968" t="s">
        <v>17822</v>
      </c>
      <c r="B8968" t="s">
        <v>17823</v>
      </c>
    </row>
    <row r="8969" spans="1:2" x14ac:dyDescent="0.25">
      <c r="A8969" t="s">
        <v>17824</v>
      </c>
      <c r="B8969" t="s">
        <v>17825</v>
      </c>
    </row>
    <row r="8970" spans="1:2" x14ac:dyDescent="0.25">
      <c r="A8970" t="s">
        <v>17826</v>
      </c>
      <c r="B8970" t="s">
        <v>17827</v>
      </c>
    </row>
    <row r="8971" spans="1:2" x14ac:dyDescent="0.25">
      <c r="A8971" t="s">
        <v>17828</v>
      </c>
      <c r="B8971" t="s">
        <v>17829</v>
      </c>
    </row>
    <row r="8972" spans="1:2" x14ac:dyDescent="0.25">
      <c r="A8972" t="s">
        <v>17830</v>
      </c>
      <c r="B8972" t="s">
        <v>17831</v>
      </c>
    </row>
    <row r="8973" spans="1:2" x14ac:dyDescent="0.25">
      <c r="A8973" t="s">
        <v>17832</v>
      </c>
      <c r="B8973" t="s">
        <v>17833</v>
      </c>
    </row>
    <row r="8974" spans="1:2" x14ac:dyDescent="0.25">
      <c r="A8974" t="s">
        <v>17834</v>
      </c>
      <c r="B8974" t="s">
        <v>17835</v>
      </c>
    </row>
    <row r="8975" spans="1:2" x14ac:dyDescent="0.25">
      <c r="A8975" t="s">
        <v>17836</v>
      </c>
      <c r="B8975" t="s">
        <v>17837</v>
      </c>
    </row>
    <row r="8976" spans="1:2" x14ac:dyDescent="0.25">
      <c r="A8976" t="s">
        <v>17838</v>
      </c>
      <c r="B8976" t="s">
        <v>17839</v>
      </c>
    </row>
    <row r="8977" spans="1:2" x14ac:dyDescent="0.25">
      <c r="A8977" t="s">
        <v>17840</v>
      </c>
      <c r="B8977" t="s">
        <v>17841</v>
      </c>
    </row>
    <row r="8978" spans="1:2" x14ac:dyDescent="0.25">
      <c r="A8978" t="s">
        <v>17842</v>
      </c>
      <c r="B8978" t="s">
        <v>17843</v>
      </c>
    </row>
    <row r="8979" spans="1:2" x14ac:dyDescent="0.25">
      <c r="A8979" t="s">
        <v>17844</v>
      </c>
      <c r="B8979" t="s">
        <v>17845</v>
      </c>
    </row>
    <row r="8980" spans="1:2" x14ac:dyDescent="0.25">
      <c r="A8980" t="s">
        <v>17846</v>
      </c>
      <c r="B8980" t="s">
        <v>17847</v>
      </c>
    </row>
    <row r="8981" spans="1:2" x14ac:dyDescent="0.25">
      <c r="A8981" t="s">
        <v>17848</v>
      </c>
      <c r="B8981" t="s">
        <v>17849</v>
      </c>
    </row>
    <row r="8982" spans="1:2" x14ac:dyDescent="0.25">
      <c r="A8982" t="s">
        <v>17850</v>
      </c>
      <c r="B8982" t="s">
        <v>17851</v>
      </c>
    </row>
    <row r="8983" spans="1:2" x14ac:dyDescent="0.25">
      <c r="A8983" t="s">
        <v>17852</v>
      </c>
      <c r="B8983" t="s">
        <v>17853</v>
      </c>
    </row>
    <row r="8984" spans="1:2" x14ac:dyDescent="0.25">
      <c r="A8984" t="s">
        <v>17854</v>
      </c>
      <c r="B8984" t="s">
        <v>17855</v>
      </c>
    </row>
    <row r="8985" spans="1:2" x14ac:dyDescent="0.25">
      <c r="A8985" t="s">
        <v>17856</v>
      </c>
      <c r="B8985" t="s">
        <v>17857</v>
      </c>
    </row>
    <row r="8986" spans="1:2" x14ac:dyDescent="0.25">
      <c r="A8986" t="s">
        <v>17858</v>
      </c>
      <c r="B8986" t="s">
        <v>17859</v>
      </c>
    </row>
    <row r="8987" spans="1:2" x14ac:dyDescent="0.25">
      <c r="A8987" t="s">
        <v>17860</v>
      </c>
      <c r="B8987" t="s">
        <v>17861</v>
      </c>
    </row>
    <row r="8988" spans="1:2" x14ac:dyDescent="0.25">
      <c r="A8988" t="s">
        <v>17862</v>
      </c>
      <c r="B8988" t="s">
        <v>17863</v>
      </c>
    </row>
    <row r="8989" spans="1:2" x14ac:dyDescent="0.25">
      <c r="A8989" t="s">
        <v>17864</v>
      </c>
      <c r="B8989" t="s">
        <v>17865</v>
      </c>
    </row>
    <row r="8990" spans="1:2" x14ac:dyDescent="0.25">
      <c r="A8990" t="s">
        <v>17866</v>
      </c>
      <c r="B8990" t="s">
        <v>17867</v>
      </c>
    </row>
    <row r="8991" spans="1:2" x14ac:dyDescent="0.25">
      <c r="A8991" t="s">
        <v>17868</v>
      </c>
      <c r="B8991" t="s">
        <v>17869</v>
      </c>
    </row>
    <row r="8992" spans="1:2" x14ac:dyDescent="0.25">
      <c r="A8992" t="s">
        <v>17870</v>
      </c>
      <c r="B8992" t="s">
        <v>17871</v>
      </c>
    </row>
    <row r="8993" spans="1:2" x14ac:dyDescent="0.25">
      <c r="A8993" t="s">
        <v>17872</v>
      </c>
      <c r="B8993" t="s">
        <v>17873</v>
      </c>
    </row>
    <row r="8994" spans="1:2" x14ac:dyDescent="0.25">
      <c r="A8994" t="s">
        <v>17874</v>
      </c>
      <c r="B8994" t="s">
        <v>17875</v>
      </c>
    </row>
    <row r="8995" spans="1:2" x14ac:dyDescent="0.25">
      <c r="A8995" t="s">
        <v>17876</v>
      </c>
      <c r="B8995" t="s">
        <v>17877</v>
      </c>
    </row>
    <row r="8996" spans="1:2" x14ac:dyDescent="0.25">
      <c r="A8996" t="s">
        <v>17878</v>
      </c>
      <c r="B8996" t="s">
        <v>17879</v>
      </c>
    </row>
    <row r="8997" spans="1:2" x14ac:dyDescent="0.25">
      <c r="A8997" t="s">
        <v>17880</v>
      </c>
      <c r="B8997" t="s">
        <v>17881</v>
      </c>
    </row>
    <row r="8998" spans="1:2" x14ac:dyDescent="0.25">
      <c r="A8998" t="s">
        <v>17882</v>
      </c>
      <c r="B8998" t="s">
        <v>17883</v>
      </c>
    </row>
    <row r="8999" spans="1:2" x14ac:dyDescent="0.25">
      <c r="A8999" t="s">
        <v>17884</v>
      </c>
      <c r="B8999" t="s">
        <v>17885</v>
      </c>
    </row>
    <row r="9000" spans="1:2" x14ac:dyDescent="0.25">
      <c r="A9000" t="s">
        <v>17886</v>
      </c>
      <c r="B9000" t="s">
        <v>17887</v>
      </c>
    </row>
    <row r="9001" spans="1:2" x14ac:dyDescent="0.25">
      <c r="A9001" t="s">
        <v>17888</v>
      </c>
      <c r="B9001" t="s">
        <v>17889</v>
      </c>
    </row>
    <row r="9002" spans="1:2" x14ac:dyDescent="0.25">
      <c r="A9002" t="s">
        <v>17890</v>
      </c>
      <c r="B9002" t="s">
        <v>17891</v>
      </c>
    </row>
    <row r="9003" spans="1:2" x14ac:dyDescent="0.25">
      <c r="A9003" t="s">
        <v>17892</v>
      </c>
      <c r="B9003" t="s">
        <v>17893</v>
      </c>
    </row>
    <row r="9004" spans="1:2" x14ac:dyDescent="0.25">
      <c r="A9004" t="s">
        <v>17894</v>
      </c>
      <c r="B9004" t="s">
        <v>17895</v>
      </c>
    </row>
    <row r="9005" spans="1:2" x14ac:dyDescent="0.25">
      <c r="A9005" t="s">
        <v>17896</v>
      </c>
      <c r="B9005" t="s">
        <v>17897</v>
      </c>
    </row>
    <row r="9006" spans="1:2" x14ac:dyDescent="0.25">
      <c r="A9006" t="s">
        <v>17898</v>
      </c>
      <c r="B9006" t="s">
        <v>17899</v>
      </c>
    </row>
    <row r="9007" spans="1:2" x14ac:dyDescent="0.25">
      <c r="A9007" t="s">
        <v>17900</v>
      </c>
      <c r="B9007" t="s">
        <v>17901</v>
      </c>
    </row>
    <row r="9008" spans="1:2" x14ac:dyDescent="0.25">
      <c r="A9008" t="s">
        <v>17902</v>
      </c>
      <c r="B9008" t="s">
        <v>17903</v>
      </c>
    </row>
    <row r="9009" spans="1:2" x14ac:dyDescent="0.25">
      <c r="A9009" t="s">
        <v>17904</v>
      </c>
      <c r="B9009" t="s">
        <v>17905</v>
      </c>
    </row>
    <row r="9010" spans="1:2" x14ac:dyDescent="0.25">
      <c r="A9010" t="s">
        <v>17906</v>
      </c>
      <c r="B9010" t="s">
        <v>17907</v>
      </c>
    </row>
    <row r="9011" spans="1:2" x14ac:dyDescent="0.25">
      <c r="A9011" t="s">
        <v>17908</v>
      </c>
      <c r="B9011" t="s">
        <v>17909</v>
      </c>
    </row>
    <row r="9012" spans="1:2" x14ac:dyDescent="0.25">
      <c r="A9012" t="s">
        <v>17910</v>
      </c>
      <c r="B9012" t="s">
        <v>17911</v>
      </c>
    </row>
    <row r="9013" spans="1:2" x14ac:dyDescent="0.25">
      <c r="A9013" t="s">
        <v>17912</v>
      </c>
      <c r="B9013" t="s">
        <v>17913</v>
      </c>
    </row>
    <row r="9014" spans="1:2" x14ac:dyDescent="0.25">
      <c r="A9014" t="s">
        <v>17914</v>
      </c>
      <c r="B9014" t="s">
        <v>17915</v>
      </c>
    </row>
    <row r="9015" spans="1:2" x14ac:dyDescent="0.25">
      <c r="A9015" t="s">
        <v>17916</v>
      </c>
      <c r="B9015" t="s">
        <v>17917</v>
      </c>
    </row>
    <row r="9016" spans="1:2" x14ac:dyDescent="0.25">
      <c r="A9016" t="s">
        <v>17918</v>
      </c>
      <c r="B9016" t="s">
        <v>17919</v>
      </c>
    </row>
    <row r="9017" spans="1:2" x14ac:dyDescent="0.25">
      <c r="A9017" t="s">
        <v>17920</v>
      </c>
      <c r="B9017" t="s">
        <v>17921</v>
      </c>
    </row>
    <row r="9018" spans="1:2" x14ac:dyDescent="0.25">
      <c r="A9018" t="s">
        <v>17922</v>
      </c>
      <c r="B9018" t="s">
        <v>17923</v>
      </c>
    </row>
    <row r="9019" spans="1:2" x14ac:dyDescent="0.25">
      <c r="A9019" t="s">
        <v>17924</v>
      </c>
      <c r="B9019" t="s">
        <v>17925</v>
      </c>
    </row>
    <row r="9020" spans="1:2" x14ac:dyDescent="0.25">
      <c r="A9020" t="s">
        <v>17926</v>
      </c>
      <c r="B9020" t="s">
        <v>17927</v>
      </c>
    </row>
    <row r="9021" spans="1:2" x14ac:dyDescent="0.25">
      <c r="A9021" t="s">
        <v>17928</v>
      </c>
      <c r="B9021" t="s">
        <v>17929</v>
      </c>
    </row>
    <row r="9022" spans="1:2" x14ac:dyDescent="0.25">
      <c r="A9022" t="s">
        <v>17930</v>
      </c>
      <c r="B9022" t="s">
        <v>17931</v>
      </c>
    </row>
    <row r="9023" spans="1:2" x14ac:dyDescent="0.25">
      <c r="A9023" t="s">
        <v>17932</v>
      </c>
      <c r="B9023" t="s">
        <v>17933</v>
      </c>
    </row>
    <row r="9024" spans="1:2" x14ac:dyDescent="0.25">
      <c r="A9024" t="s">
        <v>17934</v>
      </c>
      <c r="B9024" t="s">
        <v>17935</v>
      </c>
    </row>
    <row r="9025" spans="1:2" x14ac:dyDescent="0.25">
      <c r="A9025" t="s">
        <v>17936</v>
      </c>
      <c r="B9025" t="s">
        <v>17935</v>
      </c>
    </row>
    <row r="9026" spans="1:2" x14ac:dyDescent="0.25">
      <c r="A9026" t="s">
        <v>17937</v>
      </c>
      <c r="B9026" t="s">
        <v>17938</v>
      </c>
    </row>
    <row r="9027" spans="1:2" x14ac:dyDescent="0.25">
      <c r="A9027" t="s">
        <v>17939</v>
      </c>
      <c r="B9027" t="s">
        <v>17940</v>
      </c>
    </row>
    <row r="9028" spans="1:2" x14ac:dyDescent="0.25">
      <c r="A9028" t="s">
        <v>17941</v>
      </c>
      <c r="B9028" t="s">
        <v>17942</v>
      </c>
    </row>
    <row r="9029" spans="1:2" x14ac:dyDescent="0.25">
      <c r="A9029" t="s">
        <v>17943</v>
      </c>
      <c r="B9029" t="s">
        <v>17944</v>
      </c>
    </row>
    <row r="9030" spans="1:2" x14ac:dyDescent="0.25">
      <c r="A9030" t="s">
        <v>17945</v>
      </c>
      <c r="B9030" t="s">
        <v>17946</v>
      </c>
    </row>
    <row r="9031" spans="1:2" x14ac:dyDescent="0.25">
      <c r="A9031" t="s">
        <v>17947</v>
      </c>
      <c r="B9031" t="s">
        <v>17948</v>
      </c>
    </row>
    <row r="9032" spans="1:2" x14ac:dyDescent="0.25">
      <c r="A9032" t="s">
        <v>17949</v>
      </c>
      <c r="B9032" t="s">
        <v>17950</v>
      </c>
    </row>
    <row r="9033" spans="1:2" x14ac:dyDescent="0.25">
      <c r="A9033" t="s">
        <v>17951</v>
      </c>
      <c r="B9033" t="s">
        <v>17952</v>
      </c>
    </row>
    <row r="9034" spans="1:2" x14ac:dyDescent="0.25">
      <c r="A9034" t="s">
        <v>17953</v>
      </c>
      <c r="B9034" t="s">
        <v>17954</v>
      </c>
    </row>
    <row r="9035" spans="1:2" x14ac:dyDescent="0.25">
      <c r="A9035" t="s">
        <v>17955</v>
      </c>
      <c r="B9035" t="s">
        <v>17956</v>
      </c>
    </row>
    <row r="9036" spans="1:2" x14ac:dyDescent="0.25">
      <c r="A9036" t="s">
        <v>17957</v>
      </c>
      <c r="B9036" t="s">
        <v>17958</v>
      </c>
    </row>
    <row r="9037" spans="1:2" x14ac:dyDescent="0.25">
      <c r="A9037" t="s">
        <v>17959</v>
      </c>
      <c r="B9037" t="s">
        <v>17960</v>
      </c>
    </row>
    <row r="9038" spans="1:2" x14ac:dyDescent="0.25">
      <c r="A9038" t="s">
        <v>17961</v>
      </c>
      <c r="B9038" t="s">
        <v>17962</v>
      </c>
    </row>
    <row r="9039" spans="1:2" x14ac:dyDescent="0.25">
      <c r="A9039" t="s">
        <v>17963</v>
      </c>
      <c r="B9039" t="s">
        <v>17964</v>
      </c>
    </row>
    <row r="9040" spans="1:2" x14ac:dyDescent="0.25">
      <c r="A9040" t="s">
        <v>17965</v>
      </c>
      <c r="B9040" t="s">
        <v>17966</v>
      </c>
    </row>
    <row r="9041" spans="1:2" x14ac:dyDescent="0.25">
      <c r="A9041" t="s">
        <v>17967</v>
      </c>
      <c r="B9041" t="s">
        <v>17968</v>
      </c>
    </row>
    <row r="9042" spans="1:2" x14ac:dyDescent="0.25">
      <c r="A9042" t="s">
        <v>17969</v>
      </c>
      <c r="B9042" t="s">
        <v>17970</v>
      </c>
    </row>
    <row r="9043" spans="1:2" x14ac:dyDescent="0.25">
      <c r="A9043" t="s">
        <v>17971</v>
      </c>
      <c r="B9043" t="s">
        <v>17972</v>
      </c>
    </row>
    <row r="9044" spans="1:2" x14ac:dyDescent="0.25">
      <c r="A9044" t="s">
        <v>17973</v>
      </c>
      <c r="B9044" t="s">
        <v>17974</v>
      </c>
    </row>
    <row r="9045" spans="1:2" x14ac:dyDescent="0.25">
      <c r="A9045" t="s">
        <v>17975</v>
      </c>
      <c r="B9045" t="s">
        <v>17976</v>
      </c>
    </row>
    <row r="9046" spans="1:2" x14ac:dyDescent="0.25">
      <c r="A9046" t="s">
        <v>17977</v>
      </c>
      <c r="B9046" t="s">
        <v>17978</v>
      </c>
    </row>
    <row r="9047" spans="1:2" x14ac:dyDescent="0.25">
      <c r="A9047" t="s">
        <v>17979</v>
      </c>
      <c r="B9047" t="s">
        <v>17980</v>
      </c>
    </row>
    <row r="9048" spans="1:2" x14ac:dyDescent="0.25">
      <c r="A9048" t="s">
        <v>17981</v>
      </c>
      <c r="B9048" t="s">
        <v>17982</v>
      </c>
    </row>
    <row r="9049" spans="1:2" x14ac:dyDescent="0.25">
      <c r="A9049" t="s">
        <v>17983</v>
      </c>
      <c r="B9049" t="s">
        <v>17984</v>
      </c>
    </row>
    <row r="9050" spans="1:2" x14ac:dyDescent="0.25">
      <c r="A9050" t="s">
        <v>17985</v>
      </c>
      <c r="B9050" t="s">
        <v>17986</v>
      </c>
    </row>
    <row r="9051" spans="1:2" x14ac:dyDescent="0.25">
      <c r="A9051" t="s">
        <v>17987</v>
      </c>
      <c r="B9051" t="s">
        <v>17988</v>
      </c>
    </row>
    <row r="9052" spans="1:2" x14ac:dyDescent="0.25">
      <c r="A9052" t="s">
        <v>17989</v>
      </c>
      <c r="B9052" t="s">
        <v>17990</v>
      </c>
    </row>
    <row r="9053" spans="1:2" x14ac:dyDescent="0.25">
      <c r="A9053" t="s">
        <v>17991</v>
      </c>
      <c r="B9053" t="s">
        <v>17992</v>
      </c>
    </row>
    <row r="9054" spans="1:2" x14ac:dyDescent="0.25">
      <c r="A9054" t="s">
        <v>17993</v>
      </c>
      <c r="B9054" t="s">
        <v>17994</v>
      </c>
    </row>
    <row r="9055" spans="1:2" x14ac:dyDescent="0.25">
      <c r="A9055" t="s">
        <v>17995</v>
      </c>
      <c r="B9055" t="s">
        <v>17996</v>
      </c>
    </row>
    <row r="9056" spans="1:2" x14ac:dyDescent="0.25">
      <c r="A9056" t="s">
        <v>17997</v>
      </c>
      <c r="B9056" t="s">
        <v>17998</v>
      </c>
    </row>
    <row r="9057" spans="1:2" x14ac:dyDescent="0.25">
      <c r="A9057" t="s">
        <v>17999</v>
      </c>
      <c r="B9057" t="s">
        <v>18000</v>
      </c>
    </row>
    <row r="9058" spans="1:2" x14ac:dyDescent="0.25">
      <c r="A9058" t="s">
        <v>18001</v>
      </c>
      <c r="B9058" t="s">
        <v>18002</v>
      </c>
    </row>
    <row r="9059" spans="1:2" x14ac:dyDescent="0.25">
      <c r="A9059" t="s">
        <v>18003</v>
      </c>
      <c r="B9059" t="s">
        <v>18004</v>
      </c>
    </row>
    <row r="9060" spans="1:2" x14ac:dyDescent="0.25">
      <c r="A9060" t="s">
        <v>18005</v>
      </c>
      <c r="B9060" t="s">
        <v>18006</v>
      </c>
    </row>
    <row r="9061" spans="1:2" x14ac:dyDescent="0.25">
      <c r="A9061" t="s">
        <v>18007</v>
      </c>
      <c r="B9061" t="s">
        <v>18008</v>
      </c>
    </row>
    <row r="9062" spans="1:2" x14ac:dyDescent="0.25">
      <c r="A9062" t="s">
        <v>18009</v>
      </c>
      <c r="B9062" t="s">
        <v>18010</v>
      </c>
    </row>
    <row r="9063" spans="1:2" x14ac:dyDescent="0.25">
      <c r="A9063" t="s">
        <v>18011</v>
      </c>
      <c r="B9063" t="s">
        <v>18012</v>
      </c>
    </row>
    <row r="9064" spans="1:2" x14ac:dyDescent="0.25">
      <c r="A9064" t="s">
        <v>18013</v>
      </c>
      <c r="B9064" t="s">
        <v>18014</v>
      </c>
    </row>
    <row r="9065" spans="1:2" x14ac:dyDescent="0.25">
      <c r="A9065" t="s">
        <v>18015</v>
      </c>
      <c r="B9065" t="s">
        <v>18016</v>
      </c>
    </row>
    <row r="9066" spans="1:2" x14ac:dyDescent="0.25">
      <c r="A9066" t="s">
        <v>18017</v>
      </c>
      <c r="B9066" t="s">
        <v>18018</v>
      </c>
    </row>
    <row r="9067" spans="1:2" x14ac:dyDescent="0.25">
      <c r="A9067" t="s">
        <v>18019</v>
      </c>
      <c r="B9067" t="s">
        <v>18020</v>
      </c>
    </row>
    <row r="9068" spans="1:2" x14ac:dyDescent="0.25">
      <c r="A9068" t="s">
        <v>18021</v>
      </c>
      <c r="B9068" t="s">
        <v>18022</v>
      </c>
    </row>
    <row r="9069" spans="1:2" x14ac:dyDescent="0.25">
      <c r="A9069" t="s">
        <v>18023</v>
      </c>
      <c r="B9069" t="s">
        <v>18024</v>
      </c>
    </row>
    <row r="9070" spans="1:2" x14ac:dyDescent="0.25">
      <c r="A9070" t="s">
        <v>18025</v>
      </c>
      <c r="B9070" t="s">
        <v>18026</v>
      </c>
    </row>
    <row r="9071" spans="1:2" x14ac:dyDescent="0.25">
      <c r="A9071" t="s">
        <v>18027</v>
      </c>
      <c r="B9071" t="s">
        <v>18028</v>
      </c>
    </row>
    <row r="9072" spans="1:2" x14ac:dyDescent="0.25">
      <c r="A9072" t="s">
        <v>18029</v>
      </c>
      <c r="B9072" t="s">
        <v>18030</v>
      </c>
    </row>
    <row r="9073" spans="1:2" x14ac:dyDescent="0.25">
      <c r="A9073" t="s">
        <v>18031</v>
      </c>
      <c r="B9073" t="s">
        <v>18032</v>
      </c>
    </row>
    <row r="9074" spans="1:2" x14ac:dyDescent="0.25">
      <c r="A9074" t="s">
        <v>18033</v>
      </c>
      <c r="B9074" t="s">
        <v>18034</v>
      </c>
    </row>
    <row r="9075" spans="1:2" x14ac:dyDescent="0.25">
      <c r="A9075" t="s">
        <v>18035</v>
      </c>
      <c r="B9075" t="s">
        <v>18036</v>
      </c>
    </row>
    <row r="9076" spans="1:2" x14ac:dyDescent="0.25">
      <c r="A9076" t="s">
        <v>18037</v>
      </c>
      <c r="B9076" t="s">
        <v>18038</v>
      </c>
    </row>
    <row r="9077" spans="1:2" x14ac:dyDescent="0.25">
      <c r="A9077" t="s">
        <v>18039</v>
      </c>
      <c r="B9077" t="s">
        <v>18040</v>
      </c>
    </row>
    <row r="9078" spans="1:2" x14ac:dyDescent="0.25">
      <c r="A9078" t="s">
        <v>18041</v>
      </c>
      <c r="B9078" t="s">
        <v>18042</v>
      </c>
    </row>
    <row r="9079" spans="1:2" x14ac:dyDescent="0.25">
      <c r="A9079" t="s">
        <v>18043</v>
      </c>
      <c r="B9079" t="s">
        <v>18044</v>
      </c>
    </row>
    <row r="9080" spans="1:2" x14ac:dyDescent="0.25">
      <c r="A9080" t="s">
        <v>18045</v>
      </c>
      <c r="B9080" t="s">
        <v>18046</v>
      </c>
    </row>
    <row r="9081" spans="1:2" x14ac:dyDescent="0.25">
      <c r="A9081" t="s">
        <v>18047</v>
      </c>
      <c r="B9081" t="s">
        <v>18048</v>
      </c>
    </row>
    <row r="9082" spans="1:2" x14ac:dyDescent="0.25">
      <c r="A9082" t="s">
        <v>18049</v>
      </c>
      <c r="B9082" t="s">
        <v>18050</v>
      </c>
    </row>
    <row r="9083" spans="1:2" x14ac:dyDescent="0.25">
      <c r="A9083" t="s">
        <v>18051</v>
      </c>
      <c r="B9083" t="s">
        <v>18052</v>
      </c>
    </row>
    <row r="9084" spans="1:2" x14ac:dyDescent="0.25">
      <c r="A9084" t="s">
        <v>18053</v>
      </c>
      <c r="B9084" t="s">
        <v>18054</v>
      </c>
    </row>
    <row r="9085" spans="1:2" x14ac:dyDescent="0.25">
      <c r="A9085" t="s">
        <v>18055</v>
      </c>
      <c r="B9085" t="s">
        <v>18056</v>
      </c>
    </row>
    <row r="9086" spans="1:2" x14ac:dyDescent="0.25">
      <c r="A9086" t="s">
        <v>18057</v>
      </c>
      <c r="B9086" t="s">
        <v>18058</v>
      </c>
    </row>
    <row r="9087" spans="1:2" x14ac:dyDescent="0.25">
      <c r="A9087" t="s">
        <v>18059</v>
      </c>
      <c r="B9087" t="s">
        <v>18060</v>
      </c>
    </row>
    <row r="9088" spans="1:2" x14ac:dyDescent="0.25">
      <c r="A9088" t="s">
        <v>18061</v>
      </c>
      <c r="B9088" t="s">
        <v>18062</v>
      </c>
    </row>
    <row r="9089" spans="1:2" x14ac:dyDescent="0.25">
      <c r="A9089" t="s">
        <v>18063</v>
      </c>
      <c r="B9089" t="s">
        <v>18064</v>
      </c>
    </row>
    <row r="9090" spans="1:2" x14ac:dyDescent="0.25">
      <c r="A9090" t="s">
        <v>18065</v>
      </c>
      <c r="B9090" t="s">
        <v>18066</v>
      </c>
    </row>
    <row r="9091" spans="1:2" x14ac:dyDescent="0.25">
      <c r="A9091" t="s">
        <v>18067</v>
      </c>
      <c r="B9091" t="s">
        <v>18068</v>
      </c>
    </row>
    <row r="9092" spans="1:2" x14ac:dyDescent="0.25">
      <c r="A9092" t="s">
        <v>18069</v>
      </c>
      <c r="B9092" t="s">
        <v>18070</v>
      </c>
    </row>
    <row r="9093" spans="1:2" x14ac:dyDescent="0.25">
      <c r="A9093" t="s">
        <v>18071</v>
      </c>
      <c r="B9093" t="s">
        <v>18072</v>
      </c>
    </row>
    <row r="9094" spans="1:2" x14ac:dyDescent="0.25">
      <c r="A9094" t="s">
        <v>18073</v>
      </c>
      <c r="B9094" t="s">
        <v>18074</v>
      </c>
    </row>
    <row r="9095" spans="1:2" x14ac:dyDescent="0.25">
      <c r="A9095" t="s">
        <v>18075</v>
      </c>
      <c r="B9095" t="s">
        <v>18076</v>
      </c>
    </row>
    <row r="9096" spans="1:2" x14ac:dyDescent="0.25">
      <c r="A9096" t="s">
        <v>18077</v>
      </c>
      <c r="B9096" t="s">
        <v>18078</v>
      </c>
    </row>
    <row r="9097" spans="1:2" x14ac:dyDescent="0.25">
      <c r="A9097" t="s">
        <v>18079</v>
      </c>
      <c r="B9097" t="s">
        <v>18080</v>
      </c>
    </row>
    <row r="9098" spans="1:2" x14ac:dyDescent="0.25">
      <c r="A9098" t="s">
        <v>18081</v>
      </c>
      <c r="B9098" t="s">
        <v>18082</v>
      </c>
    </row>
    <row r="9099" spans="1:2" x14ac:dyDescent="0.25">
      <c r="A9099" t="s">
        <v>18083</v>
      </c>
      <c r="B9099" t="s">
        <v>18084</v>
      </c>
    </row>
    <row r="9100" spans="1:2" x14ac:dyDescent="0.25">
      <c r="A9100" t="s">
        <v>18085</v>
      </c>
      <c r="B9100" t="s">
        <v>18086</v>
      </c>
    </row>
    <row r="9101" spans="1:2" x14ac:dyDescent="0.25">
      <c r="A9101" t="s">
        <v>18087</v>
      </c>
      <c r="B9101" t="s">
        <v>18088</v>
      </c>
    </row>
    <row r="9102" spans="1:2" x14ac:dyDescent="0.25">
      <c r="A9102" t="s">
        <v>18089</v>
      </c>
      <c r="B9102" t="s">
        <v>18090</v>
      </c>
    </row>
    <row r="9103" spans="1:2" x14ac:dyDescent="0.25">
      <c r="A9103" t="s">
        <v>18091</v>
      </c>
      <c r="B9103" t="s">
        <v>18092</v>
      </c>
    </row>
    <row r="9104" spans="1:2" x14ac:dyDescent="0.25">
      <c r="A9104" t="s">
        <v>18093</v>
      </c>
      <c r="B9104" t="s">
        <v>18094</v>
      </c>
    </row>
    <row r="9105" spans="1:2" x14ac:dyDescent="0.25">
      <c r="A9105" t="s">
        <v>18095</v>
      </c>
      <c r="B9105" t="s">
        <v>18096</v>
      </c>
    </row>
    <row r="9106" spans="1:2" x14ac:dyDescent="0.25">
      <c r="A9106" t="s">
        <v>18097</v>
      </c>
      <c r="B9106" t="s">
        <v>18098</v>
      </c>
    </row>
    <row r="9107" spans="1:2" x14ac:dyDescent="0.25">
      <c r="A9107" t="s">
        <v>18099</v>
      </c>
      <c r="B9107" t="s">
        <v>18100</v>
      </c>
    </row>
    <row r="9108" spans="1:2" x14ac:dyDescent="0.25">
      <c r="A9108" t="s">
        <v>18101</v>
      </c>
      <c r="B9108" t="s">
        <v>18102</v>
      </c>
    </row>
    <row r="9109" spans="1:2" x14ac:dyDescent="0.25">
      <c r="A9109" t="s">
        <v>18103</v>
      </c>
      <c r="B9109" t="s">
        <v>18104</v>
      </c>
    </row>
    <row r="9110" spans="1:2" x14ac:dyDescent="0.25">
      <c r="A9110" t="s">
        <v>18105</v>
      </c>
      <c r="B9110" t="s">
        <v>18106</v>
      </c>
    </row>
    <row r="9111" spans="1:2" x14ac:dyDescent="0.25">
      <c r="A9111" t="s">
        <v>18107</v>
      </c>
      <c r="B9111" t="s">
        <v>18108</v>
      </c>
    </row>
    <row r="9112" spans="1:2" x14ac:dyDescent="0.25">
      <c r="A9112" t="s">
        <v>18109</v>
      </c>
      <c r="B9112" t="s">
        <v>18110</v>
      </c>
    </row>
    <row r="9113" spans="1:2" x14ac:dyDescent="0.25">
      <c r="A9113" t="s">
        <v>18111</v>
      </c>
      <c r="B9113" t="s">
        <v>18112</v>
      </c>
    </row>
    <row r="9114" spans="1:2" x14ac:dyDescent="0.25">
      <c r="A9114" t="s">
        <v>18113</v>
      </c>
      <c r="B9114" t="s">
        <v>18114</v>
      </c>
    </row>
    <row r="9115" spans="1:2" x14ac:dyDescent="0.25">
      <c r="A9115" t="s">
        <v>18115</v>
      </c>
      <c r="B9115" t="s">
        <v>18116</v>
      </c>
    </row>
    <row r="9116" spans="1:2" x14ac:dyDescent="0.25">
      <c r="A9116" t="s">
        <v>18117</v>
      </c>
      <c r="B9116" t="s">
        <v>18118</v>
      </c>
    </row>
    <row r="9117" spans="1:2" x14ac:dyDescent="0.25">
      <c r="A9117" t="s">
        <v>18119</v>
      </c>
      <c r="B9117" t="s">
        <v>18120</v>
      </c>
    </row>
    <row r="9118" spans="1:2" x14ac:dyDescent="0.25">
      <c r="A9118" t="s">
        <v>18121</v>
      </c>
      <c r="B9118" t="s">
        <v>18122</v>
      </c>
    </row>
    <row r="9119" spans="1:2" x14ac:dyDescent="0.25">
      <c r="A9119" t="s">
        <v>18123</v>
      </c>
      <c r="B9119" t="s">
        <v>18124</v>
      </c>
    </row>
    <row r="9120" spans="1:2" x14ac:dyDescent="0.25">
      <c r="A9120" t="s">
        <v>18125</v>
      </c>
      <c r="B9120" t="s">
        <v>18126</v>
      </c>
    </row>
    <row r="9121" spans="1:2" x14ac:dyDescent="0.25">
      <c r="A9121" t="s">
        <v>18127</v>
      </c>
      <c r="B9121" t="s">
        <v>18128</v>
      </c>
    </row>
    <row r="9122" spans="1:2" x14ac:dyDescent="0.25">
      <c r="A9122" t="s">
        <v>18129</v>
      </c>
      <c r="B9122" t="s">
        <v>18130</v>
      </c>
    </row>
    <row r="9123" spans="1:2" x14ac:dyDescent="0.25">
      <c r="A9123" t="s">
        <v>18131</v>
      </c>
      <c r="B9123" t="s">
        <v>18132</v>
      </c>
    </row>
    <row r="9124" spans="1:2" x14ac:dyDescent="0.25">
      <c r="A9124" t="s">
        <v>18133</v>
      </c>
      <c r="B9124" t="s">
        <v>18134</v>
      </c>
    </row>
    <row r="9125" spans="1:2" x14ac:dyDescent="0.25">
      <c r="A9125" t="s">
        <v>18135</v>
      </c>
      <c r="B9125" t="s">
        <v>18136</v>
      </c>
    </row>
    <row r="9126" spans="1:2" x14ac:dyDescent="0.25">
      <c r="A9126" t="s">
        <v>18137</v>
      </c>
      <c r="B9126" t="s">
        <v>18138</v>
      </c>
    </row>
    <row r="9127" spans="1:2" x14ac:dyDescent="0.25">
      <c r="A9127" t="s">
        <v>18139</v>
      </c>
      <c r="B9127" t="s">
        <v>18140</v>
      </c>
    </row>
    <row r="9128" spans="1:2" x14ac:dyDescent="0.25">
      <c r="A9128" t="s">
        <v>18141</v>
      </c>
      <c r="B9128" t="s">
        <v>18142</v>
      </c>
    </row>
    <row r="9129" spans="1:2" x14ac:dyDescent="0.25">
      <c r="A9129" t="s">
        <v>18143</v>
      </c>
      <c r="B9129" t="s">
        <v>18144</v>
      </c>
    </row>
    <row r="9130" spans="1:2" x14ac:dyDescent="0.25">
      <c r="A9130" t="s">
        <v>18145</v>
      </c>
      <c r="B9130" t="s">
        <v>18146</v>
      </c>
    </row>
    <row r="9131" spans="1:2" x14ac:dyDescent="0.25">
      <c r="A9131" t="s">
        <v>18147</v>
      </c>
      <c r="B9131" t="s">
        <v>18148</v>
      </c>
    </row>
    <row r="9132" spans="1:2" x14ac:dyDescent="0.25">
      <c r="A9132" t="s">
        <v>18149</v>
      </c>
      <c r="B9132" t="s">
        <v>18150</v>
      </c>
    </row>
    <row r="9133" spans="1:2" x14ac:dyDescent="0.25">
      <c r="A9133" t="s">
        <v>18151</v>
      </c>
      <c r="B9133" t="s">
        <v>18152</v>
      </c>
    </row>
    <row r="9134" spans="1:2" x14ac:dyDescent="0.25">
      <c r="A9134" t="s">
        <v>18153</v>
      </c>
      <c r="B9134" t="s">
        <v>18154</v>
      </c>
    </row>
    <row r="9135" spans="1:2" x14ac:dyDescent="0.25">
      <c r="A9135" t="s">
        <v>18155</v>
      </c>
      <c r="B9135" t="s">
        <v>18156</v>
      </c>
    </row>
    <row r="9136" spans="1:2" x14ac:dyDescent="0.25">
      <c r="A9136" t="s">
        <v>18157</v>
      </c>
      <c r="B9136" t="s">
        <v>18158</v>
      </c>
    </row>
    <row r="9137" spans="1:2" x14ac:dyDescent="0.25">
      <c r="A9137" t="s">
        <v>18159</v>
      </c>
      <c r="B9137" t="s">
        <v>18160</v>
      </c>
    </row>
    <row r="9138" spans="1:2" x14ac:dyDescent="0.25">
      <c r="A9138" t="s">
        <v>18161</v>
      </c>
      <c r="B9138" t="s">
        <v>18162</v>
      </c>
    </row>
    <row r="9139" spans="1:2" x14ac:dyDescent="0.25">
      <c r="A9139" t="s">
        <v>18163</v>
      </c>
      <c r="B9139" t="s">
        <v>18164</v>
      </c>
    </row>
    <row r="9140" spans="1:2" x14ac:dyDescent="0.25">
      <c r="A9140" t="s">
        <v>18165</v>
      </c>
      <c r="B9140" t="s">
        <v>18166</v>
      </c>
    </row>
    <row r="9141" spans="1:2" x14ac:dyDescent="0.25">
      <c r="A9141" t="s">
        <v>18167</v>
      </c>
      <c r="B9141" t="s">
        <v>18168</v>
      </c>
    </row>
    <row r="9142" spans="1:2" x14ac:dyDescent="0.25">
      <c r="A9142" t="s">
        <v>18169</v>
      </c>
      <c r="B9142" t="s">
        <v>18170</v>
      </c>
    </row>
    <row r="9143" spans="1:2" x14ac:dyDescent="0.25">
      <c r="A9143" t="s">
        <v>18171</v>
      </c>
      <c r="B9143" t="s">
        <v>18172</v>
      </c>
    </row>
    <row r="9144" spans="1:2" x14ac:dyDescent="0.25">
      <c r="A9144" t="s">
        <v>18173</v>
      </c>
      <c r="B9144" t="s">
        <v>18174</v>
      </c>
    </row>
    <row r="9145" spans="1:2" x14ac:dyDescent="0.25">
      <c r="A9145" t="s">
        <v>18175</v>
      </c>
      <c r="B9145" t="s">
        <v>18176</v>
      </c>
    </row>
    <row r="9146" spans="1:2" x14ac:dyDescent="0.25">
      <c r="A9146" t="s">
        <v>18177</v>
      </c>
      <c r="B9146" t="s">
        <v>18178</v>
      </c>
    </row>
    <row r="9147" spans="1:2" x14ac:dyDescent="0.25">
      <c r="A9147" t="s">
        <v>18179</v>
      </c>
      <c r="B9147" t="s">
        <v>18180</v>
      </c>
    </row>
    <row r="9148" spans="1:2" x14ac:dyDescent="0.25">
      <c r="A9148" t="s">
        <v>18181</v>
      </c>
      <c r="B9148" t="s">
        <v>18182</v>
      </c>
    </row>
    <row r="9149" spans="1:2" x14ac:dyDescent="0.25">
      <c r="A9149" t="s">
        <v>18183</v>
      </c>
      <c r="B9149" t="s">
        <v>18184</v>
      </c>
    </row>
    <row r="9150" spans="1:2" x14ac:dyDescent="0.25">
      <c r="A9150" t="s">
        <v>18185</v>
      </c>
      <c r="B9150" t="s">
        <v>18186</v>
      </c>
    </row>
    <row r="9151" spans="1:2" x14ac:dyDescent="0.25">
      <c r="A9151" t="s">
        <v>18187</v>
      </c>
      <c r="B9151" t="s">
        <v>18188</v>
      </c>
    </row>
    <row r="9152" spans="1:2" x14ac:dyDescent="0.25">
      <c r="A9152" t="s">
        <v>18189</v>
      </c>
      <c r="B9152" t="s">
        <v>18190</v>
      </c>
    </row>
    <row r="9153" spans="1:2" x14ac:dyDescent="0.25">
      <c r="A9153" t="s">
        <v>18191</v>
      </c>
      <c r="B9153" t="s">
        <v>18192</v>
      </c>
    </row>
    <row r="9154" spans="1:2" x14ac:dyDescent="0.25">
      <c r="A9154" t="s">
        <v>18193</v>
      </c>
      <c r="B9154" t="s">
        <v>18194</v>
      </c>
    </row>
    <row r="9155" spans="1:2" x14ac:dyDescent="0.25">
      <c r="A9155" t="s">
        <v>18195</v>
      </c>
      <c r="B9155" t="s">
        <v>18196</v>
      </c>
    </row>
    <row r="9156" spans="1:2" x14ac:dyDescent="0.25">
      <c r="A9156" t="s">
        <v>18197</v>
      </c>
      <c r="B9156" t="s">
        <v>18198</v>
      </c>
    </row>
    <row r="9157" spans="1:2" x14ac:dyDescent="0.25">
      <c r="A9157" t="s">
        <v>18199</v>
      </c>
      <c r="B9157" t="s">
        <v>18200</v>
      </c>
    </row>
    <row r="9158" spans="1:2" x14ac:dyDescent="0.25">
      <c r="A9158" t="s">
        <v>18201</v>
      </c>
      <c r="B9158" t="s">
        <v>18200</v>
      </c>
    </row>
    <row r="9159" spans="1:2" x14ac:dyDescent="0.25">
      <c r="A9159" t="s">
        <v>18202</v>
      </c>
      <c r="B9159" t="s">
        <v>18203</v>
      </c>
    </row>
    <row r="9160" spans="1:2" x14ac:dyDescent="0.25">
      <c r="A9160" t="s">
        <v>18204</v>
      </c>
      <c r="B9160" t="s">
        <v>18205</v>
      </c>
    </row>
    <row r="9161" spans="1:2" x14ac:dyDescent="0.25">
      <c r="A9161" t="s">
        <v>18206</v>
      </c>
      <c r="B9161" t="s">
        <v>18207</v>
      </c>
    </row>
    <row r="9162" spans="1:2" x14ac:dyDescent="0.25">
      <c r="A9162" t="s">
        <v>18208</v>
      </c>
      <c r="B9162" t="s">
        <v>18209</v>
      </c>
    </row>
    <row r="9163" spans="1:2" x14ac:dyDescent="0.25">
      <c r="A9163" t="s">
        <v>18210</v>
      </c>
      <c r="B9163" t="s">
        <v>18211</v>
      </c>
    </row>
    <row r="9164" spans="1:2" x14ac:dyDescent="0.25">
      <c r="A9164" t="s">
        <v>18212</v>
      </c>
      <c r="B9164" t="s">
        <v>18213</v>
      </c>
    </row>
    <row r="9165" spans="1:2" x14ac:dyDescent="0.25">
      <c r="A9165" t="s">
        <v>18214</v>
      </c>
      <c r="B9165" t="s">
        <v>18215</v>
      </c>
    </row>
    <row r="9166" spans="1:2" x14ac:dyDescent="0.25">
      <c r="A9166" t="s">
        <v>18216</v>
      </c>
      <c r="B9166" t="s">
        <v>18217</v>
      </c>
    </row>
    <row r="9167" spans="1:2" x14ac:dyDescent="0.25">
      <c r="A9167" t="s">
        <v>18218</v>
      </c>
      <c r="B9167" t="s">
        <v>18219</v>
      </c>
    </row>
    <row r="9168" spans="1:2" x14ac:dyDescent="0.25">
      <c r="A9168" t="s">
        <v>18220</v>
      </c>
      <c r="B9168" t="s">
        <v>18221</v>
      </c>
    </row>
    <row r="9169" spans="1:2" x14ac:dyDescent="0.25">
      <c r="A9169" t="s">
        <v>18222</v>
      </c>
      <c r="B9169" t="s">
        <v>18223</v>
      </c>
    </row>
    <row r="9170" spans="1:2" x14ac:dyDescent="0.25">
      <c r="A9170" t="s">
        <v>18224</v>
      </c>
      <c r="B9170" t="s">
        <v>18225</v>
      </c>
    </row>
    <row r="9171" spans="1:2" x14ac:dyDescent="0.25">
      <c r="A9171" t="s">
        <v>18226</v>
      </c>
      <c r="B9171" t="s">
        <v>18227</v>
      </c>
    </row>
    <row r="9172" spans="1:2" x14ac:dyDescent="0.25">
      <c r="A9172" t="s">
        <v>18228</v>
      </c>
      <c r="B9172" t="s">
        <v>18229</v>
      </c>
    </row>
    <row r="9173" spans="1:2" x14ac:dyDescent="0.25">
      <c r="A9173" t="s">
        <v>18230</v>
      </c>
      <c r="B9173" t="s">
        <v>18231</v>
      </c>
    </row>
    <row r="9174" spans="1:2" x14ac:dyDescent="0.25">
      <c r="A9174" t="s">
        <v>18232</v>
      </c>
      <c r="B9174" t="s">
        <v>18233</v>
      </c>
    </row>
    <row r="9175" spans="1:2" x14ac:dyDescent="0.25">
      <c r="A9175" t="s">
        <v>18234</v>
      </c>
      <c r="B9175" t="s">
        <v>18235</v>
      </c>
    </row>
    <row r="9176" spans="1:2" x14ac:dyDescent="0.25">
      <c r="A9176" t="s">
        <v>18236</v>
      </c>
      <c r="B9176" t="s">
        <v>18237</v>
      </c>
    </row>
    <row r="9177" spans="1:2" x14ac:dyDescent="0.25">
      <c r="A9177" t="s">
        <v>18238</v>
      </c>
      <c r="B9177" t="s">
        <v>18239</v>
      </c>
    </row>
    <row r="9178" spans="1:2" x14ac:dyDescent="0.25">
      <c r="A9178" t="s">
        <v>18240</v>
      </c>
      <c r="B9178" t="s">
        <v>18241</v>
      </c>
    </row>
    <row r="9179" spans="1:2" x14ac:dyDescent="0.25">
      <c r="A9179" t="s">
        <v>18242</v>
      </c>
      <c r="B9179" t="s">
        <v>18243</v>
      </c>
    </row>
    <row r="9180" spans="1:2" x14ac:dyDescent="0.25">
      <c r="A9180" t="s">
        <v>18244</v>
      </c>
      <c r="B9180" t="s">
        <v>18245</v>
      </c>
    </row>
    <row r="9181" spans="1:2" x14ac:dyDescent="0.25">
      <c r="A9181" t="s">
        <v>18246</v>
      </c>
      <c r="B9181" t="s">
        <v>18247</v>
      </c>
    </row>
    <row r="9182" spans="1:2" x14ac:dyDescent="0.25">
      <c r="A9182" t="s">
        <v>18248</v>
      </c>
      <c r="B9182" t="s">
        <v>18249</v>
      </c>
    </row>
    <row r="9183" spans="1:2" x14ac:dyDescent="0.25">
      <c r="A9183" t="s">
        <v>18250</v>
      </c>
      <c r="B9183" t="s">
        <v>18251</v>
      </c>
    </row>
    <row r="9184" spans="1:2" x14ac:dyDescent="0.25">
      <c r="A9184" t="s">
        <v>18252</v>
      </c>
      <c r="B9184" t="s">
        <v>18253</v>
      </c>
    </row>
    <row r="9185" spans="1:2" x14ac:dyDescent="0.25">
      <c r="A9185" t="s">
        <v>18254</v>
      </c>
      <c r="B9185" t="s">
        <v>18255</v>
      </c>
    </row>
    <row r="9186" spans="1:2" x14ac:dyDescent="0.25">
      <c r="A9186" t="s">
        <v>18256</v>
      </c>
      <c r="B9186" t="s">
        <v>18257</v>
      </c>
    </row>
    <row r="9187" spans="1:2" x14ac:dyDescent="0.25">
      <c r="A9187" t="s">
        <v>18258</v>
      </c>
      <c r="B9187" t="s">
        <v>18259</v>
      </c>
    </row>
    <row r="9188" spans="1:2" x14ac:dyDescent="0.25">
      <c r="A9188" t="s">
        <v>18260</v>
      </c>
      <c r="B9188" t="s">
        <v>18261</v>
      </c>
    </row>
    <row r="9189" spans="1:2" x14ac:dyDescent="0.25">
      <c r="A9189" t="s">
        <v>18262</v>
      </c>
      <c r="B9189" t="s">
        <v>18263</v>
      </c>
    </row>
    <row r="9190" spans="1:2" x14ac:dyDescent="0.25">
      <c r="A9190" t="s">
        <v>18264</v>
      </c>
      <c r="B9190" t="s">
        <v>18265</v>
      </c>
    </row>
    <row r="9191" spans="1:2" x14ac:dyDescent="0.25">
      <c r="A9191" t="s">
        <v>18266</v>
      </c>
      <c r="B9191" t="s">
        <v>18267</v>
      </c>
    </row>
    <row r="9192" spans="1:2" x14ac:dyDescent="0.25">
      <c r="A9192" t="s">
        <v>18268</v>
      </c>
      <c r="B9192" t="s">
        <v>18269</v>
      </c>
    </row>
    <row r="9193" spans="1:2" x14ac:dyDescent="0.25">
      <c r="A9193" t="s">
        <v>18270</v>
      </c>
      <c r="B9193" t="s">
        <v>18271</v>
      </c>
    </row>
    <row r="9194" spans="1:2" x14ac:dyDescent="0.25">
      <c r="A9194" t="s">
        <v>18272</v>
      </c>
      <c r="B9194" t="s">
        <v>18273</v>
      </c>
    </row>
    <row r="9195" spans="1:2" x14ac:dyDescent="0.25">
      <c r="A9195" t="s">
        <v>18274</v>
      </c>
      <c r="B9195" t="s">
        <v>18275</v>
      </c>
    </row>
    <row r="9196" spans="1:2" x14ac:dyDescent="0.25">
      <c r="A9196" t="s">
        <v>18276</v>
      </c>
      <c r="B9196" t="s">
        <v>18277</v>
      </c>
    </row>
    <row r="9197" spans="1:2" x14ac:dyDescent="0.25">
      <c r="A9197" t="s">
        <v>18278</v>
      </c>
      <c r="B9197" t="s">
        <v>18279</v>
      </c>
    </row>
    <row r="9198" spans="1:2" x14ac:dyDescent="0.25">
      <c r="A9198" t="s">
        <v>18280</v>
      </c>
      <c r="B9198" t="s">
        <v>18281</v>
      </c>
    </row>
    <row r="9199" spans="1:2" x14ac:dyDescent="0.25">
      <c r="A9199" t="s">
        <v>18282</v>
      </c>
      <c r="B9199" t="s">
        <v>18283</v>
      </c>
    </row>
    <row r="9200" spans="1:2" x14ac:dyDescent="0.25">
      <c r="A9200" t="s">
        <v>18284</v>
      </c>
      <c r="B9200" t="s">
        <v>18285</v>
      </c>
    </row>
    <row r="9201" spans="1:2" x14ac:dyDescent="0.25">
      <c r="A9201" t="s">
        <v>18286</v>
      </c>
      <c r="B9201" t="s">
        <v>18287</v>
      </c>
    </row>
    <row r="9202" spans="1:2" x14ac:dyDescent="0.25">
      <c r="A9202" t="s">
        <v>18288</v>
      </c>
      <c r="B9202" t="s">
        <v>18289</v>
      </c>
    </row>
    <row r="9203" spans="1:2" x14ac:dyDescent="0.25">
      <c r="A9203" t="s">
        <v>18290</v>
      </c>
      <c r="B9203" t="s">
        <v>18291</v>
      </c>
    </row>
    <row r="9204" spans="1:2" x14ac:dyDescent="0.25">
      <c r="A9204" t="s">
        <v>18292</v>
      </c>
      <c r="B9204" t="s">
        <v>18293</v>
      </c>
    </row>
    <row r="9205" spans="1:2" x14ac:dyDescent="0.25">
      <c r="A9205" t="s">
        <v>18294</v>
      </c>
      <c r="B9205" t="s">
        <v>18295</v>
      </c>
    </row>
    <row r="9206" spans="1:2" x14ac:dyDescent="0.25">
      <c r="A9206" t="s">
        <v>18296</v>
      </c>
      <c r="B9206" t="s">
        <v>18297</v>
      </c>
    </row>
    <row r="9207" spans="1:2" x14ac:dyDescent="0.25">
      <c r="A9207" t="s">
        <v>18298</v>
      </c>
      <c r="B9207" t="s">
        <v>18299</v>
      </c>
    </row>
    <row r="9208" spans="1:2" x14ac:dyDescent="0.25">
      <c r="A9208" t="s">
        <v>18300</v>
      </c>
      <c r="B9208" t="s">
        <v>18301</v>
      </c>
    </row>
    <row r="9209" spans="1:2" x14ac:dyDescent="0.25">
      <c r="A9209" t="s">
        <v>18302</v>
      </c>
      <c r="B9209" t="s">
        <v>18303</v>
      </c>
    </row>
    <row r="9210" spans="1:2" x14ac:dyDescent="0.25">
      <c r="A9210" t="s">
        <v>18304</v>
      </c>
      <c r="B9210" t="s">
        <v>18305</v>
      </c>
    </row>
    <row r="9211" spans="1:2" x14ac:dyDescent="0.25">
      <c r="A9211" t="s">
        <v>18306</v>
      </c>
      <c r="B9211" t="s">
        <v>18307</v>
      </c>
    </row>
    <row r="9212" spans="1:2" x14ac:dyDescent="0.25">
      <c r="A9212" t="s">
        <v>18308</v>
      </c>
      <c r="B9212" t="s">
        <v>18309</v>
      </c>
    </row>
    <row r="9213" spans="1:2" x14ac:dyDescent="0.25">
      <c r="A9213" t="s">
        <v>18310</v>
      </c>
      <c r="B9213" t="s">
        <v>18311</v>
      </c>
    </row>
    <row r="9214" spans="1:2" x14ac:dyDescent="0.25">
      <c r="A9214" t="s">
        <v>18312</v>
      </c>
      <c r="B9214" t="s">
        <v>18313</v>
      </c>
    </row>
    <row r="9215" spans="1:2" x14ac:dyDescent="0.25">
      <c r="A9215" t="s">
        <v>18314</v>
      </c>
      <c r="B9215" t="s">
        <v>18315</v>
      </c>
    </row>
    <row r="9216" spans="1:2" x14ac:dyDescent="0.25">
      <c r="A9216" t="s">
        <v>18316</v>
      </c>
      <c r="B9216" t="s">
        <v>18317</v>
      </c>
    </row>
    <row r="9217" spans="1:2" x14ac:dyDescent="0.25">
      <c r="A9217" t="s">
        <v>18318</v>
      </c>
      <c r="B9217" t="s">
        <v>18319</v>
      </c>
    </row>
    <row r="9218" spans="1:2" x14ac:dyDescent="0.25">
      <c r="A9218" t="s">
        <v>18320</v>
      </c>
      <c r="B9218" t="s">
        <v>18321</v>
      </c>
    </row>
    <row r="9219" spans="1:2" x14ac:dyDescent="0.25">
      <c r="A9219" t="s">
        <v>18322</v>
      </c>
      <c r="B9219" t="s">
        <v>18323</v>
      </c>
    </row>
    <row r="9220" spans="1:2" x14ac:dyDescent="0.25">
      <c r="A9220" t="s">
        <v>18324</v>
      </c>
      <c r="B9220" t="s">
        <v>18325</v>
      </c>
    </row>
    <row r="9221" spans="1:2" x14ac:dyDescent="0.25">
      <c r="A9221" t="s">
        <v>18326</v>
      </c>
      <c r="B9221" t="s">
        <v>18327</v>
      </c>
    </row>
    <row r="9222" spans="1:2" x14ac:dyDescent="0.25">
      <c r="A9222" t="s">
        <v>18328</v>
      </c>
      <c r="B9222" t="s">
        <v>18329</v>
      </c>
    </row>
    <row r="9223" spans="1:2" x14ac:dyDescent="0.25">
      <c r="A9223" t="s">
        <v>18330</v>
      </c>
      <c r="B9223" t="s">
        <v>18331</v>
      </c>
    </row>
    <row r="9224" spans="1:2" x14ac:dyDescent="0.25">
      <c r="A9224" t="s">
        <v>18332</v>
      </c>
      <c r="B9224" t="s">
        <v>18333</v>
      </c>
    </row>
    <row r="9225" spans="1:2" x14ac:dyDescent="0.25">
      <c r="A9225" t="s">
        <v>18334</v>
      </c>
      <c r="B9225" t="s">
        <v>18335</v>
      </c>
    </row>
    <row r="9226" spans="1:2" x14ac:dyDescent="0.25">
      <c r="A9226" t="s">
        <v>18336</v>
      </c>
      <c r="B9226" t="s">
        <v>18337</v>
      </c>
    </row>
    <row r="9227" spans="1:2" x14ac:dyDescent="0.25">
      <c r="A9227" t="s">
        <v>18338</v>
      </c>
      <c r="B9227" t="s">
        <v>18339</v>
      </c>
    </row>
    <row r="9228" spans="1:2" x14ac:dyDescent="0.25">
      <c r="A9228" t="s">
        <v>18340</v>
      </c>
      <c r="B9228" t="s">
        <v>18341</v>
      </c>
    </row>
    <row r="9229" spans="1:2" x14ac:dyDescent="0.25">
      <c r="A9229" t="s">
        <v>18342</v>
      </c>
      <c r="B9229" t="s">
        <v>18343</v>
      </c>
    </row>
    <row r="9230" spans="1:2" x14ac:dyDescent="0.25">
      <c r="A9230" t="s">
        <v>18344</v>
      </c>
      <c r="B9230" t="s">
        <v>18345</v>
      </c>
    </row>
    <row r="9231" spans="1:2" x14ac:dyDescent="0.25">
      <c r="A9231" t="s">
        <v>18346</v>
      </c>
      <c r="B9231" t="s">
        <v>18347</v>
      </c>
    </row>
    <row r="9232" spans="1:2" x14ac:dyDescent="0.25">
      <c r="A9232" t="s">
        <v>18348</v>
      </c>
      <c r="B9232" t="s">
        <v>18349</v>
      </c>
    </row>
    <row r="9233" spans="1:2" x14ac:dyDescent="0.25">
      <c r="A9233" t="s">
        <v>18350</v>
      </c>
      <c r="B9233" t="s">
        <v>18351</v>
      </c>
    </row>
    <row r="9234" spans="1:2" x14ac:dyDescent="0.25">
      <c r="A9234" t="s">
        <v>18352</v>
      </c>
      <c r="B9234" t="s">
        <v>18353</v>
      </c>
    </row>
    <row r="9235" spans="1:2" x14ac:dyDescent="0.25">
      <c r="A9235" t="s">
        <v>18354</v>
      </c>
      <c r="B9235" t="s">
        <v>18355</v>
      </c>
    </row>
    <row r="9236" spans="1:2" x14ac:dyDescent="0.25">
      <c r="A9236" t="s">
        <v>18356</v>
      </c>
      <c r="B9236" t="s">
        <v>18357</v>
      </c>
    </row>
    <row r="9237" spans="1:2" x14ac:dyDescent="0.25">
      <c r="A9237" t="s">
        <v>18358</v>
      </c>
      <c r="B9237" t="s">
        <v>18359</v>
      </c>
    </row>
    <row r="9238" spans="1:2" x14ac:dyDescent="0.25">
      <c r="A9238" t="s">
        <v>18360</v>
      </c>
      <c r="B9238" t="s">
        <v>18361</v>
      </c>
    </row>
    <row r="9239" spans="1:2" x14ac:dyDescent="0.25">
      <c r="A9239" t="s">
        <v>18362</v>
      </c>
      <c r="B9239" t="s">
        <v>18363</v>
      </c>
    </row>
    <row r="9240" spans="1:2" x14ac:dyDescent="0.25">
      <c r="A9240" t="s">
        <v>18364</v>
      </c>
      <c r="B9240" t="s">
        <v>18365</v>
      </c>
    </row>
    <row r="9241" spans="1:2" x14ac:dyDescent="0.25">
      <c r="A9241" t="s">
        <v>18366</v>
      </c>
      <c r="B9241" t="s">
        <v>18367</v>
      </c>
    </row>
    <row r="9242" spans="1:2" x14ac:dyDescent="0.25">
      <c r="A9242" t="s">
        <v>18368</v>
      </c>
      <c r="B9242" t="s">
        <v>18369</v>
      </c>
    </row>
    <row r="9243" spans="1:2" x14ac:dyDescent="0.25">
      <c r="A9243" t="s">
        <v>18370</v>
      </c>
      <c r="B9243" t="s">
        <v>18371</v>
      </c>
    </row>
    <row r="9244" spans="1:2" x14ac:dyDescent="0.25">
      <c r="A9244" t="s">
        <v>18372</v>
      </c>
      <c r="B9244" t="s">
        <v>18373</v>
      </c>
    </row>
    <row r="9245" spans="1:2" x14ac:dyDescent="0.25">
      <c r="A9245" t="s">
        <v>18374</v>
      </c>
      <c r="B9245" t="s">
        <v>18375</v>
      </c>
    </row>
    <row r="9246" spans="1:2" x14ac:dyDescent="0.25">
      <c r="A9246" t="s">
        <v>18376</v>
      </c>
      <c r="B9246" t="s">
        <v>18377</v>
      </c>
    </row>
    <row r="9247" spans="1:2" x14ac:dyDescent="0.25">
      <c r="A9247" t="s">
        <v>18378</v>
      </c>
      <c r="B9247" t="s">
        <v>18379</v>
      </c>
    </row>
    <row r="9248" spans="1:2" x14ac:dyDescent="0.25">
      <c r="A9248" t="s">
        <v>18380</v>
      </c>
      <c r="B9248" t="s">
        <v>18381</v>
      </c>
    </row>
    <row r="9249" spans="1:2" x14ac:dyDescent="0.25">
      <c r="A9249" t="s">
        <v>18382</v>
      </c>
      <c r="B9249" t="s">
        <v>18383</v>
      </c>
    </row>
    <row r="9250" spans="1:2" x14ac:dyDescent="0.25">
      <c r="A9250" t="s">
        <v>18384</v>
      </c>
      <c r="B9250" t="s">
        <v>18385</v>
      </c>
    </row>
    <row r="9251" spans="1:2" x14ac:dyDescent="0.25">
      <c r="A9251" t="s">
        <v>18386</v>
      </c>
      <c r="B9251" t="s">
        <v>18387</v>
      </c>
    </row>
    <row r="9252" spans="1:2" x14ac:dyDescent="0.25">
      <c r="A9252" t="s">
        <v>18388</v>
      </c>
      <c r="B9252" t="s">
        <v>18389</v>
      </c>
    </row>
    <row r="9253" spans="1:2" x14ac:dyDescent="0.25">
      <c r="A9253" t="s">
        <v>18390</v>
      </c>
      <c r="B9253" t="s">
        <v>18391</v>
      </c>
    </row>
    <row r="9254" spans="1:2" x14ac:dyDescent="0.25">
      <c r="A9254" t="s">
        <v>18392</v>
      </c>
      <c r="B9254" t="s">
        <v>18393</v>
      </c>
    </row>
    <row r="9255" spans="1:2" x14ac:dyDescent="0.25">
      <c r="A9255" t="s">
        <v>18394</v>
      </c>
      <c r="B9255" t="s">
        <v>18395</v>
      </c>
    </row>
    <row r="9256" spans="1:2" x14ac:dyDescent="0.25">
      <c r="A9256" t="s">
        <v>18396</v>
      </c>
      <c r="B9256" t="s">
        <v>18397</v>
      </c>
    </row>
    <row r="9257" spans="1:2" x14ac:dyDescent="0.25">
      <c r="A9257" t="s">
        <v>18398</v>
      </c>
      <c r="B9257" t="s">
        <v>18399</v>
      </c>
    </row>
    <row r="9258" spans="1:2" x14ac:dyDescent="0.25">
      <c r="A9258" t="s">
        <v>18400</v>
      </c>
      <c r="B9258" t="s">
        <v>18401</v>
      </c>
    </row>
    <row r="9259" spans="1:2" x14ac:dyDescent="0.25">
      <c r="A9259" t="s">
        <v>18402</v>
      </c>
      <c r="B9259" t="s">
        <v>18403</v>
      </c>
    </row>
    <row r="9260" spans="1:2" x14ac:dyDescent="0.25">
      <c r="A9260" t="s">
        <v>18404</v>
      </c>
      <c r="B9260" t="s">
        <v>18405</v>
      </c>
    </row>
    <row r="9261" spans="1:2" x14ac:dyDescent="0.25">
      <c r="A9261" t="s">
        <v>18406</v>
      </c>
      <c r="B9261" t="s">
        <v>18407</v>
      </c>
    </row>
    <row r="9262" spans="1:2" x14ac:dyDescent="0.25">
      <c r="A9262" t="s">
        <v>18408</v>
      </c>
      <c r="B9262" t="s">
        <v>18409</v>
      </c>
    </row>
    <row r="9263" spans="1:2" x14ac:dyDescent="0.25">
      <c r="A9263" t="s">
        <v>18410</v>
      </c>
      <c r="B9263" t="s">
        <v>18411</v>
      </c>
    </row>
    <row r="9264" spans="1:2" x14ac:dyDescent="0.25">
      <c r="A9264" t="s">
        <v>18412</v>
      </c>
      <c r="B9264" t="s">
        <v>18413</v>
      </c>
    </row>
    <row r="9265" spans="1:2" x14ac:dyDescent="0.25">
      <c r="A9265" t="s">
        <v>18414</v>
      </c>
      <c r="B9265" t="s">
        <v>18415</v>
      </c>
    </row>
    <row r="9266" spans="1:2" x14ac:dyDescent="0.25">
      <c r="A9266" t="s">
        <v>18416</v>
      </c>
      <c r="B9266" t="s">
        <v>18417</v>
      </c>
    </row>
    <row r="9267" spans="1:2" x14ac:dyDescent="0.25">
      <c r="A9267" t="s">
        <v>18418</v>
      </c>
      <c r="B9267" t="s">
        <v>18419</v>
      </c>
    </row>
    <row r="9268" spans="1:2" x14ac:dyDescent="0.25">
      <c r="A9268" t="s">
        <v>18420</v>
      </c>
      <c r="B9268" t="s">
        <v>18421</v>
      </c>
    </row>
    <row r="9269" spans="1:2" x14ac:dyDescent="0.25">
      <c r="A9269" t="s">
        <v>18422</v>
      </c>
      <c r="B9269" t="s">
        <v>18423</v>
      </c>
    </row>
    <row r="9270" spans="1:2" x14ac:dyDescent="0.25">
      <c r="A9270" t="s">
        <v>18424</v>
      </c>
      <c r="B9270" t="s">
        <v>18425</v>
      </c>
    </row>
    <row r="9271" spans="1:2" x14ac:dyDescent="0.25">
      <c r="A9271" t="s">
        <v>18426</v>
      </c>
      <c r="B9271" t="s">
        <v>18427</v>
      </c>
    </row>
    <row r="9272" spans="1:2" x14ac:dyDescent="0.25">
      <c r="A9272" t="s">
        <v>18428</v>
      </c>
      <c r="B9272" t="s">
        <v>18429</v>
      </c>
    </row>
    <row r="9273" spans="1:2" x14ac:dyDescent="0.25">
      <c r="A9273" t="s">
        <v>18430</v>
      </c>
      <c r="B9273" t="s">
        <v>18431</v>
      </c>
    </row>
    <row r="9274" spans="1:2" x14ac:dyDescent="0.25">
      <c r="A9274" t="s">
        <v>18432</v>
      </c>
      <c r="B9274" t="s">
        <v>18433</v>
      </c>
    </row>
    <row r="9275" spans="1:2" x14ac:dyDescent="0.25">
      <c r="A9275" t="s">
        <v>18434</v>
      </c>
      <c r="B9275" t="s">
        <v>18435</v>
      </c>
    </row>
    <row r="9276" spans="1:2" x14ac:dyDescent="0.25">
      <c r="A9276" t="s">
        <v>18436</v>
      </c>
      <c r="B9276" t="s">
        <v>18437</v>
      </c>
    </row>
    <row r="9277" spans="1:2" x14ac:dyDescent="0.25">
      <c r="A9277" t="s">
        <v>18438</v>
      </c>
      <c r="B9277" t="s">
        <v>18439</v>
      </c>
    </row>
    <row r="9278" spans="1:2" x14ac:dyDescent="0.25">
      <c r="A9278" t="s">
        <v>18440</v>
      </c>
      <c r="B9278" t="s">
        <v>18441</v>
      </c>
    </row>
    <row r="9279" spans="1:2" x14ac:dyDescent="0.25">
      <c r="A9279" t="s">
        <v>18442</v>
      </c>
      <c r="B9279" t="s">
        <v>18443</v>
      </c>
    </row>
    <row r="9280" spans="1:2" x14ac:dyDescent="0.25">
      <c r="A9280" t="s">
        <v>18444</v>
      </c>
      <c r="B9280" t="s">
        <v>18445</v>
      </c>
    </row>
    <row r="9281" spans="1:2" x14ac:dyDescent="0.25">
      <c r="A9281" t="s">
        <v>18446</v>
      </c>
      <c r="B9281" t="s">
        <v>18447</v>
      </c>
    </row>
    <row r="9282" spans="1:2" x14ac:dyDescent="0.25">
      <c r="A9282" t="s">
        <v>18448</v>
      </c>
      <c r="B9282" t="s">
        <v>18449</v>
      </c>
    </row>
    <row r="9283" spans="1:2" x14ac:dyDescent="0.25">
      <c r="A9283" t="s">
        <v>18450</v>
      </c>
      <c r="B9283" t="s">
        <v>18451</v>
      </c>
    </row>
    <row r="9284" spans="1:2" x14ac:dyDescent="0.25">
      <c r="A9284" t="s">
        <v>18452</v>
      </c>
      <c r="B9284" t="s">
        <v>18453</v>
      </c>
    </row>
    <row r="9285" spans="1:2" x14ac:dyDescent="0.25">
      <c r="A9285" t="s">
        <v>18454</v>
      </c>
      <c r="B9285" t="s">
        <v>18455</v>
      </c>
    </row>
    <row r="9286" spans="1:2" x14ac:dyDescent="0.25">
      <c r="A9286" t="s">
        <v>18456</v>
      </c>
      <c r="B9286" t="s">
        <v>18457</v>
      </c>
    </row>
    <row r="9287" spans="1:2" x14ac:dyDescent="0.25">
      <c r="A9287" t="s">
        <v>18458</v>
      </c>
      <c r="B9287" t="s">
        <v>18459</v>
      </c>
    </row>
    <row r="9288" spans="1:2" x14ac:dyDescent="0.25">
      <c r="A9288" t="s">
        <v>18460</v>
      </c>
      <c r="B9288" t="s">
        <v>18461</v>
      </c>
    </row>
    <row r="9289" spans="1:2" x14ac:dyDescent="0.25">
      <c r="A9289" t="s">
        <v>18462</v>
      </c>
      <c r="B9289" t="s">
        <v>18463</v>
      </c>
    </row>
    <row r="9290" spans="1:2" x14ac:dyDescent="0.25">
      <c r="A9290" t="s">
        <v>18464</v>
      </c>
      <c r="B9290" t="s">
        <v>18465</v>
      </c>
    </row>
    <row r="9291" spans="1:2" x14ac:dyDescent="0.25">
      <c r="A9291" t="s">
        <v>18466</v>
      </c>
      <c r="B9291" t="s">
        <v>18467</v>
      </c>
    </row>
    <row r="9292" spans="1:2" x14ac:dyDescent="0.25">
      <c r="A9292" t="s">
        <v>18468</v>
      </c>
      <c r="B9292" t="s">
        <v>18469</v>
      </c>
    </row>
    <row r="9293" spans="1:2" x14ac:dyDescent="0.25">
      <c r="A9293" t="s">
        <v>18470</v>
      </c>
      <c r="B9293" t="s">
        <v>18471</v>
      </c>
    </row>
    <row r="9294" spans="1:2" x14ac:dyDescent="0.25">
      <c r="A9294" t="s">
        <v>18472</v>
      </c>
      <c r="B9294" t="s">
        <v>18473</v>
      </c>
    </row>
    <row r="9295" spans="1:2" x14ac:dyDescent="0.25">
      <c r="A9295" t="s">
        <v>18474</v>
      </c>
      <c r="B9295" t="s">
        <v>18475</v>
      </c>
    </row>
    <row r="9296" spans="1:2" x14ac:dyDescent="0.25">
      <c r="A9296" t="s">
        <v>18476</v>
      </c>
      <c r="B9296" t="s">
        <v>18477</v>
      </c>
    </row>
    <row r="9297" spans="1:2" x14ac:dyDescent="0.25">
      <c r="A9297" t="s">
        <v>18478</v>
      </c>
      <c r="B9297" t="s">
        <v>18479</v>
      </c>
    </row>
    <row r="9298" spans="1:2" x14ac:dyDescent="0.25">
      <c r="A9298" t="s">
        <v>18480</v>
      </c>
      <c r="B9298" t="s">
        <v>18481</v>
      </c>
    </row>
    <row r="9299" spans="1:2" x14ac:dyDescent="0.25">
      <c r="A9299" t="s">
        <v>18482</v>
      </c>
      <c r="B9299" t="s">
        <v>18483</v>
      </c>
    </row>
    <row r="9300" spans="1:2" x14ac:dyDescent="0.25">
      <c r="A9300" t="s">
        <v>18484</v>
      </c>
      <c r="B9300" t="s">
        <v>18485</v>
      </c>
    </row>
    <row r="9301" spans="1:2" x14ac:dyDescent="0.25">
      <c r="A9301" t="s">
        <v>18486</v>
      </c>
      <c r="B9301" t="s">
        <v>18487</v>
      </c>
    </row>
    <row r="9302" spans="1:2" x14ac:dyDescent="0.25">
      <c r="A9302" t="s">
        <v>18488</v>
      </c>
      <c r="B9302" t="s">
        <v>18489</v>
      </c>
    </row>
    <row r="9303" spans="1:2" x14ac:dyDescent="0.25">
      <c r="A9303" t="s">
        <v>18490</v>
      </c>
      <c r="B9303" t="s">
        <v>18491</v>
      </c>
    </row>
    <row r="9304" spans="1:2" x14ac:dyDescent="0.25">
      <c r="A9304" t="s">
        <v>18492</v>
      </c>
      <c r="B9304" t="s">
        <v>18493</v>
      </c>
    </row>
    <row r="9305" spans="1:2" x14ac:dyDescent="0.25">
      <c r="A9305" t="s">
        <v>18494</v>
      </c>
      <c r="B9305" t="s">
        <v>18495</v>
      </c>
    </row>
    <row r="9306" spans="1:2" x14ac:dyDescent="0.25">
      <c r="A9306" t="s">
        <v>18496</v>
      </c>
      <c r="B9306" t="s">
        <v>18497</v>
      </c>
    </row>
    <row r="9307" spans="1:2" x14ac:dyDescent="0.25">
      <c r="A9307" t="s">
        <v>18498</v>
      </c>
      <c r="B9307" t="s">
        <v>18499</v>
      </c>
    </row>
    <row r="9308" spans="1:2" x14ac:dyDescent="0.25">
      <c r="A9308" t="s">
        <v>18500</v>
      </c>
      <c r="B9308" t="s">
        <v>18501</v>
      </c>
    </row>
    <row r="9309" spans="1:2" x14ac:dyDescent="0.25">
      <c r="A9309" t="s">
        <v>18502</v>
      </c>
      <c r="B9309" t="s">
        <v>18503</v>
      </c>
    </row>
    <row r="9310" spans="1:2" x14ac:dyDescent="0.25">
      <c r="A9310" t="s">
        <v>18504</v>
      </c>
      <c r="B9310" t="s">
        <v>18505</v>
      </c>
    </row>
    <row r="9311" spans="1:2" x14ac:dyDescent="0.25">
      <c r="A9311" t="s">
        <v>18506</v>
      </c>
      <c r="B9311" t="s">
        <v>18507</v>
      </c>
    </row>
    <row r="9312" spans="1:2" x14ac:dyDescent="0.25">
      <c r="A9312" t="s">
        <v>18508</v>
      </c>
      <c r="B9312" t="s">
        <v>18509</v>
      </c>
    </row>
    <row r="9313" spans="1:2" x14ac:dyDescent="0.25">
      <c r="A9313" t="s">
        <v>18510</v>
      </c>
      <c r="B9313" t="s">
        <v>18511</v>
      </c>
    </row>
    <row r="9314" spans="1:2" x14ac:dyDescent="0.25">
      <c r="A9314" t="s">
        <v>18512</v>
      </c>
      <c r="B9314" t="s">
        <v>18513</v>
      </c>
    </row>
    <row r="9315" spans="1:2" x14ac:dyDescent="0.25">
      <c r="A9315" t="s">
        <v>18514</v>
      </c>
      <c r="B9315" t="s">
        <v>18515</v>
      </c>
    </row>
    <row r="9316" spans="1:2" x14ac:dyDescent="0.25">
      <c r="A9316" t="s">
        <v>18516</v>
      </c>
      <c r="B9316" t="s">
        <v>18517</v>
      </c>
    </row>
    <row r="9317" spans="1:2" x14ac:dyDescent="0.25">
      <c r="A9317" t="s">
        <v>18518</v>
      </c>
      <c r="B9317" t="s">
        <v>18519</v>
      </c>
    </row>
    <row r="9318" spans="1:2" x14ac:dyDescent="0.25">
      <c r="A9318" t="s">
        <v>18520</v>
      </c>
      <c r="B9318" t="s">
        <v>18521</v>
      </c>
    </row>
    <row r="9319" spans="1:2" x14ac:dyDescent="0.25">
      <c r="A9319" t="s">
        <v>18522</v>
      </c>
      <c r="B9319" t="s">
        <v>18523</v>
      </c>
    </row>
    <row r="9320" spans="1:2" x14ac:dyDescent="0.25">
      <c r="A9320" t="s">
        <v>18524</v>
      </c>
      <c r="B9320" t="s">
        <v>18525</v>
      </c>
    </row>
    <row r="9321" spans="1:2" x14ac:dyDescent="0.25">
      <c r="A9321" t="s">
        <v>18526</v>
      </c>
      <c r="B9321" t="s">
        <v>18527</v>
      </c>
    </row>
    <row r="9322" spans="1:2" x14ac:dyDescent="0.25">
      <c r="A9322" t="s">
        <v>18528</v>
      </c>
      <c r="B9322" t="s">
        <v>18529</v>
      </c>
    </row>
    <row r="9323" spans="1:2" x14ac:dyDescent="0.25">
      <c r="A9323" t="s">
        <v>18530</v>
      </c>
      <c r="B9323" t="s">
        <v>18531</v>
      </c>
    </row>
    <row r="9324" spans="1:2" x14ac:dyDescent="0.25">
      <c r="A9324" t="s">
        <v>18532</v>
      </c>
      <c r="B9324" t="s">
        <v>18533</v>
      </c>
    </row>
    <row r="9325" spans="1:2" x14ac:dyDescent="0.25">
      <c r="A9325" t="s">
        <v>18534</v>
      </c>
      <c r="B9325" t="s">
        <v>18535</v>
      </c>
    </row>
    <row r="9326" spans="1:2" x14ac:dyDescent="0.25">
      <c r="A9326" t="s">
        <v>18536</v>
      </c>
      <c r="B9326" t="s">
        <v>18537</v>
      </c>
    </row>
    <row r="9327" spans="1:2" x14ac:dyDescent="0.25">
      <c r="A9327" t="s">
        <v>18538</v>
      </c>
      <c r="B9327" t="s">
        <v>18539</v>
      </c>
    </row>
    <row r="9328" spans="1:2" x14ac:dyDescent="0.25">
      <c r="A9328" t="s">
        <v>18540</v>
      </c>
      <c r="B9328" t="s">
        <v>18541</v>
      </c>
    </row>
    <row r="9329" spans="1:2" x14ac:dyDescent="0.25">
      <c r="A9329" t="s">
        <v>18542</v>
      </c>
      <c r="B9329" t="s">
        <v>18543</v>
      </c>
    </row>
    <row r="9330" spans="1:2" x14ac:dyDescent="0.25">
      <c r="A9330" t="s">
        <v>18544</v>
      </c>
      <c r="B9330" t="s">
        <v>18545</v>
      </c>
    </row>
    <row r="9331" spans="1:2" x14ac:dyDescent="0.25">
      <c r="A9331" t="s">
        <v>18546</v>
      </c>
      <c r="B9331" t="s">
        <v>18547</v>
      </c>
    </row>
    <row r="9332" spans="1:2" x14ac:dyDescent="0.25">
      <c r="A9332" t="s">
        <v>18548</v>
      </c>
      <c r="B9332" t="s">
        <v>18549</v>
      </c>
    </row>
    <row r="9333" spans="1:2" x14ac:dyDescent="0.25">
      <c r="A9333" t="s">
        <v>18550</v>
      </c>
      <c r="B9333" t="s">
        <v>18551</v>
      </c>
    </row>
    <row r="9334" spans="1:2" x14ac:dyDescent="0.25">
      <c r="A9334" t="s">
        <v>18552</v>
      </c>
      <c r="B9334" t="s">
        <v>18553</v>
      </c>
    </row>
    <row r="9335" spans="1:2" x14ac:dyDescent="0.25">
      <c r="A9335" t="s">
        <v>18554</v>
      </c>
      <c r="B9335" t="s">
        <v>18555</v>
      </c>
    </row>
    <row r="9336" spans="1:2" x14ac:dyDescent="0.25">
      <c r="A9336" t="s">
        <v>18556</v>
      </c>
      <c r="B9336" t="s">
        <v>18557</v>
      </c>
    </row>
    <row r="9337" spans="1:2" x14ac:dyDescent="0.25">
      <c r="A9337" t="s">
        <v>18558</v>
      </c>
      <c r="B9337" t="s">
        <v>18559</v>
      </c>
    </row>
    <row r="9338" spans="1:2" x14ac:dyDescent="0.25">
      <c r="A9338" t="s">
        <v>18560</v>
      </c>
      <c r="B9338" t="s">
        <v>18561</v>
      </c>
    </row>
    <row r="9339" spans="1:2" x14ac:dyDescent="0.25">
      <c r="A9339" t="s">
        <v>18562</v>
      </c>
      <c r="B9339" t="s">
        <v>18563</v>
      </c>
    </row>
    <row r="9340" spans="1:2" x14ac:dyDescent="0.25">
      <c r="A9340" t="s">
        <v>18564</v>
      </c>
      <c r="B9340" t="s">
        <v>18565</v>
      </c>
    </row>
    <row r="9341" spans="1:2" x14ac:dyDescent="0.25">
      <c r="A9341" t="s">
        <v>18566</v>
      </c>
      <c r="B9341" t="s">
        <v>18567</v>
      </c>
    </row>
    <row r="9342" spans="1:2" x14ac:dyDescent="0.25">
      <c r="A9342" t="s">
        <v>18568</v>
      </c>
      <c r="B9342" t="s">
        <v>18569</v>
      </c>
    </row>
    <row r="9343" spans="1:2" x14ac:dyDescent="0.25">
      <c r="A9343" t="s">
        <v>18570</v>
      </c>
      <c r="B9343" t="s">
        <v>18571</v>
      </c>
    </row>
    <row r="9344" spans="1:2" x14ac:dyDescent="0.25">
      <c r="A9344" t="s">
        <v>18572</v>
      </c>
      <c r="B9344" t="s">
        <v>18573</v>
      </c>
    </row>
    <row r="9345" spans="1:2" x14ac:dyDescent="0.25">
      <c r="A9345" t="s">
        <v>18574</v>
      </c>
      <c r="B9345" t="s">
        <v>18575</v>
      </c>
    </row>
    <row r="9346" spans="1:2" x14ac:dyDescent="0.25">
      <c r="A9346" t="s">
        <v>18576</v>
      </c>
      <c r="B9346" t="s">
        <v>18577</v>
      </c>
    </row>
    <row r="9347" spans="1:2" x14ac:dyDescent="0.25">
      <c r="A9347" t="s">
        <v>18578</v>
      </c>
      <c r="B9347" t="s">
        <v>18579</v>
      </c>
    </row>
    <row r="9348" spans="1:2" x14ac:dyDescent="0.25">
      <c r="A9348" t="s">
        <v>18580</v>
      </c>
      <c r="B9348" t="s">
        <v>18581</v>
      </c>
    </row>
    <row r="9349" spans="1:2" x14ac:dyDescent="0.25">
      <c r="A9349" t="s">
        <v>18582</v>
      </c>
      <c r="B9349" t="s">
        <v>18583</v>
      </c>
    </row>
    <row r="9350" spans="1:2" x14ac:dyDescent="0.25">
      <c r="A9350" t="s">
        <v>18584</v>
      </c>
      <c r="B9350" t="s">
        <v>18585</v>
      </c>
    </row>
    <row r="9351" spans="1:2" x14ac:dyDescent="0.25">
      <c r="A9351" t="s">
        <v>18586</v>
      </c>
      <c r="B9351" t="s">
        <v>18587</v>
      </c>
    </row>
    <row r="9352" spans="1:2" x14ac:dyDescent="0.25">
      <c r="A9352" t="s">
        <v>18588</v>
      </c>
      <c r="B9352" t="s">
        <v>18589</v>
      </c>
    </row>
    <row r="9353" spans="1:2" x14ac:dyDescent="0.25">
      <c r="A9353" t="s">
        <v>18590</v>
      </c>
      <c r="B9353" t="s">
        <v>18591</v>
      </c>
    </row>
    <row r="9354" spans="1:2" x14ac:dyDescent="0.25">
      <c r="A9354" t="s">
        <v>18592</v>
      </c>
      <c r="B9354" t="s">
        <v>18593</v>
      </c>
    </row>
    <row r="9355" spans="1:2" x14ac:dyDescent="0.25">
      <c r="A9355" t="s">
        <v>18594</v>
      </c>
      <c r="B9355" t="s">
        <v>18595</v>
      </c>
    </row>
    <row r="9356" spans="1:2" x14ac:dyDescent="0.25">
      <c r="A9356" t="s">
        <v>18596</v>
      </c>
      <c r="B9356" t="s">
        <v>18597</v>
      </c>
    </row>
    <row r="9357" spans="1:2" x14ac:dyDescent="0.25">
      <c r="A9357" t="s">
        <v>18598</v>
      </c>
      <c r="B9357" t="s">
        <v>18599</v>
      </c>
    </row>
    <row r="9358" spans="1:2" x14ac:dyDescent="0.25">
      <c r="A9358" t="s">
        <v>18600</v>
      </c>
      <c r="B9358" t="s">
        <v>18601</v>
      </c>
    </row>
    <row r="9359" spans="1:2" x14ac:dyDescent="0.25">
      <c r="A9359" t="s">
        <v>18602</v>
      </c>
      <c r="B9359" t="s">
        <v>18603</v>
      </c>
    </row>
    <row r="9360" spans="1:2" x14ac:dyDescent="0.25">
      <c r="A9360" t="s">
        <v>18604</v>
      </c>
      <c r="B9360" t="s">
        <v>18605</v>
      </c>
    </row>
    <row r="9361" spans="1:2" x14ac:dyDescent="0.25">
      <c r="A9361" t="s">
        <v>18606</v>
      </c>
      <c r="B9361" t="s">
        <v>18607</v>
      </c>
    </row>
    <row r="9362" spans="1:2" x14ac:dyDescent="0.25">
      <c r="A9362" t="s">
        <v>18608</v>
      </c>
      <c r="B9362" t="s">
        <v>18609</v>
      </c>
    </row>
    <row r="9363" spans="1:2" x14ac:dyDescent="0.25">
      <c r="A9363" t="s">
        <v>18610</v>
      </c>
      <c r="B9363" t="s">
        <v>18611</v>
      </c>
    </row>
    <row r="9364" spans="1:2" x14ac:dyDescent="0.25">
      <c r="A9364" t="s">
        <v>18612</v>
      </c>
      <c r="B9364" t="s">
        <v>18613</v>
      </c>
    </row>
    <row r="9365" spans="1:2" x14ac:dyDescent="0.25">
      <c r="A9365" t="s">
        <v>18614</v>
      </c>
      <c r="B9365" t="s">
        <v>18615</v>
      </c>
    </row>
    <row r="9366" spans="1:2" x14ac:dyDescent="0.25">
      <c r="A9366" t="s">
        <v>18616</v>
      </c>
      <c r="B9366" t="s">
        <v>18617</v>
      </c>
    </row>
    <row r="9367" spans="1:2" x14ac:dyDescent="0.25">
      <c r="A9367" t="s">
        <v>18618</v>
      </c>
      <c r="B9367" t="s">
        <v>18619</v>
      </c>
    </row>
    <row r="9368" spans="1:2" x14ac:dyDescent="0.25">
      <c r="A9368" t="s">
        <v>18620</v>
      </c>
      <c r="B9368" t="s">
        <v>18621</v>
      </c>
    </row>
    <row r="9369" spans="1:2" x14ac:dyDescent="0.25">
      <c r="A9369" t="s">
        <v>18622</v>
      </c>
      <c r="B9369" t="s">
        <v>18623</v>
      </c>
    </row>
    <row r="9370" spans="1:2" x14ac:dyDescent="0.25">
      <c r="A9370" t="s">
        <v>18624</v>
      </c>
      <c r="B9370" t="s">
        <v>18625</v>
      </c>
    </row>
    <row r="9371" spans="1:2" x14ac:dyDescent="0.25">
      <c r="A9371" t="s">
        <v>18626</v>
      </c>
      <c r="B9371" t="s">
        <v>18627</v>
      </c>
    </row>
    <row r="9372" spans="1:2" x14ac:dyDescent="0.25">
      <c r="A9372" t="s">
        <v>18628</v>
      </c>
      <c r="B9372" t="s">
        <v>18629</v>
      </c>
    </row>
    <row r="9373" spans="1:2" x14ac:dyDescent="0.25">
      <c r="A9373" t="s">
        <v>18630</v>
      </c>
      <c r="B9373" t="s">
        <v>18631</v>
      </c>
    </row>
    <row r="9374" spans="1:2" x14ac:dyDescent="0.25">
      <c r="A9374" t="s">
        <v>18632</v>
      </c>
      <c r="B9374" t="s">
        <v>18633</v>
      </c>
    </row>
    <row r="9375" spans="1:2" x14ac:dyDescent="0.25">
      <c r="A9375" t="s">
        <v>18634</v>
      </c>
      <c r="B9375" t="s">
        <v>18635</v>
      </c>
    </row>
    <row r="9376" spans="1:2" x14ac:dyDescent="0.25">
      <c r="A9376" t="s">
        <v>18636</v>
      </c>
      <c r="B9376" t="s">
        <v>18637</v>
      </c>
    </row>
    <row r="9377" spans="1:2" x14ac:dyDescent="0.25">
      <c r="A9377" t="s">
        <v>18638</v>
      </c>
      <c r="B9377" t="s">
        <v>18639</v>
      </c>
    </row>
    <row r="9378" spans="1:2" x14ac:dyDescent="0.25">
      <c r="A9378" t="s">
        <v>18640</v>
      </c>
      <c r="B9378" t="s">
        <v>18641</v>
      </c>
    </row>
    <row r="9379" spans="1:2" x14ac:dyDescent="0.25">
      <c r="A9379" t="s">
        <v>18642</v>
      </c>
      <c r="B9379" t="s">
        <v>18643</v>
      </c>
    </row>
    <row r="9380" spans="1:2" x14ac:dyDescent="0.25">
      <c r="A9380" t="s">
        <v>18644</v>
      </c>
      <c r="B9380" t="s">
        <v>18645</v>
      </c>
    </row>
    <row r="9381" spans="1:2" x14ac:dyDescent="0.25">
      <c r="A9381" t="s">
        <v>18646</v>
      </c>
      <c r="B9381" t="s">
        <v>18647</v>
      </c>
    </row>
    <row r="9382" spans="1:2" x14ac:dyDescent="0.25">
      <c r="A9382" t="s">
        <v>18648</v>
      </c>
      <c r="B9382" t="s">
        <v>18649</v>
      </c>
    </row>
    <row r="9383" spans="1:2" x14ac:dyDescent="0.25">
      <c r="A9383" t="s">
        <v>18650</v>
      </c>
      <c r="B9383" t="s">
        <v>18651</v>
      </c>
    </row>
    <row r="9384" spans="1:2" x14ac:dyDescent="0.25">
      <c r="A9384" t="s">
        <v>18652</v>
      </c>
      <c r="B9384" t="s">
        <v>18653</v>
      </c>
    </row>
    <row r="9385" spans="1:2" x14ac:dyDescent="0.25">
      <c r="A9385" t="s">
        <v>18654</v>
      </c>
      <c r="B9385" t="s">
        <v>18655</v>
      </c>
    </row>
    <row r="9386" spans="1:2" x14ac:dyDescent="0.25">
      <c r="A9386" t="s">
        <v>18656</v>
      </c>
      <c r="B9386" t="s">
        <v>18657</v>
      </c>
    </row>
    <row r="9387" spans="1:2" x14ac:dyDescent="0.25">
      <c r="A9387" t="s">
        <v>18658</v>
      </c>
      <c r="B9387" t="s">
        <v>18659</v>
      </c>
    </row>
    <row r="9388" spans="1:2" x14ac:dyDescent="0.25">
      <c r="A9388" t="s">
        <v>18660</v>
      </c>
      <c r="B9388" t="s">
        <v>18661</v>
      </c>
    </row>
    <row r="9389" spans="1:2" x14ac:dyDescent="0.25">
      <c r="A9389" t="s">
        <v>18662</v>
      </c>
      <c r="B9389" t="s">
        <v>18663</v>
      </c>
    </row>
    <row r="9390" spans="1:2" x14ac:dyDescent="0.25">
      <c r="A9390" t="s">
        <v>18664</v>
      </c>
      <c r="B9390" t="s">
        <v>18665</v>
      </c>
    </row>
    <row r="9391" spans="1:2" x14ac:dyDescent="0.25">
      <c r="A9391" t="s">
        <v>18666</v>
      </c>
      <c r="B9391" t="s">
        <v>18667</v>
      </c>
    </row>
    <row r="9392" spans="1:2" x14ac:dyDescent="0.25">
      <c r="A9392" t="s">
        <v>18668</v>
      </c>
      <c r="B9392" t="s">
        <v>18669</v>
      </c>
    </row>
    <row r="9393" spans="1:2" x14ac:dyDescent="0.25">
      <c r="A9393" t="s">
        <v>18670</v>
      </c>
      <c r="B9393" t="s">
        <v>18671</v>
      </c>
    </row>
    <row r="9394" spans="1:2" x14ac:dyDescent="0.25">
      <c r="A9394" t="s">
        <v>18672</v>
      </c>
      <c r="B9394" t="s">
        <v>18673</v>
      </c>
    </row>
    <row r="9395" spans="1:2" x14ac:dyDescent="0.25">
      <c r="A9395" t="s">
        <v>18674</v>
      </c>
      <c r="B9395" t="s">
        <v>18675</v>
      </c>
    </row>
    <row r="9396" spans="1:2" x14ac:dyDescent="0.25">
      <c r="A9396" t="s">
        <v>18676</v>
      </c>
      <c r="B9396" t="s">
        <v>18677</v>
      </c>
    </row>
    <row r="9397" spans="1:2" x14ac:dyDescent="0.25">
      <c r="A9397" t="s">
        <v>18678</v>
      </c>
      <c r="B9397" t="s">
        <v>18679</v>
      </c>
    </row>
    <row r="9398" spans="1:2" x14ac:dyDescent="0.25">
      <c r="A9398" t="s">
        <v>18680</v>
      </c>
      <c r="B9398" t="s">
        <v>18681</v>
      </c>
    </row>
    <row r="9399" spans="1:2" x14ac:dyDescent="0.25">
      <c r="A9399" t="s">
        <v>18682</v>
      </c>
      <c r="B9399" t="s">
        <v>18683</v>
      </c>
    </row>
    <row r="9400" spans="1:2" x14ac:dyDescent="0.25">
      <c r="A9400" t="s">
        <v>18684</v>
      </c>
      <c r="B9400" t="s">
        <v>18685</v>
      </c>
    </row>
    <row r="9401" spans="1:2" x14ac:dyDescent="0.25">
      <c r="A9401" t="s">
        <v>18686</v>
      </c>
      <c r="B9401" t="s">
        <v>18687</v>
      </c>
    </row>
    <row r="9402" spans="1:2" x14ac:dyDescent="0.25">
      <c r="A9402" t="s">
        <v>18688</v>
      </c>
      <c r="B9402" t="s">
        <v>18689</v>
      </c>
    </row>
    <row r="9403" spans="1:2" x14ac:dyDescent="0.25">
      <c r="A9403" t="s">
        <v>18690</v>
      </c>
      <c r="B9403" t="s">
        <v>18691</v>
      </c>
    </row>
    <row r="9404" spans="1:2" x14ac:dyDescent="0.25">
      <c r="A9404" t="s">
        <v>18692</v>
      </c>
      <c r="B9404" t="s">
        <v>18693</v>
      </c>
    </row>
    <row r="9405" spans="1:2" x14ac:dyDescent="0.25">
      <c r="A9405" t="s">
        <v>18694</v>
      </c>
      <c r="B9405" t="s">
        <v>18695</v>
      </c>
    </row>
    <row r="9406" spans="1:2" x14ac:dyDescent="0.25">
      <c r="A9406" t="s">
        <v>18696</v>
      </c>
      <c r="B9406" t="s">
        <v>18697</v>
      </c>
    </row>
    <row r="9407" spans="1:2" x14ac:dyDescent="0.25">
      <c r="A9407" t="s">
        <v>18698</v>
      </c>
      <c r="B9407" t="s">
        <v>18699</v>
      </c>
    </row>
    <row r="9408" spans="1:2" x14ac:dyDescent="0.25">
      <c r="A9408" t="s">
        <v>18700</v>
      </c>
      <c r="B9408" t="s">
        <v>18701</v>
      </c>
    </row>
    <row r="9409" spans="1:2" x14ac:dyDescent="0.25">
      <c r="A9409" t="s">
        <v>18702</v>
      </c>
      <c r="B9409" t="s">
        <v>18703</v>
      </c>
    </row>
    <row r="9410" spans="1:2" x14ac:dyDescent="0.25">
      <c r="A9410" t="s">
        <v>18704</v>
      </c>
      <c r="B9410" t="s">
        <v>18705</v>
      </c>
    </row>
    <row r="9411" spans="1:2" x14ac:dyDescent="0.25">
      <c r="A9411" t="s">
        <v>18706</v>
      </c>
      <c r="B9411" t="s">
        <v>18707</v>
      </c>
    </row>
    <row r="9412" spans="1:2" x14ac:dyDescent="0.25">
      <c r="A9412" t="s">
        <v>18708</v>
      </c>
      <c r="B9412" t="s">
        <v>18709</v>
      </c>
    </row>
    <row r="9413" spans="1:2" x14ac:dyDescent="0.25">
      <c r="A9413" t="s">
        <v>18710</v>
      </c>
      <c r="B9413" t="s">
        <v>18711</v>
      </c>
    </row>
    <row r="9414" spans="1:2" x14ac:dyDescent="0.25">
      <c r="A9414" t="s">
        <v>18712</v>
      </c>
      <c r="B9414" t="s">
        <v>18713</v>
      </c>
    </row>
    <row r="9415" spans="1:2" x14ac:dyDescent="0.25">
      <c r="A9415" t="s">
        <v>18714</v>
      </c>
      <c r="B9415" t="s">
        <v>18715</v>
      </c>
    </row>
    <row r="9416" spans="1:2" x14ac:dyDescent="0.25">
      <c r="A9416" t="s">
        <v>18716</v>
      </c>
      <c r="B9416" t="s">
        <v>18717</v>
      </c>
    </row>
    <row r="9417" spans="1:2" x14ac:dyDescent="0.25">
      <c r="A9417" t="s">
        <v>18718</v>
      </c>
      <c r="B9417" t="s">
        <v>18719</v>
      </c>
    </row>
    <row r="9418" spans="1:2" x14ac:dyDescent="0.25">
      <c r="A9418" t="s">
        <v>18720</v>
      </c>
      <c r="B9418" t="s">
        <v>18721</v>
      </c>
    </row>
    <row r="9419" spans="1:2" x14ac:dyDescent="0.25">
      <c r="A9419" t="s">
        <v>18722</v>
      </c>
      <c r="B9419" t="s">
        <v>18723</v>
      </c>
    </row>
    <row r="9420" spans="1:2" x14ac:dyDescent="0.25">
      <c r="A9420" t="s">
        <v>18724</v>
      </c>
      <c r="B9420" t="s">
        <v>18725</v>
      </c>
    </row>
    <row r="9421" spans="1:2" x14ac:dyDescent="0.25">
      <c r="A9421" t="s">
        <v>18726</v>
      </c>
      <c r="B9421" t="s">
        <v>18727</v>
      </c>
    </row>
    <row r="9422" spans="1:2" x14ac:dyDescent="0.25">
      <c r="A9422" t="s">
        <v>18728</v>
      </c>
      <c r="B9422" t="s">
        <v>18729</v>
      </c>
    </row>
    <row r="9423" spans="1:2" x14ac:dyDescent="0.25">
      <c r="A9423" t="s">
        <v>18730</v>
      </c>
      <c r="B9423" t="s">
        <v>18731</v>
      </c>
    </row>
    <row r="9424" spans="1:2" x14ac:dyDescent="0.25">
      <c r="A9424" t="s">
        <v>18732</v>
      </c>
      <c r="B9424" t="s">
        <v>18733</v>
      </c>
    </row>
    <row r="9425" spans="1:2" x14ac:dyDescent="0.25">
      <c r="A9425" t="s">
        <v>18734</v>
      </c>
      <c r="B9425" t="s">
        <v>18735</v>
      </c>
    </row>
    <row r="9426" spans="1:2" x14ac:dyDescent="0.25">
      <c r="A9426" t="s">
        <v>18736</v>
      </c>
      <c r="B9426" t="s">
        <v>18737</v>
      </c>
    </row>
    <row r="9427" spans="1:2" x14ac:dyDescent="0.25">
      <c r="A9427" t="s">
        <v>18738</v>
      </c>
      <c r="B9427" t="s">
        <v>18739</v>
      </c>
    </row>
    <row r="9428" spans="1:2" x14ac:dyDescent="0.25">
      <c r="A9428" t="s">
        <v>18740</v>
      </c>
      <c r="B9428" t="s">
        <v>18741</v>
      </c>
    </row>
    <row r="9429" spans="1:2" x14ac:dyDescent="0.25">
      <c r="A9429" t="s">
        <v>18742</v>
      </c>
      <c r="B9429" t="s">
        <v>18743</v>
      </c>
    </row>
    <row r="9430" spans="1:2" x14ac:dyDescent="0.25">
      <c r="A9430" t="s">
        <v>18744</v>
      </c>
      <c r="B9430" t="s">
        <v>18745</v>
      </c>
    </row>
    <row r="9431" spans="1:2" x14ac:dyDescent="0.25">
      <c r="A9431" t="s">
        <v>18746</v>
      </c>
      <c r="B9431" t="s">
        <v>18747</v>
      </c>
    </row>
    <row r="9432" spans="1:2" x14ac:dyDescent="0.25">
      <c r="A9432" t="s">
        <v>18748</v>
      </c>
      <c r="B9432" t="s">
        <v>18749</v>
      </c>
    </row>
    <row r="9433" spans="1:2" x14ac:dyDescent="0.25">
      <c r="A9433" t="s">
        <v>18750</v>
      </c>
      <c r="B9433" t="s">
        <v>18751</v>
      </c>
    </row>
    <row r="9434" spans="1:2" x14ac:dyDescent="0.25">
      <c r="A9434" t="s">
        <v>18752</v>
      </c>
      <c r="B9434" t="s">
        <v>18753</v>
      </c>
    </row>
    <row r="9435" spans="1:2" x14ac:dyDescent="0.25">
      <c r="A9435" t="s">
        <v>18754</v>
      </c>
      <c r="B9435" t="s">
        <v>18755</v>
      </c>
    </row>
    <row r="9436" spans="1:2" x14ac:dyDescent="0.25">
      <c r="A9436" t="s">
        <v>18756</v>
      </c>
      <c r="B9436" t="s">
        <v>18757</v>
      </c>
    </row>
    <row r="9437" spans="1:2" x14ac:dyDescent="0.25">
      <c r="A9437" t="s">
        <v>18758</v>
      </c>
      <c r="B9437" t="s">
        <v>18759</v>
      </c>
    </row>
    <row r="9438" spans="1:2" x14ac:dyDescent="0.25">
      <c r="A9438" t="s">
        <v>18760</v>
      </c>
      <c r="B9438" t="s">
        <v>18761</v>
      </c>
    </row>
    <row r="9439" spans="1:2" x14ac:dyDescent="0.25">
      <c r="A9439" t="s">
        <v>18762</v>
      </c>
      <c r="B9439" t="s">
        <v>18763</v>
      </c>
    </row>
    <row r="9440" spans="1:2" x14ac:dyDescent="0.25">
      <c r="A9440" t="s">
        <v>18764</v>
      </c>
      <c r="B9440" t="s">
        <v>18765</v>
      </c>
    </row>
    <row r="9441" spans="1:2" x14ac:dyDescent="0.25">
      <c r="A9441" t="s">
        <v>18766</v>
      </c>
      <c r="B9441" t="s">
        <v>18767</v>
      </c>
    </row>
    <row r="9442" spans="1:2" x14ac:dyDescent="0.25">
      <c r="A9442" t="s">
        <v>18768</v>
      </c>
      <c r="B9442" t="s">
        <v>18769</v>
      </c>
    </row>
    <row r="9443" spans="1:2" x14ac:dyDescent="0.25">
      <c r="A9443" t="s">
        <v>18770</v>
      </c>
      <c r="B9443" t="s">
        <v>18771</v>
      </c>
    </row>
    <row r="9444" spans="1:2" x14ac:dyDescent="0.25">
      <c r="A9444" t="s">
        <v>18772</v>
      </c>
      <c r="B9444" t="s">
        <v>18773</v>
      </c>
    </row>
    <row r="9445" spans="1:2" x14ac:dyDescent="0.25">
      <c r="A9445" t="s">
        <v>18774</v>
      </c>
      <c r="B9445" t="s">
        <v>18775</v>
      </c>
    </row>
    <row r="9446" spans="1:2" x14ac:dyDescent="0.25">
      <c r="A9446" t="s">
        <v>18776</v>
      </c>
      <c r="B9446" t="s">
        <v>18777</v>
      </c>
    </row>
    <row r="9447" spans="1:2" x14ac:dyDescent="0.25">
      <c r="A9447" t="s">
        <v>18778</v>
      </c>
      <c r="B9447" t="s">
        <v>18779</v>
      </c>
    </row>
    <row r="9448" spans="1:2" x14ac:dyDescent="0.25">
      <c r="A9448" t="s">
        <v>18780</v>
      </c>
      <c r="B9448" t="s">
        <v>18781</v>
      </c>
    </row>
    <row r="9449" spans="1:2" x14ac:dyDescent="0.25">
      <c r="A9449" t="s">
        <v>18782</v>
      </c>
      <c r="B9449" t="s">
        <v>18783</v>
      </c>
    </row>
    <row r="9450" spans="1:2" x14ac:dyDescent="0.25">
      <c r="A9450" t="s">
        <v>18784</v>
      </c>
      <c r="B9450" t="s">
        <v>18785</v>
      </c>
    </row>
    <row r="9451" spans="1:2" x14ac:dyDescent="0.25">
      <c r="A9451" t="s">
        <v>18786</v>
      </c>
      <c r="B9451" t="s">
        <v>18787</v>
      </c>
    </row>
    <row r="9452" spans="1:2" x14ac:dyDescent="0.25">
      <c r="A9452" t="s">
        <v>18788</v>
      </c>
      <c r="B9452" t="s">
        <v>18789</v>
      </c>
    </row>
    <row r="9453" spans="1:2" x14ac:dyDescent="0.25">
      <c r="A9453" t="s">
        <v>18790</v>
      </c>
      <c r="B9453" t="s">
        <v>18791</v>
      </c>
    </row>
    <row r="9454" spans="1:2" x14ac:dyDescent="0.25">
      <c r="A9454" t="s">
        <v>18792</v>
      </c>
      <c r="B9454" t="s">
        <v>18793</v>
      </c>
    </row>
    <row r="9455" spans="1:2" x14ac:dyDescent="0.25">
      <c r="A9455" t="s">
        <v>18794</v>
      </c>
      <c r="B9455" t="s">
        <v>18795</v>
      </c>
    </row>
    <row r="9456" spans="1:2" x14ac:dyDescent="0.25">
      <c r="A9456" t="s">
        <v>18796</v>
      </c>
      <c r="B9456" t="s">
        <v>18797</v>
      </c>
    </row>
    <row r="9457" spans="1:2" x14ac:dyDescent="0.25">
      <c r="A9457" t="s">
        <v>18798</v>
      </c>
      <c r="B9457" t="s">
        <v>18799</v>
      </c>
    </row>
    <row r="9458" spans="1:2" x14ac:dyDescent="0.25">
      <c r="A9458" t="s">
        <v>18800</v>
      </c>
      <c r="B9458" t="s">
        <v>18801</v>
      </c>
    </row>
    <row r="9459" spans="1:2" x14ac:dyDescent="0.25">
      <c r="A9459" t="s">
        <v>18802</v>
      </c>
      <c r="B9459" t="s">
        <v>18803</v>
      </c>
    </row>
    <row r="9460" spans="1:2" x14ac:dyDescent="0.25">
      <c r="A9460" t="s">
        <v>18804</v>
      </c>
      <c r="B9460" t="s">
        <v>18805</v>
      </c>
    </row>
    <row r="9461" spans="1:2" x14ac:dyDescent="0.25">
      <c r="A9461" t="s">
        <v>18806</v>
      </c>
      <c r="B9461" t="s">
        <v>18807</v>
      </c>
    </row>
    <row r="9462" spans="1:2" x14ac:dyDescent="0.25">
      <c r="A9462" t="s">
        <v>18808</v>
      </c>
      <c r="B9462" t="s">
        <v>18809</v>
      </c>
    </row>
    <row r="9463" spans="1:2" x14ac:dyDescent="0.25">
      <c r="A9463" t="s">
        <v>18810</v>
      </c>
      <c r="B9463" t="s">
        <v>18811</v>
      </c>
    </row>
    <row r="9464" spans="1:2" x14ac:dyDescent="0.25">
      <c r="A9464" t="s">
        <v>18812</v>
      </c>
      <c r="B9464" t="s">
        <v>18813</v>
      </c>
    </row>
    <row r="9465" spans="1:2" x14ac:dyDescent="0.25">
      <c r="A9465" t="s">
        <v>18814</v>
      </c>
      <c r="B9465" t="s">
        <v>18815</v>
      </c>
    </row>
    <row r="9466" spans="1:2" x14ac:dyDescent="0.25">
      <c r="A9466" t="s">
        <v>18816</v>
      </c>
      <c r="B9466" t="s">
        <v>18817</v>
      </c>
    </row>
    <row r="9467" spans="1:2" x14ac:dyDescent="0.25">
      <c r="A9467" t="s">
        <v>18818</v>
      </c>
      <c r="B9467" t="s">
        <v>18819</v>
      </c>
    </row>
    <row r="9468" spans="1:2" x14ac:dyDescent="0.25">
      <c r="A9468" t="s">
        <v>18820</v>
      </c>
      <c r="B9468" t="s">
        <v>18821</v>
      </c>
    </row>
    <row r="9469" spans="1:2" x14ac:dyDescent="0.25">
      <c r="A9469" t="s">
        <v>18822</v>
      </c>
      <c r="B9469" t="s">
        <v>18823</v>
      </c>
    </row>
    <row r="9470" spans="1:2" x14ac:dyDescent="0.25">
      <c r="A9470" t="s">
        <v>18824</v>
      </c>
      <c r="B9470" t="s">
        <v>18825</v>
      </c>
    </row>
    <row r="9471" spans="1:2" x14ac:dyDescent="0.25">
      <c r="A9471" t="s">
        <v>18826</v>
      </c>
      <c r="B9471" t="s">
        <v>18827</v>
      </c>
    </row>
    <row r="9472" spans="1:2" x14ac:dyDescent="0.25">
      <c r="A9472" t="s">
        <v>18828</v>
      </c>
      <c r="B9472" t="s">
        <v>18829</v>
      </c>
    </row>
    <row r="9473" spans="1:2" x14ac:dyDescent="0.25">
      <c r="A9473" t="s">
        <v>18830</v>
      </c>
      <c r="B9473" t="s">
        <v>18831</v>
      </c>
    </row>
    <row r="9474" spans="1:2" x14ac:dyDescent="0.25">
      <c r="A9474" t="s">
        <v>18832</v>
      </c>
      <c r="B9474" t="s">
        <v>18833</v>
      </c>
    </row>
    <row r="9475" spans="1:2" x14ac:dyDescent="0.25">
      <c r="A9475" t="s">
        <v>18834</v>
      </c>
      <c r="B9475" t="s">
        <v>18835</v>
      </c>
    </row>
    <row r="9476" spans="1:2" x14ac:dyDescent="0.25">
      <c r="A9476" t="s">
        <v>18836</v>
      </c>
      <c r="B9476" t="s">
        <v>18837</v>
      </c>
    </row>
    <row r="9477" spans="1:2" x14ac:dyDescent="0.25">
      <c r="A9477" t="s">
        <v>18838</v>
      </c>
      <c r="B9477" t="s">
        <v>18839</v>
      </c>
    </row>
    <row r="9478" spans="1:2" x14ac:dyDescent="0.25">
      <c r="A9478" t="s">
        <v>18840</v>
      </c>
      <c r="B9478" t="s">
        <v>18841</v>
      </c>
    </row>
    <row r="9479" spans="1:2" x14ac:dyDescent="0.25">
      <c r="A9479" t="s">
        <v>18842</v>
      </c>
      <c r="B9479" t="s">
        <v>18843</v>
      </c>
    </row>
    <row r="9480" spans="1:2" x14ac:dyDescent="0.25">
      <c r="A9480" t="s">
        <v>18844</v>
      </c>
      <c r="B9480" t="s">
        <v>18845</v>
      </c>
    </row>
    <row r="9481" spans="1:2" x14ac:dyDescent="0.25">
      <c r="A9481" t="s">
        <v>18846</v>
      </c>
      <c r="B9481" t="s">
        <v>18847</v>
      </c>
    </row>
    <row r="9482" spans="1:2" x14ac:dyDescent="0.25">
      <c r="A9482" t="s">
        <v>18848</v>
      </c>
      <c r="B9482" t="s">
        <v>18849</v>
      </c>
    </row>
    <row r="9483" spans="1:2" x14ac:dyDescent="0.25">
      <c r="A9483" t="s">
        <v>18850</v>
      </c>
      <c r="B9483" t="s">
        <v>18851</v>
      </c>
    </row>
    <row r="9484" spans="1:2" x14ac:dyDescent="0.25">
      <c r="A9484" t="s">
        <v>18852</v>
      </c>
      <c r="B9484" t="s">
        <v>18853</v>
      </c>
    </row>
    <row r="9485" spans="1:2" x14ac:dyDescent="0.25">
      <c r="A9485" t="s">
        <v>18854</v>
      </c>
      <c r="B9485" t="s">
        <v>18855</v>
      </c>
    </row>
    <row r="9486" spans="1:2" x14ac:dyDescent="0.25">
      <c r="A9486" t="s">
        <v>18856</v>
      </c>
      <c r="B9486" t="s">
        <v>18857</v>
      </c>
    </row>
    <row r="9487" spans="1:2" x14ac:dyDescent="0.25">
      <c r="A9487" t="s">
        <v>18858</v>
      </c>
      <c r="B9487" t="s">
        <v>18859</v>
      </c>
    </row>
    <row r="9488" spans="1:2" x14ac:dyDescent="0.25">
      <c r="A9488" t="s">
        <v>18860</v>
      </c>
      <c r="B9488" t="s">
        <v>18861</v>
      </c>
    </row>
    <row r="9489" spans="1:2" x14ac:dyDescent="0.25">
      <c r="A9489" t="s">
        <v>18862</v>
      </c>
      <c r="B9489" t="s">
        <v>18863</v>
      </c>
    </row>
    <row r="9490" spans="1:2" x14ac:dyDescent="0.25">
      <c r="A9490" t="s">
        <v>18864</v>
      </c>
      <c r="B9490" t="s">
        <v>18865</v>
      </c>
    </row>
    <row r="9491" spans="1:2" x14ac:dyDescent="0.25">
      <c r="A9491" t="s">
        <v>18866</v>
      </c>
      <c r="B9491" t="s">
        <v>18867</v>
      </c>
    </row>
    <row r="9492" spans="1:2" x14ac:dyDescent="0.25">
      <c r="A9492" t="s">
        <v>18868</v>
      </c>
      <c r="B9492" t="s">
        <v>18869</v>
      </c>
    </row>
    <row r="9493" spans="1:2" x14ac:dyDescent="0.25">
      <c r="A9493" t="s">
        <v>18870</v>
      </c>
      <c r="B9493" t="s">
        <v>18871</v>
      </c>
    </row>
    <row r="9494" spans="1:2" x14ac:dyDescent="0.25">
      <c r="A9494" t="s">
        <v>18872</v>
      </c>
      <c r="B9494" t="s">
        <v>18873</v>
      </c>
    </row>
    <row r="9495" spans="1:2" x14ac:dyDescent="0.25">
      <c r="A9495" t="s">
        <v>18874</v>
      </c>
      <c r="B9495" t="s">
        <v>18875</v>
      </c>
    </row>
    <row r="9496" spans="1:2" x14ac:dyDescent="0.25">
      <c r="A9496" t="s">
        <v>18876</v>
      </c>
      <c r="B9496" t="s">
        <v>18877</v>
      </c>
    </row>
    <row r="9497" spans="1:2" x14ac:dyDescent="0.25">
      <c r="A9497" t="s">
        <v>18878</v>
      </c>
      <c r="B9497" t="s">
        <v>18879</v>
      </c>
    </row>
    <row r="9498" spans="1:2" x14ac:dyDescent="0.25">
      <c r="A9498" t="s">
        <v>18880</v>
      </c>
      <c r="B9498" t="s">
        <v>18881</v>
      </c>
    </row>
    <row r="9499" spans="1:2" x14ac:dyDescent="0.25">
      <c r="A9499" t="s">
        <v>18882</v>
      </c>
      <c r="B9499" t="s">
        <v>18883</v>
      </c>
    </row>
    <row r="9500" spans="1:2" x14ac:dyDescent="0.25">
      <c r="A9500" t="s">
        <v>18884</v>
      </c>
      <c r="B9500" t="s">
        <v>18885</v>
      </c>
    </row>
    <row r="9501" spans="1:2" x14ac:dyDescent="0.25">
      <c r="A9501" t="s">
        <v>18886</v>
      </c>
      <c r="B9501" t="s">
        <v>18887</v>
      </c>
    </row>
    <row r="9502" spans="1:2" x14ac:dyDescent="0.25">
      <c r="A9502" t="s">
        <v>18888</v>
      </c>
      <c r="B9502" t="s">
        <v>18889</v>
      </c>
    </row>
    <row r="9503" spans="1:2" x14ac:dyDescent="0.25">
      <c r="A9503" t="s">
        <v>18890</v>
      </c>
      <c r="B9503" t="s">
        <v>18891</v>
      </c>
    </row>
    <row r="9504" spans="1:2" x14ac:dyDescent="0.25">
      <c r="A9504" t="s">
        <v>18892</v>
      </c>
      <c r="B9504" t="s">
        <v>18893</v>
      </c>
    </row>
    <row r="9505" spans="1:2" x14ac:dyDescent="0.25">
      <c r="A9505" t="s">
        <v>18894</v>
      </c>
      <c r="B9505" t="s">
        <v>18895</v>
      </c>
    </row>
    <row r="9506" spans="1:2" x14ac:dyDescent="0.25">
      <c r="A9506" t="s">
        <v>18896</v>
      </c>
      <c r="B9506" t="s">
        <v>18897</v>
      </c>
    </row>
    <row r="9507" spans="1:2" x14ac:dyDescent="0.25">
      <c r="A9507" t="s">
        <v>18898</v>
      </c>
      <c r="B9507" t="s">
        <v>18899</v>
      </c>
    </row>
    <row r="9508" spans="1:2" x14ac:dyDescent="0.25">
      <c r="A9508" t="s">
        <v>18900</v>
      </c>
      <c r="B9508" t="s">
        <v>18901</v>
      </c>
    </row>
    <row r="9509" spans="1:2" x14ac:dyDescent="0.25">
      <c r="A9509" t="s">
        <v>18902</v>
      </c>
      <c r="B9509" t="s">
        <v>18903</v>
      </c>
    </row>
    <row r="9510" spans="1:2" x14ac:dyDescent="0.25">
      <c r="A9510" t="s">
        <v>18904</v>
      </c>
      <c r="B9510" t="s">
        <v>18905</v>
      </c>
    </row>
    <row r="9511" spans="1:2" x14ac:dyDescent="0.25">
      <c r="A9511" t="s">
        <v>18906</v>
      </c>
      <c r="B9511" t="s">
        <v>18907</v>
      </c>
    </row>
    <row r="9512" spans="1:2" x14ac:dyDescent="0.25">
      <c r="A9512" t="s">
        <v>18908</v>
      </c>
      <c r="B9512" t="s">
        <v>18909</v>
      </c>
    </row>
    <row r="9513" spans="1:2" x14ac:dyDescent="0.25">
      <c r="A9513" t="s">
        <v>18910</v>
      </c>
      <c r="B9513" t="s">
        <v>18911</v>
      </c>
    </row>
    <row r="9514" spans="1:2" x14ac:dyDescent="0.25">
      <c r="A9514" t="s">
        <v>18912</v>
      </c>
      <c r="B9514" t="s">
        <v>18913</v>
      </c>
    </row>
    <row r="9515" spans="1:2" x14ac:dyDescent="0.25">
      <c r="A9515" t="s">
        <v>18914</v>
      </c>
      <c r="B9515" t="s">
        <v>18915</v>
      </c>
    </row>
    <row r="9516" spans="1:2" x14ac:dyDescent="0.25">
      <c r="A9516" t="s">
        <v>18916</v>
      </c>
      <c r="B9516" t="s">
        <v>18917</v>
      </c>
    </row>
    <row r="9517" spans="1:2" x14ac:dyDescent="0.25">
      <c r="A9517" t="s">
        <v>18918</v>
      </c>
      <c r="B9517" t="s">
        <v>18919</v>
      </c>
    </row>
    <row r="9518" spans="1:2" x14ac:dyDescent="0.25">
      <c r="A9518" t="s">
        <v>18920</v>
      </c>
      <c r="B9518" t="s">
        <v>18921</v>
      </c>
    </row>
    <row r="9519" spans="1:2" x14ac:dyDescent="0.25">
      <c r="A9519" t="s">
        <v>18922</v>
      </c>
      <c r="B9519" t="s">
        <v>18923</v>
      </c>
    </row>
    <row r="9520" spans="1:2" x14ac:dyDescent="0.25">
      <c r="A9520" t="s">
        <v>18924</v>
      </c>
      <c r="B9520" t="s">
        <v>18925</v>
      </c>
    </row>
    <row r="9521" spans="1:2" x14ac:dyDescent="0.25">
      <c r="A9521" t="s">
        <v>18926</v>
      </c>
      <c r="B9521" t="s">
        <v>18927</v>
      </c>
    </row>
    <row r="9522" spans="1:2" x14ac:dyDescent="0.25">
      <c r="A9522" t="s">
        <v>18928</v>
      </c>
      <c r="B9522" t="s">
        <v>18929</v>
      </c>
    </row>
    <row r="9523" spans="1:2" x14ac:dyDescent="0.25">
      <c r="A9523" t="s">
        <v>18930</v>
      </c>
      <c r="B9523" t="s">
        <v>18931</v>
      </c>
    </row>
    <row r="9524" spans="1:2" x14ac:dyDescent="0.25">
      <c r="A9524" t="s">
        <v>18932</v>
      </c>
      <c r="B9524" t="s">
        <v>18933</v>
      </c>
    </row>
    <row r="9525" spans="1:2" x14ac:dyDescent="0.25">
      <c r="A9525" t="s">
        <v>18934</v>
      </c>
      <c r="B9525" t="s">
        <v>18935</v>
      </c>
    </row>
    <row r="9526" spans="1:2" x14ac:dyDescent="0.25">
      <c r="A9526" t="s">
        <v>18936</v>
      </c>
      <c r="B9526" t="s">
        <v>18937</v>
      </c>
    </row>
    <row r="9527" spans="1:2" x14ac:dyDescent="0.25">
      <c r="A9527" t="s">
        <v>18938</v>
      </c>
      <c r="B9527" t="s">
        <v>18939</v>
      </c>
    </row>
    <row r="9528" spans="1:2" x14ac:dyDescent="0.25">
      <c r="A9528" t="s">
        <v>18940</v>
      </c>
      <c r="B9528" t="s">
        <v>18941</v>
      </c>
    </row>
    <row r="9529" spans="1:2" x14ac:dyDescent="0.25">
      <c r="A9529" t="s">
        <v>18942</v>
      </c>
      <c r="B9529" t="s">
        <v>18943</v>
      </c>
    </row>
    <row r="9530" spans="1:2" x14ac:dyDescent="0.25">
      <c r="A9530" t="s">
        <v>18944</v>
      </c>
      <c r="B9530" t="s">
        <v>18945</v>
      </c>
    </row>
    <row r="9531" spans="1:2" x14ac:dyDescent="0.25">
      <c r="A9531" t="s">
        <v>18946</v>
      </c>
      <c r="B9531" t="s">
        <v>18947</v>
      </c>
    </row>
    <row r="9532" spans="1:2" x14ac:dyDescent="0.25">
      <c r="A9532" t="s">
        <v>18948</v>
      </c>
      <c r="B9532" t="s">
        <v>18949</v>
      </c>
    </row>
    <row r="9533" spans="1:2" x14ac:dyDescent="0.25">
      <c r="A9533" t="s">
        <v>18950</v>
      </c>
      <c r="B9533" t="s">
        <v>18951</v>
      </c>
    </row>
    <row r="9534" spans="1:2" x14ac:dyDescent="0.25">
      <c r="A9534" t="s">
        <v>18952</v>
      </c>
      <c r="B9534" t="s">
        <v>18953</v>
      </c>
    </row>
    <row r="9535" spans="1:2" x14ac:dyDescent="0.25">
      <c r="A9535" t="s">
        <v>18954</v>
      </c>
      <c r="B9535" t="s">
        <v>18955</v>
      </c>
    </row>
    <row r="9536" spans="1:2" x14ac:dyDescent="0.25">
      <c r="A9536" t="s">
        <v>18956</v>
      </c>
      <c r="B9536" t="s">
        <v>18957</v>
      </c>
    </row>
    <row r="9537" spans="1:2" x14ac:dyDescent="0.25">
      <c r="A9537" t="s">
        <v>18958</v>
      </c>
      <c r="B9537" t="s">
        <v>18959</v>
      </c>
    </row>
    <row r="9538" spans="1:2" x14ac:dyDescent="0.25">
      <c r="A9538" t="s">
        <v>18960</v>
      </c>
      <c r="B9538" t="s">
        <v>18961</v>
      </c>
    </row>
    <row r="9539" spans="1:2" x14ac:dyDescent="0.25">
      <c r="A9539" t="s">
        <v>18962</v>
      </c>
      <c r="B9539" t="s">
        <v>18963</v>
      </c>
    </row>
    <row r="9540" spans="1:2" x14ac:dyDescent="0.25">
      <c r="A9540" t="s">
        <v>18964</v>
      </c>
      <c r="B9540" t="s">
        <v>18965</v>
      </c>
    </row>
    <row r="9541" spans="1:2" x14ac:dyDescent="0.25">
      <c r="A9541" t="s">
        <v>18966</v>
      </c>
      <c r="B9541" t="s">
        <v>18967</v>
      </c>
    </row>
    <row r="9542" spans="1:2" x14ac:dyDescent="0.25">
      <c r="A9542" t="s">
        <v>18968</v>
      </c>
      <c r="B9542" t="s">
        <v>18969</v>
      </c>
    </row>
    <row r="9543" spans="1:2" x14ac:dyDescent="0.25">
      <c r="A9543" t="s">
        <v>18970</v>
      </c>
      <c r="B9543" t="s">
        <v>18971</v>
      </c>
    </row>
    <row r="9544" spans="1:2" x14ac:dyDescent="0.25">
      <c r="A9544" t="s">
        <v>18972</v>
      </c>
      <c r="B9544" t="s">
        <v>18973</v>
      </c>
    </row>
    <row r="9545" spans="1:2" x14ac:dyDescent="0.25">
      <c r="A9545" t="s">
        <v>18974</v>
      </c>
      <c r="B9545" t="s">
        <v>18975</v>
      </c>
    </row>
    <row r="9546" spans="1:2" x14ac:dyDescent="0.25">
      <c r="A9546" t="s">
        <v>18976</v>
      </c>
      <c r="B9546" t="s">
        <v>18977</v>
      </c>
    </row>
    <row r="9547" spans="1:2" x14ac:dyDescent="0.25">
      <c r="A9547" t="s">
        <v>18978</v>
      </c>
      <c r="B9547" t="s">
        <v>18979</v>
      </c>
    </row>
    <row r="9548" spans="1:2" x14ac:dyDescent="0.25">
      <c r="A9548" t="s">
        <v>18980</v>
      </c>
      <c r="B9548" t="s">
        <v>18981</v>
      </c>
    </row>
    <row r="9549" spans="1:2" x14ac:dyDescent="0.25">
      <c r="A9549" t="s">
        <v>18982</v>
      </c>
      <c r="B9549" t="s">
        <v>18983</v>
      </c>
    </row>
    <row r="9550" spans="1:2" x14ac:dyDescent="0.25">
      <c r="A9550" t="s">
        <v>18984</v>
      </c>
      <c r="B9550" t="s">
        <v>18985</v>
      </c>
    </row>
    <row r="9551" spans="1:2" x14ac:dyDescent="0.25">
      <c r="A9551" t="s">
        <v>18986</v>
      </c>
      <c r="B9551" t="s">
        <v>18987</v>
      </c>
    </row>
    <row r="9552" spans="1:2" x14ac:dyDescent="0.25">
      <c r="A9552" t="s">
        <v>18988</v>
      </c>
      <c r="B9552" t="s">
        <v>18989</v>
      </c>
    </row>
    <row r="9553" spans="1:2" x14ac:dyDescent="0.25">
      <c r="A9553" t="s">
        <v>18990</v>
      </c>
      <c r="B9553" t="s">
        <v>18991</v>
      </c>
    </row>
    <row r="9554" spans="1:2" x14ac:dyDescent="0.25">
      <c r="A9554" t="s">
        <v>18992</v>
      </c>
      <c r="B9554" t="s">
        <v>18993</v>
      </c>
    </row>
    <row r="9555" spans="1:2" x14ac:dyDescent="0.25">
      <c r="A9555" t="s">
        <v>18994</v>
      </c>
      <c r="B9555" t="s">
        <v>18995</v>
      </c>
    </row>
    <row r="9556" spans="1:2" x14ac:dyDescent="0.25">
      <c r="A9556" t="s">
        <v>18996</v>
      </c>
      <c r="B9556" t="s">
        <v>18997</v>
      </c>
    </row>
    <row r="9557" spans="1:2" x14ac:dyDescent="0.25">
      <c r="A9557" t="s">
        <v>18998</v>
      </c>
      <c r="B9557" t="s">
        <v>18999</v>
      </c>
    </row>
    <row r="9558" spans="1:2" x14ac:dyDescent="0.25">
      <c r="A9558" t="s">
        <v>19000</v>
      </c>
      <c r="B9558" t="s">
        <v>19001</v>
      </c>
    </row>
    <row r="9559" spans="1:2" x14ac:dyDescent="0.25">
      <c r="A9559" t="s">
        <v>19002</v>
      </c>
      <c r="B9559" t="s">
        <v>19003</v>
      </c>
    </row>
    <row r="9560" spans="1:2" x14ac:dyDescent="0.25">
      <c r="A9560" t="s">
        <v>19004</v>
      </c>
      <c r="B9560" t="s">
        <v>19005</v>
      </c>
    </row>
    <row r="9561" spans="1:2" x14ac:dyDescent="0.25">
      <c r="A9561" t="s">
        <v>19006</v>
      </c>
      <c r="B9561" t="s">
        <v>19007</v>
      </c>
    </row>
    <row r="9562" spans="1:2" x14ac:dyDescent="0.25">
      <c r="A9562" t="s">
        <v>19008</v>
      </c>
      <c r="B9562" t="s">
        <v>19009</v>
      </c>
    </row>
    <row r="9563" spans="1:2" x14ac:dyDescent="0.25">
      <c r="A9563" t="s">
        <v>19010</v>
      </c>
      <c r="B9563" t="s">
        <v>19011</v>
      </c>
    </row>
    <row r="9564" spans="1:2" x14ac:dyDescent="0.25">
      <c r="A9564" t="s">
        <v>19012</v>
      </c>
      <c r="B9564" t="s">
        <v>19013</v>
      </c>
    </row>
    <row r="9565" spans="1:2" x14ac:dyDescent="0.25">
      <c r="A9565" t="s">
        <v>19014</v>
      </c>
      <c r="B9565" t="s">
        <v>19015</v>
      </c>
    </row>
    <row r="9566" spans="1:2" x14ac:dyDescent="0.25">
      <c r="A9566" t="s">
        <v>19016</v>
      </c>
      <c r="B9566" t="s">
        <v>19017</v>
      </c>
    </row>
    <row r="9567" spans="1:2" x14ac:dyDescent="0.25">
      <c r="A9567" t="s">
        <v>19018</v>
      </c>
      <c r="B9567" t="s">
        <v>19019</v>
      </c>
    </row>
    <row r="9568" spans="1:2" x14ac:dyDescent="0.25">
      <c r="A9568" t="s">
        <v>19020</v>
      </c>
      <c r="B9568" t="s">
        <v>19021</v>
      </c>
    </row>
    <row r="9569" spans="1:2" x14ac:dyDescent="0.25">
      <c r="A9569" t="s">
        <v>19022</v>
      </c>
      <c r="B9569" t="s">
        <v>19023</v>
      </c>
    </row>
    <row r="9570" spans="1:2" x14ac:dyDescent="0.25">
      <c r="A9570" t="s">
        <v>19024</v>
      </c>
      <c r="B9570" t="s">
        <v>19025</v>
      </c>
    </row>
    <row r="9571" spans="1:2" x14ac:dyDescent="0.25">
      <c r="A9571" t="s">
        <v>19026</v>
      </c>
      <c r="B9571" t="s">
        <v>19027</v>
      </c>
    </row>
    <row r="9572" spans="1:2" x14ac:dyDescent="0.25">
      <c r="A9572" t="s">
        <v>19028</v>
      </c>
      <c r="B9572" t="s">
        <v>19029</v>
      </c>
    </row>
    <row r="9573" spans="1:2" x14ac:dyDescent="0.25">
      <c r="A9573" t="s">
        <v>19030</v>
      </c>
      <c r="B9573" t="s">
        <v>19031</v>
      </c>
    </row>
    <row r="9574" spans="1:2" x14ac:dyDescent="0.25">
      <c r="A9574" t="s">
        <v>19032</v>
      </c>
      <c r="B9574" t="s">
        <v>19033</v>
      </c>
    </row>
    <row r="9575" spans="1:2" x14ac:dyDescent="0.25">
      <c r="A9575" t="s">
        <v>19034</v>
      </c>
      <c r="B9575" t="s">
        <v>19035</v>
      </c>
    </row>
    <row r="9576" spans="1:2" x14ac:dyDescent="0.25">
      <c r="A9576" t="s">
        <v>19036</v>
      </c>
      <c r="B9576" t="s">
        <v>19037</v>
      </c>
    </row>
    <row r="9577" spans="1:2" x14ac:dyDescent="0.25">
      <c r="A9577" t="s">
        <v>19038</v>
      </c>
      <c r="B9577" t="s">
        <v>19039</v>
      </c>
    </row>
    <row r="9578" spans="1:2" x14ac:dyDescent="0.25">
      <c r="A9578" t="s">
        <v>19040</v>
      </c>
      <c r="B9578" t="s">
        <v>19041</v>
      </c>
    </row>
    <row r="9579" spans="1:2" x14ac:dyDescent="0.25">
      <c r="A9579" t="s">
        <v>19042</v>
      </c>
      <c r="B9579" t="s">
        <v>19043</v>
      </c>
    </row>
    <row r="9580" spans="1:2" x14ac:dyDescent="0.25">
      <c r="A9580" t="s">
        <v>19044</v>
      </c>
      <c r="B9580" t="s">
        <v>19045</v>
      </c>
    </row>
    <row r="9581" spans="1:2" x14ac:dyDescent="0.25">
      <c r="A9581" t="s">
        <v>19046</v>
      </c>
      <c r="B9581" t="s">
        <v>19047</v>
      </c>
    </row>
    <row r="9582" spans="1:2" x14ac:dyDescent="0.25">
      <c r="A9582" t="s">
        <v>19048</v>
      </c>
      <c r="B9582" t="s">
        <v>19049</v>
      </c>
    </row>
    <row r="9583" spans="1:2" x14ac:dyDescent="0.25">
      <c r="A9583" t="s">
        <v>19050</v>
      </c>
      <c r="B9583" t="s">
        <v>19051</v>
      </c>
    </row>
    <row r="9584" spans="1:2" x14ac:dyDescent="0.25">
      <c r="A9584" t="s">
        <v>19052</v>
      </c>
      <c r="B9584" t="s">
        <v>19053</v>
      </c>
    </row>
    <row r="9585" spans="1:2" x14ac:dyDescent="0.25">
      <c r="A9585" t="s">
        <v>19054</v>
      </c>
      <c r="B9585" t="s">
        <v>19055</v>
      </c>
    </row>
    <row r="9586" spans="1:2" x14ac:dyDescent="0.25">
      <c r="A9586" t="s">
        <v>19056</v>
      </c>
      <c r="B9586" t="s">
        <v>19057</v>
      </c>
    </row>
    <row r="9587" spans="1:2" x14ac:dyDescent="0.25">
      <c r="A9587" t="s">
        <v>19058</v>
      </c>
      <c r="B9587" t="s">
        <v>19059</v>
      </c>
    </row>
    <row r="9588" spans="1:2" x14ac:dyDescent="0.25">
      <c r="A9588" t="s">
        <v>19060</v>
      </c>
      <c r="B9588" t="s">
        <v>19061</v>
      </c>
    </row>
    <row r="9589" spans="1:2" x14ac:dyDescent="0.25">
      <c r="A9589" t="s">
        <v>19062</v>
      </c>
      <c r="B9589" t="s">
        <v>19063</v>
      </c>
    </row>
    <row r="9590" spans="1:2" x14ac:dyDescent="0.25">
      <c r="A9590" t="s">
        <v>19064</v>
      </c>
      <c r="B9590" t="s">
        <v>19065</v>
      </c>
    </row>
    <row r="9591" spans="1:2" x14ac:dyDescent="0.25">
      <c r="A9591" t="s">
        <v>19066</v>
      </c>
      <c r="B9591" t="s">
        <v>19067</v>
      </c>
    </row>
    <row r="9592" spans="1:2" x14ac:dyDescent="0.25">
      <c r="A9592" t="s">
        <v>19068</v>
      </c>
      <c r="B9592" t="s">
        <v>19069</v>
      </c>
    </row>
    <row r="9593" spans="1:2" x14ac:dyDescent="0.25">
      <c r="A9593" t="s">
        <v>19070</v>
      </c>
      <c r="B9593" t="s">
        <v>19071</v>
      </c>
    </row>
    <row r="9594" spans="1:2" x14ac:dyDescent="0.25">
      <c r="A9594" t="s">
        <v>19072</v>
      </c>
      <c r="B9594" t="s">
        <v>19073</v>
      </c>
    </row>
    <row r="9595" spans="1:2" x14ac:dyDescent="0.25">
      <c r="A9595" t="s">
        <v>19074</v>
      </c>
      <c r="B9595" t="s">
        <v>19075</v>
      </c>
    </row>
    <row r="9596" spans="1:2" x14ac:dyDescent="0.25">
      <c r="A9596" t="s">
        <v>19076</v>
      </c>
      <c r="B9596" t="s">
        <v>19077</v>
      </c>
    </row>
    <row r="9597" spans="1:2" x14ac:dyDescent="0.25">
      <c r="A9597" t="s">
        <v>19078</v>
      </c>
      <c r="B9597" t="s">
        <v>19079</v>
      </c>
    </row>
    <row r="9598" spans="1:2" x14ac:dyDescent="0.25">
      <c r="A9598" t="s">
        <v>19080</v>
      </c>
      <c r="B9598" t="s">
        <v>19081</v>
      </c>
    </row>
    <row r="9599" spans="1:2" x14ac:dyDescent="0.25">
      <c r="A9599" t="s">
        <v>19082</v>
      </c>
      <c r="B9599" t="s">
        <v>19083</v>
      </c>
    </row>
    <row r="9600" spans="1:2" x14ac:dyDescent="0.25">
      <c r="A9600" t="s">
        <v>19084</v>
      </c>
      <c r="B9600" t="s">
        <v>19085</v>
      </c>
    </row>
    <row r="9601" spans="1:2" x14ac:dyDescent="0.25">
      <c r="A9601" t="s">
        <v>19086</v>
      </c>
      <c r="B9601" t="s">
        <v>19087</v>
      </c>
    </row>
    <row r="9602" spans="1:2" x14ac:dyDescent="0.25">
      <c r="A9602" t="s">
        <v>19088</v>
      </c>
      <c r="B9602" t="s">
        <v>19089</v>
      </c>
    </row>
    <row r="9603" spans="1:2" x14ac:dyDescent="0.25">
      <c r="A9603" t="s">
        <v>19090</v>
      </c>
      <c r="B9603" t="s">
        <v>19091</v>
      </c>
    </row>
    <row r="9604" spans="1:2" x14ac:dyDescent="0.25">
      <c r="A9604" t="s">
        <v>19092</v>
      </c>
      <c r="B9604" t="s">
        <v>19093</v>
      </c>
    </row>
    <row r="9605" spans="1:2" x14ac:dyDescent="0.25">
      <c r="A9605" t="s">
        <v>19094</v>
      </c>
      <c r="B9605" t="s">
        <v>19095</v>
      </c>
    </row>
    <row r="9606" spans="1:2" x14ac:dyDescent="0.25">
      <c r="A9606" t="s">
        <v>19096</v>
      </c>
      <c r="B9606" t="s">
        <v>19097</v>
      </c>
    </row>
    <row r="9607" spans="1:2" x14ac:dyDescent="0.25">
      <c r="A9607" t="s">
        <v>19098</v>
      </c>
      <c r="B9607" t="s">
        <v>19099</v>
      </c>
    </row>
    <row r="9608" spans="1:2" x14ac:dyDescent="0.25">
      <c r="A9608" t="s">
        <v>19100</v>
      </c>
      <c r="B9608" t="s">
        <v>19101</v>
      </c>
    </row>
    <row r="9609" spans="1:2" x14ac:dyDescent="0.25">
      <c r="A9609" t="s">
        <v>19102</v>
      </c>
      <c r="B9609" t="s">
        <v>19103</v>
      </c>
    </row>
    <row r="9610" spans="1:2" x14ac:dyDescent="0.25">
      <c r="A9610" t="s">
        <v>19104</v>
      </c>
      <c r="B9610" t="s">
        <v>19105</v>
      </c>
    </row>
    <row r="9611" spans="1:2" x14ac:dyDescent="0.25">
      <c r="A9611" t="s">
        <v>19106</v>
      </c>
      <c r="B9611" t="s">
        <v>19107</v>
      </c>
    </row>
    <row r="9612" spans="1:2" x14ac:dyDescent="0.25">
      <c r="A9612" t="s">
        <v>19108</v>
      </c>
      <c r="B9612" t="s">
        <v>19109</v>
      </c>
    </row>
    <row r="9613" spans="1:2" x14ac:dyDescent="0.25">
      <c r="A9613" t="s">
        <v>19110</v>
      </c>
      <c r="B9613" t="s">
        <v>19111</v>
      </c>
    </row>
    <row r="9614" spans="1:2" x14ac:dyDescent="0.25">
      <c r="A9614" t="s">
        <v>19112</v>
      </c>
      <c r="B9614" t="s">
        <v>19113</v>
      </c>
    </row>
    <row r="9615" spans="1:2" x14ac:dyDescent="0.25">
      <c r="A9615" t="s">
        <v>19114</v>
      </c>
      <c r="B9615" t="s">
        <v>19115</v>
      </c>
    </row>
    <row r="9616" spans="1:2" x14ac:dyDescent="0.25">
      <c r="A9616" t="s">
        <v>19116</v>
      </c>
      <c r="B9616" t="s">
        <v>19117</v>
      </c>
    </row>
    <row r="9617" spans="1:2" x14ac:dyDescent="0.25">
      <c r="A9617" t="s">
        <v>19118</v>
      </c>
      <c r="B9617" t="s">
        <v>19119</v>
      </c>
    </row>
    <row r="9618" spans="1:2" x14ac:dyDescent="0.25">
      <c r="A9618" t="s">
        <v>19120</v>
      </c>
      <c r="B9618" t="s">
        <v>19121</v>
      </c>
    </row>
    <row r="9619" spans="1:2" x14ac:dyDescent="0.25">
      <c r="A9619" t="s">
        <v>19122</v>
      </c>
      <c r="B9619" t="s">
        <v>19123</v>
      </c>
    </row>
    <row r="9620" spans="1:2" x14ac:dyDescent="0.25">
      <c r="A9620" t="s">
        <v>19124</v>
      </c>
      <c r="B9620" t="s">
        <v>19125</v>
      </c>
    </row>
    <row r="9621" spans="1:2" x14ac:dyDescent="0.25">
      <c r="A9621" t="s">
        <v>19126</v>
      </c>
      <c r="B9621" t="s">
        <v>19127</v>
      </c>
    </row>
    <row r="9622" spans="1:2" x14ac:dyDescent="0.25">
      <c r="A9622" t="s">
        <v>19128</v>
      </c>
      <c r="B9622" t="s">
        <v>19129</v>
      </c>
    </row>
    <row r="9623" spans="1:2" x14ac:dyDescent="0.25">
      <c r="A9623" t="s">
        <v>19130</v>
      </c>
      <c r="B9623" t="s">
        <v>19131</v>
      </c>
    </row>
    <row r="9624" spans="1:2" x14ac:dyDescent="0.25">
      <c r="A9624" t="s">
        <v>19132</v>
      </c>
      <c r="B9624" t="s">
        <v>19133</v>
      </c>
    </row>
    <row r="9625" spans="1:2" x14ac:dyDescent="0.25">
      <c r="A9625" t="s">
        <v>19134</v>
      </c>
      <c r="B9625" t="s">
        <v>19135</v>
      </c>
    </row>
    <row r="9626" spans="1:2" x14ac:dyDescent="0.25">
      <c r="A9626" t="s">
        <v>19136</v>
      </c>
      <c r="B9626" t="s">
        <v>19137</v>
      </c>
    </row>
    <row r="9627" spans="1:2" x14ac:dyDescent="0.25">
      <c r="A9627" t="s">
        <v>19138</v>
      </c>
      <c r="B9627" t="s">
        <v>19139</v>
      </c>
    </row>
    <row r="9628" spans="1:2" x14ac:dyDescent="0.25">
      <c r="A9628" t="s">
        <v>19140</v>
      </c>
      <c r="B9628" t="s">
        <v>19141</v>
      </c>
    </row>
    <row r="9629" spans="1:2" x14ac:dyDescent="0.25">
      <c r="A9629" t="s">
        <v>19142</v>
      </c>
      <c r="B9629" t="s">
        <v>19143</v>
      </c>
    </row>
    <row r="9630" spans="1:2" x14ac:dyDescent="0.25">
      <c r="A9630" t="s">
        <v>19144</v>
      </c>
      <c r="B9630" t="s">
        <v>19145</v>
      </c>
    </row>
    <row r="9631" spans="1:2" x14ac:dyDescent="0.25">
      <c r="A9631" t="s">
        <v>19146</v>
      </c>
      <c r="B9631" t="s">
        <v>19147</v>
      </c>
    </row>
    <row r="9632" spans="1:2" x14ac:dyDescent="0.25">
      <c r="A9632" t="s">
        <v>19148</v>
      </c>
      <c r="B9632" t="s">
        <v>19149</v>
      </c>
    </row>
    <row r="9633" spans="1:2" x14ac:dyDescent="0.25">
      <c r="A9633" t="s">
        <v>19150</v>
      </c>
      <c r="B9633" t="s">
        <v>19151</v>
      </c>
    </row>
    <row r="9634" spans="1:2" x14ac:dyDescent="0.25">
      <c r="A9634" t="s">
        <v>19152</v>
      </c>
      <c r="B9634" t="s">
        <v>19153</v>
      </c>
    </row>
    <row r="9635" spans="1:2" x14ac:dyDescent="0.25">
      <c r="A9635" t="s">
        <v>19154</v>
      </c>
      <c r="B9635" t="s">
        <v>19155</v>
      </c>
    </row>
    <row r="9636" spans="1:2" x14ac:dyDescent="0.25">
      <c r="A9636" t="s">
        <v>19156</v>
      </c>
      <c r="B9636" t="s">
        <v>19157</v>
      </c>
    </row>
    <row r="9637" spans="1:2" x14ac:dyDescent="0.25">
      <c r="A9637" t="s">
        <v>19158</v>
      </c>
      <c r="B9637" t="s">
        <v>19159</v>
      </c>
    </row>
    <row r="9638" spans="1:2" x14ac:dyDescent="0.25">
      <c r="A9638" t="s">
        <v>19160</v>
      </c>
      <c r="B9638" t="s">
        <v>19161</v>
      </c>
    </row>
    <row r="9639" spans="1:2" x14ac:dyDescent="0.25">
      <c r="A9639" t="s">
        <v>19162</v>
      </c>
      <c r="B9639" t="s">
        <v>19163</v>
      </c>
    </row>
    <row r="9640" spans="1:2" x14ac:dyDescent="0.25">
      <c r="A9640" t="s">
        <v>19164</v>
      </c>
      <c r="B9640" t="s">
        <v>19165</v>
      </c>
    </row>
    <row r="9641" spans="1:2" x14ac:dyDescent="0.25">
      <c r="A9641" t="s">
        <v>19166</v>
      </c>
      <c r="B9641" t="s">
        <v>19167</v>
      </c>
    </row>
    <row r="9642" spans="1:2" x14ac:dyDescent="0.25">
      <c r="A9642" t="s">
        <v>19168</v>
      </c>
      <c r="B9642" t="s">
        <v>19169</v>
      </c>
    </row>
    <row r="9643" spans="1:2" x14ac:dyDescent="0.25">
      <c r="A9643" t="s">
        <v>19170</v>
      </c>
      <c r="B9643" t="s">
        <v>19171</v>
      </c>
    </row>
    <row r="9644" spans="1:2" x14ac:dyDescent="0.25">
      <c r="A9644" t="s">
        <v>19172</v>
      </c>
      <c r="B9644" t="s">
        <v>19173</v>
      </c>
    </row>
    <row r="9645" spans="1:2" x14ac:dyDescent="0.25">
      <c r="A9645" t="s">
        <v>19174</v>
      </c>
      <c r="B9645" t="s">
        <v>19175</v>
      </c>
    </row>
    <row r="9646" spans="1:2" x14ac:dyDescent="0.25">
      <c r="A9646" t="s">
        <v>19176</v>
      </c>
      <c r="B9646" t="s">
        <v>19177</v>
      </c>
    </row>
    <row r="9647" spans="1:2" x14ac:dyDescent="0.25">
      <c r="A9647" t="s">
        <v>19178</v>
      </c>
      <c r="B9647" t="s">
        <v>19179</v>
      </c>
    </row>
    <row r="9648" spans="1:2" x14ac:dyDescent="0.25">
      <c r="A9648" t="s">
        <v>19180</v>
      </c>
      <c r="B9648" t="s">
        <v>19181</v>
      </c>
    </row>
    <row r="9649" spans="1:2" x14ac:dyDescent="0.25">
      <c r="A9649" t="s">
        <v>19182</v>
      </c>
      <c r="B9649" t="s">
        <v>19183</v>
      </c>
    </row>
    <row r="9650" spans="1:2" x14ac:dyDescent="0.25">
      <c r="A9650" t="s">
        <v>19184</v>
      </c>
      <c r="B9650" t="s">
        <v>19185</v>
      </c>
    </row>
    <row r="9651" spans="1:2" x14ac:dyDescent="0.25">
      <c r="A9651" t="s">
        <v>19186</v>
      </c>
      <c r="B9651" t="s">
        <v>19187</v>
      </c>
    </row>
    <row r="9652" spans="1:2" x14ac:dyDescent="0.25">
      <c r="A9652" t="s">
        <v>19188</v>
      </c>
      <c r="B9652" t="s">
        <v>19189</v>
      </c>
    </row>
    <row r="9653" spans="1:2" x14ac:dyDescent="0.25">
      <c r="A9653" t="s">
        <v>19190</v>
      </c>
      <c r="B9653" t="s">
        <v>19191</v>
      </c>
    </row>
    <row r="9654" spans="1:2" x14ac:dyDescent="0.25">
      <c r="A9654" t="s">
        <v>19192</v>
      </c>
      <c r="B9654" t="s">
        <v>19193</v>
      </c>
    </row>
    <row r="9655" spans="1:2" x14ac:dyDescent="0.25">
      <c r="A9655" t="s">
        <v>19194</v>
      </c>
      <c r="B9655" t="s">
        <v>19195</v>
      </c>
    </row>
    <row r="9656" spans="1:2" x14ac:dyDescent="0.25">
      <c r="A9656" t="s">
        <v>19196</v>
      </c>
      <c r="B9656" t="s">
        <v>19195</v>
      </c>
    </row>
    <row r="9657" spans="1:2" x14ac:dyDescent="0.25">
      <c r="A9657" t="s">
        <v>19197</v>
      </c>
      <c r="B9657" t="s">
        <v>19195</v>
      </c>
    </row>
    <row r="9658" spans="1:2" x14ac:dyDescent="0.25">
      <c r="A9658" t="s">
        <v>19198</v>
      </c>
      <c r="B9658" t="s">
        <v>19199</v>
      </c>
    </row>
    <row r="9659" spans="1:2" x14ac:dyDescent="0.25">
      <c r="A9659" t="s">
        <v>19200</v>
      </c>
      <c r="B9659" t="s">
        <v>19201</v>
      </c>
    </row>
    <row r="9660" spans="1:2" x14ac:dyDescent="0.25">
      <c r="A9660" t="s">
        <v>19202</v>
      </c>
      <c r="B9660" t="s">
        <v>19203</v>
      </c>
    </row>
    <row r="9661" spans="1:2" x14ac:dyDescent="0.25">
      <c r="A9661" t="s">
        <v>19204</v>
      </c>
      <c r="B9661" t="s">
        <v>19205</v>
      </c>
    </row>
    <row r="9662" spans="1:2" x14ac:dyDescent="0.25">
      <c r="A9662" t="s">
        <v>19206</v>
      </c>
      <c r="B9662" t="s">
        <v>19207</v>
      </c>
    </row>
    <row r="9663" spans="1:2" x14ac:dyDescent="0.25">
      <c r="A9663" t="s">
        <v>19208</v>
      </c>
      <c r="B9663" t="s">
        <v>19209</v>
      </c>
    </row>
    <row r="9664" spans="1:2" x14ac:dyDescent="0.25">
      <c r="A9664" t="s">
        <v>19210</v>
      </c>
      <c r="B9664" t="s">
        <v>19211</v>
      </c>
    </row>
    <row r="9665" spans="1:2" x14ac:dyDescent="0.25">
      <c r="A9665" t="s">
        <v>19212</v>
      </c>
      <c r="B9665" t="s">
        <v>19213</v>
      </c>
    </row>
    <row r="9666" spans="1:2" x14ac:dyDescent="0.25">
      <c r="A9666" t="s">
        <v>19214</v>
      </c>
      <c r="B9666" t="s">
        <v>19215</v>
      </c>
    </row>
    <row r="9667" spans="1:2" x14ac:dyDescent="0.25">
      <c r="A9667" t="s">
        <v>19216</v>
      </c>
      <c r="B9667" t="s">
        <v>19217</v>
      </c>
    </row>
    <row r="9668" spans="1:2" x14ac:dyDescent="0.25">
      <c r="A9668" t="s">
        <v>19218</v>
      </c>
      <c r="B9668" t="s">
        <v>19219</v>
      </c>
    </row>
    <row r="9669" spans="1:2" x14ac:dyDescent="0.25">
      <c r="A9669" t="s">
        <v>19220</v>
      </c>
      <c r="B9669" t="s">
        <v>19221</v>
      </c>
    </row>
    <row r="9670" spans="1:2" x14ac:dyDescent="0.25">
      <c r="A9670" t="s">
        <v>19222</v>
      </c>
      <c r="B9670" t="s">
        <v>19223</v>
      </c>
    </row>
    <row r="9671" spans="1:2" x14ac:dyDescent="0.25">
      <c r="A9671" t="s">
        <v>19224</v>
      </c>
      <c r="B9671" t="s">
        <v>19225</v>
      </c>
    </row>
    <row r="9672" spans="1:2" x14ac:dyDescent="0.25">
      <c r="A9672" t="s">
        <v>19226</v>
      </c>
      <c r="B9672" t="s">
        <v>19227</v>
      </c>
    </row>
    <row r="9673" spans="1:2" x14ac:dyDescent="0.25">
      <c r="A9673" t="s">
        <v>19228</v>
      </c>
      <c r="B9673" t="s">
        <v>19229</v>
      </c>
    </row>
    <row r="9674" spans="1:2" x14ac:dyDescent="0.25">
      <c r="A9674" t="s">
        <v>19230</v>
      </c>
      <c r="B9674" t="s">
        <v>19231</v>
      </c>
    </row>
    <row r="9675" spans="1:2" x14ac:dyDescent="0.25">
      <c r="A9675" t="s">
        <v>19232</v>
      </c>
      <c r="B9675" t="s">
        <v>19233</v>
      </c>
    </row>
    <row r="9676" spans="1:2" x14ac:dyDescent="0.25">
      <c r="A9676" t="s">
        <v>19234</v>
      </c>
      <c r="B9676" t="s">
        <v>19235</v>
      </c>
    </row>
    <row r="9677" spans="1:2" x14ac:dyDescent="0.25">
      <c r="A9677" t="s">
        <v>19236</v>
      </c>
      <c r="B9677" t="s">
        <v>19237</v>
      </c>
    </row>
    <row r="9678" spans="1:2" x14ac:dyDescent="0.25">
      <c r="A9678" t="s">
        <v>19238</v>
      </c>
      <c r="B9678" t="s">
        <v>19239</v>
      </c>
    </row>
    <row r="9679" spans="1:2" x14ac:dyDescent="0.25">
      <c r="A9679" t="s">
        <v>19240</v>
      </c>
      <c r="B9679" t="s">
        <v>19241</v>
      </c>
    </row>
    <row r="9680" spans="1:2" x14ac:dyDescent="0.25">
      <c r="A9680" t="s">
        <v>19242</v>
      </c>
      <c r="B9680" t="s">
        <v>19243</v>
      </c>
    </row>
    <row r="9681" spans="1:2" x14ac:dyDescent="0.25">
      <c r="A9681" t="s">
        <v>19244</v>
      </c>
      <c r="B9681" t="s">
        <v>19245</v>
      </c>
    </row>
    <row r="9682" spans="1:2" x14ac:dyDescent="0.25">
      <c r="A9682" t="s">
        <v>19246</v>
      </c>
      <c r="B9682" t="s">
        <v>19247</v>
      </c>
    </row>
    <row r="9683" spans="1:2" x14ac:dyDescent="0.25">
      <c r="A9683" t="s">
        <v>19248</v>
      </c>
      <c r="B9683" t="s">
        <v>19249</v>
      </c>
    </row>
    <row r="9684" spans="1:2" x14ac:dyDescent="0.25">
      <c r="A9684" t="s">
        <v>19250</v>
      </c>
      <c r="B9684" t="s">
        <v>19251</v>
      </c>
    </row>
    <row r="9685" spans="1:2" x14ac:dyDescent="0.25">
      <c r="A9685" t="s">
        <v>19252</v>
      </c>
      <c r="B9685" t="s">
        <v>19253</v>
      </c>
    </row>
    <row r="9686" spans="1:2" x14ac:dyDescent="0.25">
      <c r="A9686" t="s">
        <v>19254</v>
      </c>
      <c r="B9686" t="s">
        <v>19255</v>
      </c>
    </row>
    <row r="9687" spans="1:2" x14ac:dyDescent="0.25">
      <c r="A9687" t="s">
        <v>19256</v>
      </c>
      <c r="B9687" t="s">
        <v>19257</v>
      </c>
    </row>
    <row r="9688" spans="1:2" x14ac:dyDescent="0.25">
      <c r="A9688" t="s">
        <v>19258</v>
      </c>
      <c r="B9688" t="s">
        <v>19259</v>
      </c>
    </row>
    <row r="9689" spans="1:2" x14ac:dyDescent="0.25">
      <c r="A9689" t="s">
        <v>19260</v>
      </c>
      <c r="B9689" t="s">
        <v>19261</v>
      </c>
    </row>
    <row r="9690" spans="1:2" x14ac:dyDescent="0.25">
      <c r="A9690" t="s">
        <v>19262</v>
      </c>
      <c r="B9690" t="s">
        <v>19263</v>
      </c>
    </row>
    <row r="9691" spans="1:2" x14ac:dyDescent="0.25">
      <c r="A9691" t="s">
        <v>19264</v>
      </c>
      <c r="B9691" t="s">
        <v>19265</v>
      </c>
    </row>
    <row r="9692" spans="1:2" x14ac:dyDescent="0.25">
      <c r="A9692" t="s">
        <v>19266</v>
      </c>
      <c r="B9692" t="s">
        <v>19267</v>
      </c>
    </row>
    <row r="9693" spans="1:2" x14ac:dyDescent="0.25">
      <c r="A9693" t="s">
        <v>19268</v>
      </c>
      <c r="B9693" t="s">
        <v>19269</v>
      </c>
    </row>
    <row r="9694" spans="1:2" x14ac:dyDescent="0.25">
      <c r="A9694" t="s">
        <v>19270</v>
      </c>
      <c r="B9694" t="s">
        <v>19271</v>
      </c>
    </row>
    <row r="9695" spans="1:2" x14ac:dyDescent="0.25">
      <c r="A9695" t="s">
        <v>19272</v>
      </c>
      <c r="B9695" t="s">
        <v>19271</v>
      </c>
    </row>
    <row r="9696" spans="1:2" x14ac:dyDescent="0.25">
      <c r="A9696" t="s">
        <v>19273</v>
      </c>
      <c r="B9696" t="s">
        <v>19274</v>
      </c>
    </row>
    <row r="9697" spans="1:2" x14ac:dyDescent="0.25">
      <c r="A9697" t="s">
        <v>19275</v>
      </c>
      <c r="B9697" t="s">
        <v>19276</v>
      </c>
    </row>
    <row r="9698" spans="1:2" x14ac:dyDescent="0.25">
      <c r="A9698" t="s">
        <v>19277</v>
      </c>
      <c r="B9698" t="s">
        <v>19278</v>
      </c>
    </row>
    <row r="9699" spans="1:2" x14ac:dyDescent="0.25">
      <c r="A9699" t="s">
        <v>19279</v>
      </c>
      <c r="B9699" t="s">
        <v>19280</v>
      </c>
    </row>
    <row r="9700" spans="1:2" x14ac:dyDescent="0.25">
      <c r="A9700" t="s">
        <v>19281</v>
      </c>
      <c r="B9700" t="s">
        <v>19282</v>
      </c>
    </row>
    <row r="9701" spans="1:2" x14ac:dyDescent="0.25">
      <c r="A9701" t="s">
        <v>19283</v>
      </c>
      <c r="B9701" t="s">
        <v>19282</v>
      </c>
    </row>
    <row r="9702" spans="1:2" x14ac:dyDescent="0.25">
      <c r="A9702" t="s">
        <v>19284</v>
      </c>
      <c r="B9702" t="s">
        <v>19282</v>
      </c>
    </row>
    <row r="9703" spans="1:2" x14ac:dyDescent="0.25">
      <c r="A9703" t="s">
        <v>19285</v>
      </c>
      <c r="B9703" t="s">
        <v>19282</v>
      </c>
    </row>
    <row r="9704" spans="1:2" x14ac:dyDescent="0.25">
      <c r="A9704" t="s">
        <v>19286</v>
      </c>
      <c r="B9704" t="s">
        <v>19282</v>
      </c>
    </row>
    <row r="9705" spans="1:2" x14ac:dyDescent="0.25">
      <c r="A9705" t="s">
        <v>19287</v>
      </c>
      <c r="B9705" t="s">
        <v>19288</v>
      </c>
    </row>
    <row r="9706" spans="1:2" x14ac:dyDescent="0.25">
      <c r="A9706" t="s">
        <v>19289</v>
      </c>
      <c r="B9706" t="s">
        <v>19290</v>
      </c>
    </row>
    <row r="9707" spans="1:2" x14ac:dyDescent="0.25">
      <c r="A9707" t="s">
        <v>19291</v>
      </c>
      <c r="B9707" t="s">
        <v>19292</v>
      </c>
    </row>
    <row r="9708" spans="1:2" x14ac:dyDescent="0.25">
      <c r="A9708" t="s">
        <v>19293</v>
      </c>
      <c r="B9708" t="s">
        <v>19294</v>
      </c>
    </row>
    <row r="9709" spans="1:2" x14ac:dyDescent="0.25">
      <c r="A9709" t="s">
        <v>19295</v>
      </c>
      <c r="B9709" t="s">
        <v>19296</v>
      </c>
    </row>
    <row r="9710" spans="1:2" x14ac:dyDescent="0.25">
      <c r="A9710" t="s">
        <v>19297</v>
      </c>
      <c r="B9710" t="s">
        <v>19298</v>
      </c>
    </row>
    <row r="9711" spans="1:2" x14ac:dyDescent="0.25">
      <c r="A9711" t="s">
        <v>19299</v>
      </c>
      <c r="B9711" t="s">
        <v>19300</v>
      </c>
    </row>
    <row r="9712" spans="1:2" x14ac:dyDescent="0.25">
      <c r="A9712" t="s">
        <v>19301</v>
      </c>
      <c r="B9712" t="s">
        <v>19302</v>
      </c>
    </row>
    <row r="9713" spans="1:2" x14ac:dyDescent="0.25">
      <c r="A9713" t="s">
        <v>19303</v>
      </c>
      <c r="B9713" t="s">
        <v>19304</v>
      </c>
    </row>
    <row r="9714" spans="1:2" x14ac:dyDescent="0.25">
      <c r="A9714" t="s">
        <v>19305</v>
      </c>
      <c r="B9714" t="s">
        <v>19304</v>
      </c>
    </row>
    <row r="9715" spans="1:2" x14ac:dyDescent="0.25">
      <c r="A9715" t="s">
        <v>19306</v>
      </c>
      <c r="B9715" t="s">
        <v>19307</v>
      </c>
    </row>
    <row r="9716" spans="1:2" x14ac:dyDescent="0.25">
      <c r="A9716" t="s">
        <v>19308</v>
      </c>
      <c r="B9716" t="s">
        <v>19309</v>
      </c>
    </row>
    <row r="9717" spans="1:2" x14ac:dyDescent="0.25">
      <c r="A9717" t="s">
        <v>19310</v>
      </c>
      <c r="B9717" t="s">
        <v>19311</v>
      </c>
    </row>
    <row r="9718" spans="1:2" x14ac:dyDescent="0.25">
      <c r="A9718" t="s">
        <v>19312</v>
      </c>
      <c r="B9718" t="s">
        <v>19313</v>
      </c>
    </row>
    <row r="9719" spans="1:2" x14ac:dyDescent="0.25">
      <c r="A9719" t="s">
        <v>19314</v>
      </c>
      <c r="B9719" t="s">
        <v>19315</v>
      </c>
    </row>
    <row r="9720" spans="1:2" x14ac:dyDescent="0.25">
      <c r="A9720" t="s">
        <v>19316</v>
      </c>
      <c r="B9720" t="s">
        <v>19317</v>
      </c>
    </row>
    <row r="9721" spans="1:2" x14ac:dyDescent="0.25">
      <c r="A9721" t="s">
        <v>19318</v>
      </c>
      <c r="B9721" t="s">
        <v>19319</v>
      </c>
    </row>
    <row r="9722" spans="1:2" x14ac:dyDescent="0.25">
      <c r="A9722" t="s">
        <v>19320</v>
      </c>
      <c r="B9722" t="s">
        <v>19321</v>
      </c>
    </row>
    <row r="9723" spans="1:2" x14ac:dyDescent="0.25">
      <c r="A9723" t="s">
        <v>19322</v>
      </c>
      <c r="B9723" t="s">
        <v>19323</v>
      </c>
    </row>
    <row r="9724" spans="1:2" x14ac:dyDescent="0.25">
      <c r="A9724" t="s">
        <v>19324</v>
      </c>
      <c r="B9724" t="s">
        <v>19325</v>
      </c>
    </row>
    <row r="9725" spans="1:2" x14ac:dyDescent="0.25">
      <c r="A9725" t="s">
        <v>19326</v>
      </c>
      <c r="B9725" t="s">
        <v>19325</v>
      </c>
    </row>
    <row r="9726" spans="1:2" x14ac:dyDescent="0.25">
      <c r="A9726" t="s">
        <v>19327</v>
      </c>
      <c r="B9726" t="s">
        <v>19328</v>
      </c>
    </row>
    <row r="9727" spans="1:2" x14ac:dyDescent="0.25">
      <c r="A9727" t="s">
        <v>19329</v>
      </c>
      <c r="B9727" t="s">
        <v>19330</v>
      </c>
    </row>
    <row r="9728" spans="1:2" x14ac:dyDescent="0.25">
      <c r="A9728" t="s">
        <v>19331</v>
      </c>
      <c r="B9728" t="s">
        <v>19332</v>
      </c>
    </row>
    <row r="9729" spans="1:2" x14ac:dyDescent="0.25">
      <c r="A9729" t="s">
        <v>19333</v>
      </c>
      <c r="B9729" t="s">
        <v>19334</v>
      </c>
    </row>
    <row r="9730" spans="1:2" x14ac:dyDescent="0.25">
      <c r="A9730" t="s">
        <v>19335</v>
      </c>
      <c r="B9730" t="s">
        <v>19336</v>
      </c>
    </row>
    <row r="9731" spans="1:2" x14ac:dyDescent="0.25">
      <c r="A9731" t="s">
        <v>19337</v>
      </c>
      <c r="B9731" t="s">
        <v>19336</v>
      </c>
    </row>
    <row r="9732" spans="1:2" x14ac:dyDescent="0.25">
      <c r="A9732" t="s">
        <v>19338</v>
      </c>
      <c r="B9732" t="s">
        <v>19339</v>
      </c>
    </row>
    <row r="9733" spans="1:2" x14ac:dyDescent="0.25">
      <c r="A9733" t="s">
        <v>19340</v>
      </c>
      <c r="B9733" t="s">
        <v>19341</v>
      </c>
    </row>
    <row r="9734" spans="1:2" x14ac:dyDescent="0.25">
      <c r="A9734" t="s">
        <v>19342</v>
      </c>
      <c r="B9734" t="s">
        <v>19343</v>
      </c>
    </row>
    <row r="9735" spans="1:2" x14ac:dyDescent="0.25">
      <c r="A9735" t="s">
        <v>19344</v>
      </c>
      <c r="B9735" t="s">
        <v>19345</v>
      </c>
    </row>
    <row r="9736" spans="1:2" x14ac:dyDescent="0.25">
      <c r="A9736" t="s">
        <v>19346</v>
      </c>
      <c r="B9736" t="s">
        <v>19347</v>
      </c>
    </row>
    <row r="9737" spans="1:2" x14ac:dyDescent="0.25">
      <c r="A9737" t="s">
        <v>19348</v>
      </c>
      <c r="B9737" t="s">
        <v>19349</v>
      </c>
    </row>
    <row r="9738" spans="1:2" x14ac:dyDescent="0.25">
      <c r="A9738" t="s">
        <v>19350</v>
      </c>
      <c r="B9738" t="s">
        <v>19351</v>
      </c>
    </row>
    <row r="9739" spans="1:2" x14ac:dyDescent="0.25">
      <c r="A9739" t="s">
        <v>19352</v>
      </c>
      <c r="B9739" t="s">
        <v>19353</v>
      </c>
    </row>
    <row r="9740" spans="1:2" x14ac:dyDescent="0.25">
      <c r="A9740" t="s">
        <v>19354</v>
      </c>
      <c r="B9740" t="s">
        <v>19355</v>
      </c>
    </row>
    <row r="9741" spans="1:2" x14ac:dyDescent="0.25">
      <c r="A9741" t="s">
        <v>19356</v>
      </c>
      <c r="B9741" t="s">
        <v>19357</v>
      </c>
    </row>
    <row r="9742" spans="1:2" x14ac:dyDescent="0.25">
      <c r="A9742" t="s">
        <v>19358</v>
      </c>
      <c r="B9742" t="s">
        <v>19359</v>
      </c>
    </row>
    <row r="9743" spans="1:2" x14ac:dyDescent="0.25">
      <c r="A9743" t="s">
        <v>19360</v>
      </c>
      <c r="B9743" t="s">
        <v>19361</v>
      </c>
    </row>
    <row r="9744" spans="1:2" x14ac:dyDescent="0.25">
      <c r="A9744" t="s">
        <v>19362</v>
      </c>
      <c r="B9744" t="s">
        <v>19363</v>
      </c>
    </row>
    <row r="9745" spans="1:2" x14ac:dyDescent="0.25">
      <c r="A9745" t="s">
        <v>19364</v>
      </c>
      <c r="B9745" t="s">
        <v>19365</v>
      </c>
    </row>
    <row r="9746" spans="1:2" x14ac:dyDescent="0.25">
      <c r="A9746" t="s">
        <v>19366</v>
      </c>
      <c r="B9746" t="s">
        <v>19367</v>
      </c>
    </row>
    <row r="9747" spans="1:2" x14ac:dyDescent="0.25">
      <c r="A9747" t="s">
        <v>19368</v>
      </c>
      <c r="B9747" t="s">
        <v>19369</v>
      </c>
    </row>
    <row r="9748" spans="1:2" x14ac:dyDescent="0.25">
      <c r="A9748" t="s">
        <v>19370</v>
      </c>
      <c r="B9748" t="s">
        <v>19371</v>
      </c>
    </row>
    <row r="9749" spans="1:2" x14ac:dyDescent="0.25">
      <c r="A9749" t="s">
        <v>19372</v>
      </c>
      <c r="B9749" t="s">
        <v>19373</v>
      </c>
    </row>
    <row r="9750" spans="1:2" x14ac:dyDescent="0.25">
      <c r="A9750" t="s">
        <v>19374</v>
      </c>
      <c r="B9750" t="s">
        <v>19375</v>
      </c>
    </row>
    <row r="9751" spans="1:2" x14ac:dyDescent="0.25">
      <c r="A9751" t="s">
        <v>19376</v>
      </c>
      <c r="B9751" t="s">
        <v>19377</v>
      </c>
    </row>
    <row r="9752" spans="1:2" x14ac:dyDescent="0.25">
      <c r="A9752" t="s">
        <v>19378</v>
      </c>
      <c r="B9752" t="s">
        <v>19379</v>
      </c>
    </row>
    <row r="9753" spans="1:2" x14ac:dyDescent="0.25">
      <c r="A9753" t="s">
        <v>19380</v>
      </c>
      <c r="B9753" t="s">
        <v>19381</v>
      </c>
    </row>
    <row r="9754" spans="1:2" x14ac:dyDescent="0.25">
      <c r="A9754" t="s">
        <v>19382</v>
      </c>
      <c r="B9754" t="s">
        <v>19383</v>
      </c>
    </row>
    <row r="9755" spans="1:2" x14ac:dyDescent="0.25">
      <c r="A9755" t="s">
        <v>19384</v>
      </c>
      <c r="B9755" t="s">
        <v>19385</v>
      </c>
    </row>
    <row r="9756" spans="1:2" x14ac:dyDescent="0.25">
      <c r="A9756" t="s">
        <v>19386</v>
      </c>
      <c r="B9756" t="s">
        <v>19387</v>
      </c>
    </row>
    <row r="9757" spans="1:2" x14ac:dyDescent="0.25">
      <c r="A9757" t="s">
        <v>19388</v>
      </c>
      <c r="B9757" t="s">
        <v>19389</v>
      </c>
    </row>
    <row r="9758" spans="1:2" x14ac:dyDescent="0.25">
      <c r="A9758" t="s">
        <v>19390</v>
      </c>
      <c r="B9758" t="s">
        <v>19391</v>
      </c>
    </row>
    <row r="9759" spans="1:2" x14ac:dyDescent="0.25">
      <c r="A9759" t="s">
        <v>19392</v>
      </c>
      <c r="B9759" t="s">
        <v>19393</v>
      </c>
    </row>
    <row r="9760" spans="1:2" x14ac:dyDescent="0.25">
      <c r="A9760" t="s">
        <v>19394</v>
      </c>
      <c r="B9760" t="s">
        <v>19395</v>
      </c>
    </row>
    <row r="9761" spans="1:2" x14ac:dyDescent="0.25">
      <c r="A9761" t="s">
        <v>19396</v>
      </c>
      <c r="B9761" t="s">
        <v>19397</v>
      </c>
    </row>
    <row r="9762" spans="1:2" x14ac:dyDescent="0.25">
      <c r="A9762" t="s">
        <v>19398</v>
      </c>
      <c r="B9762" t="s">
        <v>19399</v>
      </c>
    </row>
    <row r="9763" spans="1:2" x14ac:dyDescent="0.25">
      <c r="A9763" t="s">
        <v>19400</v>
      </c>
      <c r="B9763" t="s">
        <v>19401</v>
      </c>
    </row>
    <row r="9764" spans="1:2" x14ac:dyDescent="0.25">
      <c r="A9764" t="s">
        <v>19402</v>
      </c>
      <c r="B9764" t="s">
        <v>19403</v>
      </c>
    </row>
    <row r="9765" spans="1:2" x14ac:dyDescent="0.25">
      <c r="A9765" t="s">
        <v>19404</v>
      </c>
      <c r="B9765" t="s">
        <v>19405</v>
      </c>
    </row>
    <row r="9766" spans="1:2" x14ac:dyDescent="0.25">
      <c r="A9766" t="s">
        <v>19406</v>
      </c>
      <c r="B9766" t="s">
        <v>19407</v>
      </c>
    </row>
    <row r="9767" spans="1:2" x14ac:dyDescent="0.25">
      <c r="A9767" t="s">
        <v>19408</v>
      </c>
      <c r="B9767" t="s">
        <v>19409</v>
      </c>
    </row>
    <row r="9768" spans="1:2" x14ac:dyDescent="0.25">
      <c r="A9768" t="s">
        <v>19410</v>
      </c>
      <c r="B9768" t="s">
        <v>19411</v>
      </c>
    </row>
    <row r="9769" spans="1:2" x14ac:dyDescent="0.25">
      <c r="A9769" t="s">
        <v>19412</v>
      </c>
      <c r="B9769" t="s">
        <v>19413</v>
      </c>
    </row>
    <row r="9770" spans="1:2" x14ac:dyDescent="0.25">
      <c r="A9770" t="s">
        <v>19414</v>
      </c>
      <c r="B9770" t="s">
        <v>19415</v>
      </c>
    </row>
    <row r="9771" spans="1:2" x14ac:dyDescent="0.25">
      <c r="A9771" t="s">
        <v>19416</v>
      </c>
      <c r="B9771" t="s">
        <v>19417</v>
      </c>
    </row>
    <row r="9772" spans="1:2" x14ac:dyDescent="0.25">
      <c r="A9772" t="s">
        <v>19418</v>
      </c>
      <c r="B9772" t="s">
        <v>19419</v>
      </c>
    </row>
    <row r="9773" spans="1:2" x14ac:dyDescent="0.25">
      <c r="A9773" t="s">
        <v>19420</v>
      </c>
      <c r="B9773" t="s">
        <v>19421</v>
      </c>
    </row>
    <row r="9774" spans="1:2" x14ac:dyDescent="0.25">
      <c r="A9774" t="s">
        <v>19422</v>
      </c>
      <c r="B9774" t="s">
        <v>19423</v>
      </c>
    </row>
    <row r="9775" spans="1:2" x14ac:dyDescent="0.25">
      <c r="A9775" t="s">
        <v>19424</v>
      </c>
      <c r="B9775" t="s">
        <v>19425</v>
      </c>
    </row>
    <row r="9776" spans="1:2" x14ac:dyDescent="0.25">
      <c r="A9776" t="s">
        <v>19426</v>
      </c>
      <c r="B9776" t="s">
        <v>19427</v>
      </c>
    </row>
    <row r="9777" spans="1:2" x14ac:dyDescent="0.25">
      <c r="A9777" t="s">
        <v>19428</v>
      </c>
      <c r="B9777" t="s">
        <v>19429</v>
      </c>
    </row>
    <row r="9778" spans="1:2" x14ac:dyDescent="0.25">
      <c r="A9778" t="s">
        <v>19430</v>
      </c>
      <c r="B9778" t="s">
        <v>19431</v>
      </c>
    </row>
    <row r="9779" spans="1:2" x14ac:dyDescent="0.25">
      <c r="A9779" t="s">
        <v>19432</v>
      </c>
      <c r="B9779" t="s">
        <v>19433</v>
      </c>
    </row>
    <row r="9780" spans="1:2" x14ac:dyDescent="0.25">
      <c r="A9780" t="s">
        <v>19434</v>
      </c>
      <c r="B9780" t="s">
        <v>19435</v>
      </c>
    </row>
    <row r="9781" spans="1:2" x14ac:dyDescent="0.25">
      <c r="A9781" t="s">
        <v>19436</v>
      </c>
      <c r="B9781" t="s">
        <v>19437</v>
      </c>
    </row>
    <row r="9782" spans="1:2" x14ac:dyDescent="0.25">
      <c r="A9782" t="s">
        <v>19438</v>
      </c>
      <c r="B9782" t="s">
        <v>19439</v>
      </c>
    </row>
    <row r="9783" spans="1:2" x14ac:dyDescent="0.25">
      <c r="A9783" t="s">
        <v>19440</v>
      </c>
      <c r="B9783" t="s">
        <v>19441</v>
      </c>
    </row>
    <row r="9784" spans="1:2" x14ac:dyDescent="0.25">
      <c r="A9784" t="s">
        <v>19442</v>
      </c>
      <c r="B9784" t="s">
        <v>19443</v>
      </c>
    </row>
    <row r="9785" spans="1:2" x14ac:dyDescent="0.25">
      <c r="A9785" t="s">
        <v>19444</v>
      </c>
      <c r="B9785" t="s">
        <v>19445</v>
      </c>
    </row>
    <row r="9786" spans="1:2" x14ac:dyDescent="0.25">
      <c r="A9786" t="s">
        <v>19446</v>
      </c>
      <c r="B9786" t="s">
        <v>19447</v>
      </c>
    </row>
    <row r="9787" spans="1:2" x14ac:dyDescent="0.25">
      <c r="A9787" t="s">
        <v>19448</v>
      </c>
      <c r="B9787" t="s">
        <v>19449</v>
      </c>
    </row>
    <row r="9788" spans="1:2" x14ac:dyDescent="0.25">
      <c r="A9788" t="s">
        <v>19450</v>
      </c>
      <c r="B9788" t="s">
        <v>19451</v>
      </c>
    </row>
    <row r="9789" spans="1:2" x14ac:dyDescent="0.25">
      <c r="A9789" t="s">
        <v>19452</v>
      </c>
      <c r="B9789" t="s">
        <v>19453</v>
      </c>
    </row>
    <row r="9790" spans="1:2" x14ac:dyDescent="0.25">
      <c r="A9790" t="s">
        <v>19454</v>
      </c>
      <c r="B9790" t="s">
        <v>19455</v>
      </c>
    </row>
    <row r="9791" spans="1:2" x14ac:dyDescent="0.25">
      <c r="A9791" t="s">
        <v>19456</v>
      </c>
      <c r="B9791" t="s">
        <v>19457</v>
      </c>
    </row>
    <row r="9792" spans="1:2" x14ac:dyDescent="0.25">
      <c r="A9792" t="s">
        <v>19458</v>
      </c>
      <c r="B9792" t="s">
        <v>19459</v>
      </c>
    </row>
    <row r="9793" spans="1:2" x14ac:dyDescent="0.25">
      <c r="A9793" t="s">
        <v>19460</v>
      </c>
      <c r="B9793" t="s">
        <v>19461</v>
      </c>
    </row>
    <row r="9794" spans="1:2" x14ac:dyDescent="0.25">
      <c r="A9794" t="s">
        <v>19462</v>
      </c>
      <c r="B9794" t="s">
        <v>19463</v>
      </c>
    </row>
    <row r="9795" spans="1:2" x14ac:dyDescent="0.25">
      <c r="A9795" t="s">
        <v>19464</v>
      </c>
      <c r="B9795" t="s">
        <v>19465</v>
      </c>
    </row>
    <row r="9796" spans="1:2" x14ac:dyDescent="0.25">
      <c r="A9796" t="s">
        <v>19466</v>
      </c>
      <c r="B9796" t="s">
        <v>19467</v>
      </c>
    </row>
    <row r="9797" spans="1:2" x14ac:dyDescent="0.25">
      <c r="A9797" t="s">
        <v>19468</v>
      </c>
      <c r="B9797" t="s">
        <v>19469</v>
      </c>
    </row>
    <row r="9798" spans="1:2" x14ac:dyDescent="0.25">
      <c r="A9798" t="s">
        <v>19470</v>
      </c>
      <c r="B9798" t="s">
        <v>19471</v>
      </c>
    </row>
    <row r="9799" spans="1:2" x14ac:dyDescent="0.25">
      <c r="A9799" t="s">
        <v>19472</v>
      </c>
      <c r="B9799" t="s">
        <v>19473</v>
      </c>
    </row>
    <row r="9800" spans="1:2" x14ac:dyDescent="0.25">
      <c r="A9800" t="s">
        <v>19474</v>
      </c>
      <c r="B9800" t="s">
        <v>19475</v>
      </c>
    </row>
    <row r="9801" spans="1:2" x14ac:dyDescent="0.25">
      <c r="A9801" t="s">
        <v>19476</v>
      </c>
      <c r="B9801" t="s">
        <v>19477</v>
      </c>
    </row>
    <row r="9802" spans="1:2" x14ac:dyDescent="0.25">
      <c r="A9802" t="s">
        <v>19478</v>
      </c>
      <c r="B9802" t="s">
        <v>19479</v>
      </c>
    </row>
    <row r="9803" spans="1:2" x14ac:dyDescent="0.25">
      <c r="A9803" t="s">
        <v>19480</v>
      </c>
      <c r="B9803" t="s">
        <v>19481</v>
      </c>
    </row>
    <row r="9804" spans="1:2" x14ac:dyDescent="0.25">
      <c r="A9804" t="s">
        <v>19482</v>
      </c>
      <c r="B9804" t="s">
        <v>19483</v>
      </c>
    </row>
    <row r="9805" spans="1:2" x14ac:dyDescent="0.25">
      <c r="A9805" t="s">
        <v>19484</v>
      </c>
      <c r="B9805" t="s">
        <v>19485</v>
      </c>
    </row>
    <row r="9806" spans="1:2" x14ac:dyDescent="0.25">
      <c r="A9806" t="s">
        <v>19486</v>
      </c>
      <c r="B9806" t="s">
        <v>19487</v>
      </c>
    </row>
    <row r="9807" spans="1:2" x14ac:dyDescent="0.25">
      <c r="A9807" t="s">
        <v>19488</v>
      </c>
      <c r="B9807" t="s">
        <v>19489</v>
      </c>
    </row>
    <row r="9808" spans="1:2" x14ac:dyDescent="0.25">
      <c r="A9808" t="s">
        <v>19490</v>
      </c>
      <c r="B9808" t="s">
        <v>19491</v>
      </c>
    </row>
    <row r="9809" spans="1:2" x14ac:dyDescent="0.25">
      <c r="A9809" t="s">
        <v>19492</v>
      </c>
      <c r="B9809" t="s">
        <v>19493</v>
      </c>
    </row>
    <row r="9810" spans="1:2" x14ac:dyDescent="0.25">
      <c r="A9810" t="s">
        <v>19494</v>
      </c>
      <c r="B9810" t="s">
        <v>19495</v>
      </c>
    </row>
    <row r="9811" spans="1:2" x14ac:dyDescent="0.25">
      <c r="A9811" t="s">
        <v>19496</v>
      </c>
      <c r="B9811" t="s">
        <v>19497</v>
      </c>
    </row>
    <row r="9812" spans="1:2" x14ac:dyDescent="0.25">
      <c r="A9812" t="s">
        <v>19498</v>
      </c>
      <c r="B9812" t="s">
        <v>19499</v>
      </c>
    </row>
    <row r="9813" spans="1:2" x14ac:dyDescent="0.25">
      <c r="A9813" t="s">
        <v>19500</v>
      </c>
      <c r="B9813" t="s">
        <v>19501</v>
      </c>
    </row>
    <row r="9814" spans="1:2" x14ac:dyDescent="0.25">
      <c r="A9814" t="s">
        <v>19502</v>
      </c>
      <c r="B9814" t="s">
        <v>19503</v>
      </c>
    </row>
    <row r="9815" spans="1:2" x14ac:dyDescent="0.25">
      <c r="A9815" t="s">
        <v>19504</v>
      </c>
      <c r="B9815" t="s">
        <v>19505</v>
      </c>
    </row>
    <row r="9816" spans="1:2" x14ac:dyDescent="0.25">
      <c r="A9816" t="s">
        <v>19506</v>
      </c>
      <c r="B9816" t="s">
        <v>19507</v>
      </c>
    </row>
    <row r="9817" spans="1:2" x14ac:dyDescent="0.25">
      <c r="A9817" t="s">
        <v>19508</v>
      </c>
      <c r="B9817" t="s">
        <v>19509</v>
      </c>
    </row>
    <row r="9818" spans="1:2" x14ac:dyDescent="0.25">
      <c r="A9818" t="s">
        <v>19510</v>
      </c>
      <c r="B9818" t="s">
        <v>19511</v>
      </c>
    </row>
    <row r="9819" spans="1:2" x14ac:dyDescent="0.25">
      <c r="A9819" t="s">
        <v>19512</v>
      </c>
      <c r="B9819" t="s">
        <v>19513</v>
      </c>
    </row>
    <row r="9820" spans="1:2" x14ac:dyDescent="0.25">
      <c r="A9820" t="s">
        <v>19514</v>
      </c>
      <c r="B9820" t="s">
        <v>19515</v>
      </c>
    </row>
    <row r="9821" spans="1:2" x14ac:dyDescent="0.25">
      <c r="A9821" t="s">
        <v>19516</v>
      </c>
      <c r="B9821" t="s">
        <v>19517</v>
      </c>
    </row>
    <row r="9822" spans="1:2" x14ac:dyDescent="0.25">
      <c r="A9822" t="s">
        <v>19518</v>
      </c>
      <c r="B9822" t="s">
        <v>19519</v>
      </c>
    </row>
    <row r="9823" spans="1:2" x14ac:dyDescent="0.25">
      <c r="A9823" t="s">
        <v>19520</v>
      </c>
      <c r="B9823" t="s">
        <v>19521</v>
      </c>
    </row>
    <row r="9824" spans="1:2" x14ac:dyDescent="0.25">
      <c r="A9824" t="s">
        <v>19522</v>
      </c>
      <c r="B9824" t="s">
        <v>19523</v>
      </c>
    </row>
    <row r="9825" spans="1:2" x14ac:dyDescent="0.25">
      <c r="A9825" t="s">
        <v>19524</v>
      </c>
      <c r="B9825" t="s">
        <v>19525</v>
      </c>
    </row>
    <row r="9826" spans="1:2" x14ac:dyDescent="0.25">
      <c r="A9826" t="s">
        <v>19526</v>
      </c>
      <c r="B9826" t="s">
        <v>19527</v>
      </c>
    </row>
    <row r="9827" spans="1:2" x14ac:dyDescent="0.25">
      <c r="A9827" t="s">
        <v>19528</v>
      </c>
      <c r="B9827" t="s">
        <v>19529</v>
      </c>
    </row>
    <row r="9828" spans="1:2" x14ac:dyDescent="0.25">
      <c r="A9828" t="s">
        <v>19530</v>
      </c>
      <c r="B9828" t="s">
        <v>19531</v>
      </c>
    </row>
    <row r="9829" spans="1:2" x14ac:dyDescent="0.25">
      <c r="A9829" t="s">
        <v>19532</v>
      </c>
      <c r="B9829" t="s">
        <v>19533</v>
      </c>
    </row>
    <row r="9830" spans="1:2" x14ac:dyDescent="0.25">
      <c r="A9830" t="s">
        <v>19534</v>
      </c>
      <c r="B9830" t="s">
        <v>19535</v>
      </c>
    </row>
    <row r="9831" spans="1:2" x14ac:dyDescent="0.25">
      <c r="A9831" t="s">
        <v>19536</v>
      </c>
      <c r="B9831" t="s">
        <v>19537</v>
      </c>
    </row>
    <row r="9832" spans="1:2" x14ac:dyDescent="0.25">
      <c r="A9832" t="s">
        <v>19538</v>
      </c>
      <c r="B9832" t="s">
        <v>19539</v>
      </c>
    </row>
    <row r="9833" spans="1:2" x14ac:dyDescent="0.25">
      <c r="A9833" t="s">
        <v>19540</v>
      </c>
      <c r="B9833" t="s">
        <v>19541</v>
      </c>
    </row>
    <row r="9834" spans="1:2" x14ac:dyDescent="0.25">
      <c r="A9834" t="s">
        <v>19542</v>
      </c>
      <c r="B9834" t="s">
        <v>19543</v>
      </c>
    </row>
    <row r="9835" spans="1:2" x14ac:dyDescent="0.25">
      <c r="A9835" t="s">
        <v>19544</v>
      </c>
      <c r="B9835" t="s">
        <v>19545</v>
      </c>
    </row>
    <row r="9836" spans="1:2" x14ac:dyDescent="0.25">
      <c r="A9836" t="s">
        <v>19546</v>
      </c>
      <c r="B9836" t="s">
        <v>19547</v>
      </c>
    </row>
    <row r="9837" spans="1:2" x14ac:dyDescent="0.25">
      <c r="A9837" t="s">
        <v>19548</v>
      </c>
      <c r="B9837" t="s">
        <v>19549</v>
      </c>
    </row>
    <row r="9838" spans="1:2" x14ac:dyDescent="0.25">
      <c r="A9838" t="s">
        <v>19550</v>
      </c>
      <c r="B9838" t="s">
        <v>19551</v>
      </c>
    </row>
    <row r="9839" spans="1:2" x14ac:dyDescent="0.25">
      <c r="A9839" t="s">
        <v>19552</v>
      </c>
      <c r="B9839" t="s">
        <v>19553</v>
      </c>
    </row>
    <row r="9840" spans="1:2" x14ac:dyDescent="0.25">
      <c r="A9840" t="s">
        <v>19554</v>
      </c>
      <c r="B9840" t="s">
        <v>19555</v>
      </c>
    </row>
    <row r="9841" spans="1:2" x14ac:dyDescent="0.25">
      <c r="A9841" t="s">
        <v>19556</v>
      </c>
      <c r="B9841" t="s">
        <v>19557</v>
      </c>
    </row>
    <row r="9842" spans="1:2" x14ac:dyDescent="0.25">
      <c r="A9842" t="s">
        <v>19558</v>
      </c>
      <c r="B9842" t="s">
        <v>19559</v>
      </c>
    </row>
    <row r="9843" spans="1:2" x14ac:dyDescent="0.25">
      <c r="A9843" t="s">
        <v>19560</v>
      </c>
      <c r="B9843" t="s">
        <v>19561</v>
      </c>
    </row>
    <row r="9844" spans="1:2" x14ac:dyDescent="0.25">
      <c r="A9844" t="s">
        <v>19562</v>
      </c>
      <c r="B9844" t="s">
        <v>19563</v>
      </c>
    </row>
    <row r="9845" spans="1:2" x14ac:dyDescent="0.25">
      <c r="A9845" t="s">
        <v>19564</v>
      </c>
      <c r="B9845" t="s">
        <v>19565</v>
      </c>
    </row>
    <row r="9846" spans="1:2" x14ac:dyDescent="0.25">
      <c r="A9846" t="s">
        <v>19566</v>
      </c>
      <c r="B9846" t="s">
        <v>19567</v>
      </c>
    </row>
    <row r="9847" spans="1:2" x14ac:dyDescent="0.25">
      <c r="A9847" t="s">
        <v>19568</v>
      </c>
      <c r="B9847" t="s">
        <v>19569</v>
      </c>
    </row>
    <row r="9848" spans="1:2" x14ac:dyDescent="0.25">
      <c r="A9848" t="s">
        <v>19570</v>
      </c>
      <c r="B9848" t="s">
        <v>19571</v>
      </c>
    </row>
    <row r="9849" spans="1:2" x14ac:dyDescent="0.25">
      <c r="A9849" t="s">
        <v>19572</v>
      </c>
      <c r="B9849" t="s">
        <v>19573</v>
      </c>
    </row>
    <row r="9850" spans="1:2" x14ac:dyDescent="0.25">
      <c r="A9850" t="s">
        <v>19574</v>
      </c>
      <c r="B9850" t="s">
        <v>19575</v>
      </c>
    </row>
    <row r="9851" spans="1:2" x14ac:dyDescent="0.25">
      <c r="A9851" t="s">
        <v>19576</v>
      </c>
      <c r="B9851" t="s">
        <v>19577</v>
      </c>
    </row>
    <row r="9852" spans="1:2" x14ac:dyDescent="0.25">
      <c r="A9852" t="s">
        <v>19578</v>
      </c>
      <c r="B9852" t="s">
        <v>19579</v>
      </c>
    </row>
    <row r="9853" spans="1:2" x14ac:dyDescent="0.25">
      <c r="A9853" t="s">
        <v>19580</v>
      </c>
      <c r="B9853" t="s">
        <v>19581</v>
      </c>
    </row>
    <row r="9854" spans="1:2" x14ac:dyDescent="0.25">
      <c r="A9854" t="s">
        <v>19582</v>
      </c>
      <c r="B9854" t="s">
        <v>19583</v>
      </c>
    </row>
    <row r="9855" spans="1:2" x14ac:dyDescent="0.25">
      <c r="A9855" t="s">
        <v>19584</v>
      </c>
      <c r="B9855" t="s">
        <v>19585</v>
      </c>
    </row>
    <row r="9856" spans="1:2" x14ac:dyDescent="0.25">
      <c r="A9856" t="s">
        <v>19586</v>
      </c>
      <c r="B9856" t="s">
        <v>19587</v>
      </c>
    </row>
    <row r="9857" spans="1:2" x14ac:dyDescent="0.25">
      <c r="A9857" t="s">
        <v>19588</v>
      </c>
      <c r="B9857" t="s">
        <v>19589</v>
      </c>
    </row>
    <row r="9858" spans="1:2" x14ac:dyDescent="0.25">
      <c r="A9858" t="s">
        <v>19590</v>
      </c>
      <c r="B9858" t="s">
        <v>19591</v>
      </c>
    </row>
    <row r="9859" spans="1:2" x14ac:dyDescent="0.25">
      <c r="A9859" t="s">
        <v>19592</v>
      </c>
      <c r="B9859" t="s">
        <v>19593</v>
      </c>
    </row>
    <row r="9860" spans="1:2" x14ac:dyDescent="0.25">
      <c r="A9860" t="s">
        <v>19594</v>
      </c>
      <c r="B9860" t="s">
        <v>19595</v>
      </c>
    </row>
    <row r="9861" spans="1:2" x14ac:dyDescent="0.25">
      <c r="A9861" t="s">
        <v>19596</v>
      </c>
      <c r="B9861" t="s">
        <v>19597</v>
      </c>
    </row>
    <row r="9862" spans="1:2" x14ac:dyDescent="0.25">
      <c r="A9862" t="s">
        <v>19598</v>
      </c>
      <c r="B9862" t="s">
        <v>19599</v>
      </c>
    </row>
    <row r="9863" spans="1:2" x14ac:dyDescent="0.25">
      <c r="A9863" t="s">
        <v>19600</v>
      </c>
      <c r="B9863" t="s">
        <v>19601</v>
      </c>
    </row>
    <row r="9864" spans="1:2" x14ac:dyDescent="0.25">
      <c r="A9864" t="s">
        <v>19602</v>
      </c>
      <c r="B9864" t="s">
        <v>19603</v>
      </c>
    </row>
    <row r="9865" spans="1:2" x14ac:dyDescent="0.25">
      <c r="A9865" t="s">
        <v>19604</v>
      </c>
      <c r="B9865" t="s">
        <v>19605</v>
      </c>
    </row>
    <row r="9866" spans="1:2" x14ac:dyDescent="0.25">
      <c r="A9866" t="s">
        <v>19606</v>
      </c>
      <c r="B9866" t="s">
        <v>19607</v>
      </c>
    </row>
    <row r="9867" spans="1:2" x14ac:dyDescent="0.25">
      <c r="A9867" t="s">
        <v>19608</v>
      </c>
      <c r="B9867" t="s">
        <v>19609</v>
      </c>
    </row>
    <row r="9868" spans="1:2" x14ac:dyDescent="0.25">
      <c r="A9868" t="s">
        <v>19610</v>
      </c>
      <c r="B9868" t="s">
        <v>19611</v>
      </c>
    </row>
    <row r="9869" spans="1:2" x14ac:dyDescent="0.25">
      <c r="A9869" t="s">
        <v>19612</v>
      </c>
      <c r="B9869" t="s">
        <v>19613</v>
      </c>
    </row>
    <row r="9870" spans="1:2" x14ac:dyDescent="0.25">
      <c r="A9870" t="s">
        <v>19614</v>
      </c>
      <c r="B9870" t="s">
        <v>19615</v>
      </c>
    </row>
    <row r="9871" spans="1:2" x14ac:dyDescent="0.25">
      <c r="A9871" t="s">
        <v>19616</v>
      </c>
      <c r="B9871" t="s">
        <v>19617</v>
      </c>
    </row>
    <row r="9872" spans="1:2" x14ac:dyDescent="0.25">
      <c r="A9872" t="s">
        <v>19618</v>
      </c>
      <c r="B9872" t="s">
        <v>19619</v>
      </c>
    </row>
    <row r="9873" spans="1:2" x14ac:dyDescent="0.25">
      <c r="A9873" t="s">
        <v>19620</v>
      </c>
      <c r="B9873" t="s">
        <v>19621</v>
      </c>
    </row>
    <row r="9874" spans="1:2" x14ac:dyDescent="0.25">
      <c r="A9874" t="s">
        <v>19622</v>
      </c>
      <c r="B9874" t="s">
        <v>19623</v>
      </c>
    </row>
    <row r="9875" spans="1:2" x14ac:dyDescent="0.25">
      <c r="A9875" t="s">
        <v>19624</v>
      </c>
      <c r="B9875" t="s">
        <v>19625</v>
      </c>
    </row>
    <row r="9876" spans="1:2" x14ac:dyDescent="0.25">
      <c r="A9876" t="s">
        <v>19626</v>
      </c>
      <c r="B9876" t="s">
        <v>19627</v>
      </c>
    </row>
    <row r="9877" spans="1:2" x14ac:dyDescent="0.25">
      <c r="A9877" t="s">
        <v>19628</v>
      </c>
      <c r="B9877" t="s">
        <v>19629</v>
      </c>
    </row>
    <row r="9878" spans="1:2" x14ac:dyDescent="0.25">
      <c r="A9878" t="s">
        <v>19630</v>
      </c>
      <c r="B9878" t="s">
        <v>19631</v>
      </c>
    </row>
    <row r="9879" spans="1:2" x14ac:dyDescent="0.25">
      <c r="A9879" t="s">
        <v>19632</v>
      </c>
      <c r="B9879" t="s">
        <v>19633</v>
      </c>
    </row>
    <row r="9880" spans="1:2" x14ac:dyDescent="0.25">
      <c r="A9880" t="s">
        <v>19634</v>
      </c>
      <c r="B9880" t="s">
        <v>19635</v>
      </c>
    </row>
    <row r="9881" spans="1:2" x14ac:dyDescent="0.25">
      <c r="A9881" t="s">
        <v>19636</v>
      </c>
      <c r="B9881" t="s">
        <v>19637</v>
      </c>
    </row>
    <row r="9882" spans="1:2" x14ac:dyDescent="0.25">
      <c r="A9882" t="s">
        <v>19638</v>
      </c>
      <c r="B9882" t="s">
        <v>19639</v>
      </c>
    </row>
    <row r="9883" spans="1:2" x14ac:dyDescent="0.25">
      <c r="A9883" t="s">
        <v>19640</v>
      </c>
      <c r="B9883" t="s">
        <v>19641</v>
      </c>
    </row>
    <row r="9884" spans="1:2" x14ac:dyDescent="0.25">
      <c r="A9884" t="s">
        <v>19642</v>
      </c>
      <c r="B9884" t="s">
        <v>19643</v>
      </c>
    </row>
    <row r="9885" spans="1:2" x14ac:dyDescent="0.25">
      <c r="A9885" t="s">
        <v>19644</v>
      </c>
      <c r="B9885" t="s">
        <v>19645</v>
      </c>
    </row>
    <row r="9886" spans="1:2" x14ac:dyDescent="0.25">
      <c r="A9886" t="s">
        <v>19646</v>
      </c>
      <c r="B9886" t="s">
        <v>19647</v>
      </c>
    </row>
    <row r="9887" spans="1:2" x14ac:dyDescent="0.25">
      <c r="A9887" t="s">
        <v>19648</v>
      </c>
      <c r="B9887" t="s">
        <v>19649</v>
      </c>
    </row>
    <row r="9888" spans="1:2" x14ac:dyDescent="0.25">
      <c r="A9888" t="s">
        <v>19650</v>
      </c>
      <c r="B9888" t="s">
        <v>19651</v>
      </c>
    </row>
    <row r="9889" spans="1:2" x14ac:dyDescent="0.25">
      <c r="A9889" t="s">
        <v>19652</v>
      </c>
      <c r="B9889" t="s">
        <v>19653</v>
      </c>
    </row>
    <row r="9890" spans="1:2" x14ac:dyDescent="0.25">
      <c r="A9890" t="s">
        <v>19654</v>
      </c>
      <c r="B9890" t="s">
        <v>19655</v>
      </c>
    </row>
    <row r="9891" spans="1:2" x14ac:dyDescent="0.25">
      <c r="A9891" t="s">
        <v>19656</v>
      </c>
      <c r="B9891" t="s">
        <v>19657</v>
      </c>
    </row>
    <row r="9892" spans="1:2" x14ac:dyDescent="0.25">
      <c r="A9892" t="s">
        <v>19658</v>
      </c>
      <c r="B9892" t="s">
        <v>19659</v>
      </c>
    </row>
    <row r="9893" spans="1:2" x14ac:dyDescent="0.25">
      <c r="A9893" t="s">
        <v>19660</v>
      </c>
      <c r="B9893" t="s">
        <v>19661</v>
      </c>
    </row>
    <row r="9894" spans="1:2" x14ac:dyDescent="0.25">
      <c r="A9894" t="s">
        <v>19662</v>
      </c>
      <c r="B9894" t="s">
        <v>19663</v>
      </c>
    </row>
    <row r="9895" spans="1:2" x14ac:dyDescent="0.25">
      <c r="A9895" t="s">
        <v>19664</v>
      </c>
      <c r="B9895" t="s">
        <v>19665</v>
      </c>
    </row>
    <row r="9896" spans="1:2" x14ac:dyDescent="0.25">
      <c r="A9896" t="s">
        <v>19666</v>
      </c>
      <c r="B9896" t="s">
        <v>19667</v>
      </c>
    </row>
    <row r="9897" spans="1:2" x14ac:dyDescent="0.25">
      <c r="A9897" t="s">
        <v>19668</v>
      </c>
      <c r="B9897" t="s">
        <v>19669</v>
      </c>
    </row>
    <row r="9898" spans="1:2" x14ac:dyDescent="0.25">
      <c r="A9898" t="s">
        <v>19670</v>
      </c>
      <c r="B9898" t="s">
        <v>19671</v>
      </c>
    </row>
    <row r="9899" spans="1:2" x14ac:dyDescent="0.25">
      <c r="A9899" t="s">
        <v>19672</v>
      </c>
      <c r="B9899" t="s">
        <v>19673</v>
      </c>
    </row>
    <row r="9900" spans="1:2" x14ac:dyDescent="0.25">
      <c r="A9900" t="s">
        <v>19674</v>
      </c>
      <c r="B9900" t="s">
        <v>19675</v>
      </c>
    </row>
    <row r="9901" spans="1:2" x14ac:dyDescent="0.25">
      <c r="A9901" t="s">
        <v>19676</v>
      </c>
      <c r="B9901" t="s">
        <v>19677</v>
      </c>
    </row>
    <row r="9902" spans="1:2" x14ac:dyDescent="0.25">
      <c r="A9902" t="s">
        <v>19678</v>
      </c>
      <c r="B9902" t="s">
        <v>19679</v>
      </c>
    </row>
    <row r="9903" spans="1:2" x14ac:dyDescent="0.25">
      <c r="A9903" t="s">
        <v>19680</v>
      </c>
      <c r="B9903" t="s">
        <v>19681</v>
      </c>
    </row>
    <row r="9904" spans="1:2" x14ac:dyDescent="0.25">
      <c r="A9904" t="s">
        <v>19682</v>
      </c>
      <c r="B9904" t="s">
        <v>19683</v>
      </c>
    </row>
    <row r="9905" spans="1:2" x14ac:dyDescent="0.25">
      <c r="A9905" t="s">
        <v>19684</v>
      </c>
      <c r="B9905" t="s">
        <v>19685</v>
      </c>
    </row>
    <row r="9906" spans="1:2" x14ac:dyDescent="0.25">
      <c r="A9906" t="s">
        <v>19686</v>
      </c>
      <c r="B9906" t="s">
        <v>19687</v>
      </c>
    </row>
    <row r="9907" spans="1:2" x14ac:dyDescent="0.25">
      <c r="A9907" t="s">
        <v>19688</v>
      </c>
      <c r="B9907" t="s">
        <v>19689</v>
      </c>
    </row>
    <row r="9908" spans="1:2" x14ac:dyDescent="0.25">
      <c r="A9908" t="s">
        <v>19690</v>
      </c>
      <c r="B9908" t="s">
        <v>19691</v>
      </c>
    </row>
    <row r="9909" spans="1:2" x14ac:dyDescent="0.25">
      <c r="A9909" t="s">
        <v>19692</v>
      </c>
      <c r="B9909" t="s">
        <v>19693</v>
      </c>
    </row>
    <row r="9910" spans="1:2" x14ac:dyDescent="0.25">
      <c r="A9910" t="s">
        <v>19694</v>
      </c>
      <c r="B9910" t="s">
        <v>19695</v>
      </c>
    </row>
    <row r="9911" spans="1:2" x14ac:dyDescent="0.25">
      <c r="A9911" t="s">
        <v>19696</v>
      </c>
      <c r="B9911" t="s">
        <v>19697</v>
      </c>
    </row>
    <row r="9912" spans="1:2" x14ac:dyDescent="0.25">
      <c r="A9912" t="s">
        <v>19698</v>
      </c>
      <c r="B9912" t="s">
        <v>19699</v>
      </c>
    </row>
    <row r="9913" spans="1:2" x14ac:dyDescent="0.25">
      <c r="A9913" t="s">
        <v>19700</v>
      </c>
      <c r="B9913" t="s">
        <v>19701</v>
      </c>
    </row>
    <row r="9914" spans="1:2" x14ac:dyDescent="0.25">
      <c r="A9914" t="s">
        <v>19702</v>
      </c>
      <c r="B9914" t="s">
        <v>19703</v>
      </c>
    </row>
    <row r="9915" spans="1:2" x14ac:dyDescent="0.25">
      <c r="A9915" t="s">
        <v>19704</v>
      </c>
      <c r="B9915" t="s">
        <v>19705</v>
      </c>
    </row>
    <row r="9916" spans="1:2" x14ac:dyDescent="0.25">
      <c r="A9916" t="s">
        <v>19706</v>
      </c>
      <c r="B9916" t="s">
        <v>19707</v>
      </c>
    </row>
    <row r="9917" spans="1:2" x14ac:dyDescent="0.25">
      <c r="A9917" t="s">
        <v>19708</v>
      </c>
      <c r="B9917" t="s">
        <v>19709</v>
      </c>
    </row>
    <row r="9918" spans="1:2" x14ac:dyDescent="0.25">
      <c r="A9918" t="s">
        <v>19710</v>
      </c>
      <c r="B9918" t="s">
        <v>19711</v>
      </c>
    </row>
    <row r="9919" spans="1:2" x14ac:dyDescent="0.25">
      <c r="A9919" t="s">
        <v>19712</v>
      </c>
      <c r="B9919" t="s">
        <v>19713</v>
      </c>
    </row>
    <row r="9920" spans="1:2" x14ac:dyDescent="0.25">
      <c r="A9920" t="s">
        <v>19714</v>
      </c>
      <c r="B9920" t="s">
        <v>19715</v>
      </c>
    </row>
    <row r="9921" spans="1:2" x14ac:dyDescent="0.25">
      <c r="A9921" t="s">
        <v>19716</v>
      </c>
      <c r="B9921" t="s">
        <v>19717</v>
      </c>
    </row>
    <row r="9922" spans="1:2" x14ac:dyDescent="0.25">
      <c r="A9922" t="s">
        <v>19718</v>
      </c>
      <c r="B9922" t="s">
        <v>19719</v>
      </c>
    </row>
    <row r="9923" spans="1:2" x14ac:dyDescent="0.25">
      <c r="A9923" t="s">
        <v>19720</v>
      </c>
      <c r="B9923" t="s">
        <v>19721</v>
      </c>
    </row>
    <row r="9924" spans="1:2" x14ac:dyDescent="0.25">
      <c r="A9924" t="s">
        <v>19722</v>
      </c>
      <c r="B9924" t="s">
        <v>19723</v>
      </c>
    </row>
    <row r="9925" spans="1:2" x14ac:dyDescent="0.25">
      <c r="A9925" t="s">
        <v>19724</v>
      </c>
      <c r="B9925" t="s">
        <v>19725</v>
      </c>
    </row>
    <row r="9926" spans="1:2" x14ac:dyDescent="0.25">
      <c r="A9926" t="s">
        <v>19726</v>
      </c>
      <c r="B9926" t="s">
        <v>19727</v>
      </c>
    </row>
    <row r="9927" spans="1:2" x14ac:dyDescent="0.25">
      <c r="A9927" t="s">
        <v>19728</v>
      </c>
      <c r="B9927" t="s">
        <v>19729</v>
      </c>
    </row>
    <row r="9928" spans="1:2" x14ac:dyDescent="0.25">
      <c r="A9928" t="s">
        <v>19730</v>
      </c>
      <c r="B9928" t="s">
        <v>19731</v>
      </c>
    </row>
    <row r="9929" spans="1:2" x14ac:dyDescent="0.25">
      <c r="A9929" t="s">
        <v>19732</v>
      </c>
      <c r="B9929" t="s">
        <v>19733</v>
      </c>
    </row>
    <row r="9930" spans="1:2" x14ac:dyDescent="0.25">
      <c r="A9930" t="s">
        <v>19734</v>
      </c>
      <c r="B9930" t="s">
        <v>19735</v>
      </c>
    </row>
    <row r="9931" spans="1:2" x14ac:dyDescent="0.25">
      <c r="A9931" t="s">
        <v>19736</v>
      </c>
      <c r="B9931" t="s">
        <v>19737</v>
      </c>
    </row>
    <row r="9932" spans="1:2" x14ac:dyDescent="0.25">
      <c r="A9932" t="s">
        <v>19738</v>
      </c>
      <c r="B9932" t="s">
        <v>19739</v>
      </c>
    </row>
    <row r="9933" spans="1:2" x14ac:dyDescent="0.25">
      <c r="A9933" t="s">
        <v>19740</v>
      </c>
      <c r="B9933" t="s">
        <v>19741</v>
      </c>
    </row>
    <row r="9934" spans="1:2" x14ac:dyDescent="0.25">
      <c r="A9934" t="s">
        <v>19742</v>
      </c>
      <c r="B9934" t="s">
        <v>19743</v>
      </c>
    </row>
    <row r="9935" spans="1:2" x14ac:dyDescent="0.25">
      <c r="A9935" t="s">
        <v>19744</v>
      </c>
      <c r="B9935" t="s">
        <v>19745</v>
      </c>
    </row>
    <row r="9936" spans="1:2" x14ac:dyDescent="0.25">
      <c r="A9936" t="s">
        <v>19746</v>
      </c>
      <c r="B9936" t="s">
        <v>19747</v>
      </c>
    </row>
    <row r="9937" spans="1:2" x14ac:dyDescent="0.25">
      <c r="A9937" t="s">
        <v>19748</v>
      </c>
      <c r="B9937" t="s">
        <v>19749</v>
      </c>
    </row>
    <row r="9938" spans="1:2" x14ac:dyDescent="0.25">
      <c r="A9938" t="s">
        <v>19750</v>
      </c>
      <c r="B9938" t="s">
        <v>19751</v>
      </c>
    </row>
    <row r="9939" spans="1:2" x14ac:dyDescent="0.25">
      <c r="A9939" t="s">
        <v>19752</v>
      </c>
      <c r="B9939" t="s">
        <v>19751</v>
      </c>
    </row>
    <row r="9940" spans="1:2" x14ac:dyDescent="0.25">
      <c r="A9940" t="s">
        <v>19753</v>
      </c>
      <c r="B9940" t="s">
        <v>19754</v>
      </c>
    </row>
    <row r="9941" spans="1:2" x14ac:dyDescent="0.25">
      <c r="A9941" t="s">
        <v>19755</v>
      </c>
      <c r="B9941" t="s">
        <v>19756</v>
      </c>
    </row>
    <row r="9942" spans="1:2" x14ac:dyDescent="0.25">
      <c r="A9942" t="s">
        <v>19757</v>
      </c>
      <c r="B9942" t="s">
        <v>19758</v>
      </c>
    </row>
    <row r="9943" spans="1:2" x14ac:dyDescent="0.25">
      <c r="A9943" t="s">
        <v>19759</v>
      </c>
      <c r="B9943" t="s">
        <v>19760</v>
      </c>
    </row>
    <row r="9944" spans="1:2" x14ac:dyDescent="0.25">
      <c r="A9944" t="s">
        <v>19761</v>
      </c>
      <c r="B9944" t="s">
        <v>19762</v>
      </c>
    </row>
    <row r="9945" spans="1:2" x14ac:dyDescent="0.25">
      <c r="A9945" t="s">
        <v>19763</v>
      </c>
      <c r="B9945" t="s">
        <v>19764</v>
      </c>
    </row>
    <row r="9946" spans="1:2" x14ac:dyDescent="0.25">
      <c r="A9946" t="s">
        <v>19765</v>
      </c>
      <c r="B9946" t="s">
        <v>19766</v>
      </c>
    </row>
    <row r="9947" spans="1:2" x14ac:dyDescent="0.25">
      <c r="A9947" t="s">
        <v>19767</v>
      </c>
      <c r="B9947" t="s">
        <v>19768</v>
      </c>
    </row>
    <row r="9948" spans="1:2" x14ac:dyDescent="0.25">
      <c r="A9948" t="s">
        <v>19769</v>
      </c>
      <c r="B9948" t="s">
        <v>19770</v>
      </c>
    </row>
    <row r="9949" spans="1:2" x14ac:dyDescent="0.25">
      <c r="A9949" t="s">
        <v>19771</v>
      </c>
      <c r="B9949" t="s">
        <v>19772</v>
      </c>
    </row>
    <row r="9950" spans="1:2" x14ac:dyDescent="0.25">
      <c r="A9950" t="s">
        <v>19773</v>
      </c>
      <c r="B9950" t="s">
        <v>19774</v>
      </c>
    </row>
    <row r="9951" spans="1:2" x14ac:dyDescent="0.25">
      <c r="A9951" t="s">
        <v>19775</v>
      </c>
      <c r="B9951" t="s">
        <v>19776</v>
      </c>
    </row>
    <row r="9952" spans="1:2" x14ac:dyDescent="0.25">
      <c r="A9952" t="s">
        <v>19777</v>
      </c>
      <c r="B9952" t="s">
        <v>19778</v>
      </c>
    </row>
    <row r="9953" spans="1:2" x14ac:dyDescent="0.25">
      <c r="A9953" t="s">
        <v>19779</v>
      </c>
      <c r="B9953" t="s">
        <v>19780</v>
      </c>
    </row>
    <row r="9954" spans="1:2" x14ac:dyDescent="0.25">
      <c r="A9954" t="s">
        <v>19781</v>
      </c>
      <c r="B9954" t="s">
        <v>19782</v>
      </c>
    </row>
    <row r="9955" spans="1:2" x14ac:dyDescent="0.25">
      <c r="A9955" t="s">
        <v>19783</v>
      </c>
      <c r="B9955" t="s">
        <v>19784</v>
      </c>
    </row>
    <row r="9956" spans="1:2" x14ac:dyDescent="0.25">
      <c r="A9956" t="s">
        <v>19785</v>
      </c>
      <c r="B9956" t="s">
        <v>19786</v>
      </c>
    </row>
    <row r="9957" spans="1:2" x14ac:dyDescent="0.25">
      <c r="A9957" t="s">
        <v>19787</v>
      </c>
      <c r="B9957" t="s">
        <v>19788</v>
      </c>
    </row>
    <row r="9958" spans="1:2" x14ac:dyDescent="0.25">
      <c r="A9958" t="s">
        <v>19789</v>
      </c>
      <c r="B9958" t="s">
        <v>19790</v>
      </c>
    </row>
    <row r="9959" spans="1:2" x14ac:dyDescent="0.25">
      <c r="A9959" t="s">
        <v>19791</v>
      </c>
      <c r="B9959" t="s">
        <v>19792</v>
      </c>
    </row>
    <row r="9960" spans="1:2" x14ac:dyDescent="0.25">
      <c r="A9960" t="s">
        <v>19793</v>
      </c>
      <c r="B9960" t="s">
        <v>19794</v>
      </c>
    </row>
    <row r="9961" spans="1:2" x14ac:dyDescent="0.25">
      <c r="A9961" t="s">
        <v>19795</v>
      </c>
      <c r="B9961" t="s">
        <v>19796</v>
      </c>
    </row>
    <row r="9962" spans="1:2" x14ac:dyDescent="0.25">
      <c r="A9962" t="s">
        <v>19797</v>
      </c>
      <c r="B9962" t="s">
        <v>19798</v>
      </c>
    </row>
    <row r="9963" spans="1:2" x14ac:dyDescent="0.25">
      <c r="A9963" t="s">
        <v>19799</v>
      </c>
      <c r="B9963" t="s">
        <v>19800</v>
      </c>
    </row>
    <row r="9964" spans="1:2" x14ac:dyDescent="0.25">
      <c r="A9964" t="s">
        <v>19801</v>
      </c>
      <c r="B9964" t="s">
        <v>19802</v>
      </c>
    </row>
    <row r="9965" spans="1:2" x14ac:dyDescent="0.25">
      <c r="A9965" t="s">
        <v>19803</v>
      </c>
      <c r="B9965" t="s">
        <v>19804</v>
      </c>
    </row>
    <row r="9966" spans="1:2" x14ac:dyDescent="0.25">
      <c r="A9966" t="s">
        <v>19805</v>
      </c>
      <c r="B9966" t="s">
        <v>19806</v>
      </c>
    </row>
    <row r="9967" spans="1:2" x14ac:dyDescent="0.25">
      <c r="A9967" t="s">
        <v>19807</v>
      </c>
      <c r="B9967" t="s">
        <v>19808</v>
      </c>
    </row>
    <row r="9968" spans="1:2" x14ac:dyDescent="0.25">
      <c r="A9968" t="s">
        <v>19809</v>
      </c>
      <c r="B9968" t="s">
        <v>19810</v>
      </c>
    </row>
    <row r="9969" spans="1:2" x14ac:dyDescent="0.25">
      <c r="A9969" t="s">
        <v>19811</v>
      </c>
      <c r="B9969" t="s">
        <v>19812</v>
      </c>
    </row>
    <row r="9970" spans="1:2" x14ac:dyDescent="0.25">
      <c r="A9970" t="s">
        <v>19813</v>
      </c>
      <c r="B9970" t="s">
        <v>19814</v>
      </c>
    </row>
    <row r="9971" spans="1:2" x14ac:dyDescent="0.25">
      <c r="A9971" t="s">
        <v>19815</v>
      </c>
      <c r="B9971" t="s">
        <v>19816</v>
      </c>
    </row>
    <row r="9972" spans="1:2" x14ac:dyDescent="0.25">
      <c r="A9972" t="s">
        <v>19817</v>
      </c>
      <c r="B9972" t="s">
        <v>19818</v>
      </c>
    </row>
    <row r="9973" spans="1:2" x14ac:dyDescent="0.25">
      <c r="A9973" t="s">
        <v>19819</v>
      </c>
      <c r="B9973" t="s">
        <v>19820</v>
      </c>
    </row>
    <row r="9974" spans="1:2" x14ac:dyDescent="0.25">
      <c r="A9974" t="s">
        <v>19821</v>
      </c>
      <c r="B9974" t="s">
        <v>19822</v>
      </c>
    </row>
    <row r="9975" spans="1:2" x14ac:dyDescent="0.25">
      <c r="A9975" t="s">
        <v>19823</v>
      </c>
      <c r="B9975" t="s">
        <v>19824</v>
      </c>
    </row>
    <row r="9976" spans="1:2" x14ac:dyDescent="0.25">
      <c r="A9976" t="s">
        <v>19825</v>
      </c>
      <c r="B9976" t="s">
        <v>19826</v>
      </c>
    </row>
    <row r="9977" spans="1:2" x14ac:dyDescent="0.25">
      <c r="A9977" t="s">
        <v>19827</v>
      </c>
      <c r="B9977" t="s">
        <v>19828</v>
      </c>
    </row>
    <row r="9978" spans="1:2" x14ac:dyDescent="0.25">
      <c r="A9978" t="s">
        <v>19829</v>
      </c>
      <c r="B9978" t="s">
        <v>19830</v>
      </c>
    </row>
    <row r="9979" spans="1:2" x14ac:dyDescent="0.25">
      <c r="A9979" t="s">
        <v>19831</v>
      </c>
      <c r="B9979" t="s">
        <v>19832</v>
      </c>
    </row>
    <row r="9980" spans="1:2" x14ac:dyDescent="0.25">
      <c r="A9980" t="s">
        <v>19833</v>
      </c>
      <c r="B9980" t="s">
        <v>19834</v>
      </c>
    </row>
    <row r="9981" spans="1:2" x14ac:dyDescent="0.25">
      <c r="A9981" t="s">
        <v>19835</v>
      </c>
      <c r="B9981" t="s">
        <v>19836</v>
      </c>
    </row>
    <row r="9982" spans="1:2" x14ac:dyDescent="0.25">
      <c r="A9982" t="s">
        <v>19837</v>
      </c>
      <c r="B9982" t="s">
        <v>19838</v>
      </c>
    </row>
    <row r="9983" spans="1:2" x14ac:dyDescent="0.25">
      <c r="A9983" t="s">
        <v>19839</v>
      </c>
      <c r="B9983" t="s">
        <v>19840</v>
      </c>
    </row>
    <row r="9984" spans="1:2" x14ac:dyDescent="0.25">
      <c r="A9984" t="s">
        <v>19841</v>
      </c>
      <c r="B9984" t="s">
        <v>19842</v>
      </c>
    </row>
    <row r="9985" spans="1:2" x14ac:dyDescent="0.25">
      <c r="A9985" t="s">
        <v>19843</v>
      </c>
      <c r="B9985" t="s">
        <v>19844</v>
      </c>
    </row>
    <row r="9986" spans="1:2" x14ac:dyDescent="0.25">
      <c r="A9986" t="s">
        <v>19845</v>
      </c>
      <c r="B9986" t="s">
        <v>19846</v>
      </c>
    </row>
    <row r="9987" spans="1:2" x14ac:dyDescent="0.25">
      <c r="A9987" t="s">
        <v>19847</v>
      </c>
      <c r="B9987" t="s">
        <v>19848</v>
      </c>
    </row>
    <row r="9988" spans="1:2" x14ac:dyDescent="0.25">
      <c r="A9988" t="s">
        <v>19849</v>
      </c>
      <c r="B9988" t="s">
        <v>19850</v>
      </c>
    </row>
    <row r="9989" spans="1:2" x14ac:dyDescent="0.25">
      <c r="A9989" t="s">
        <v>19851</v>
      </c>
      <c r="B9989" t="s">
        <v>19852</v>
      </c>
    </row>
    <row r="9990" spans="1:2" x14ac:dyDescent="0.25">
      <c r="A9990" t="s">
        <v>19853</v>
      </c>
      <c r="B9990" t="s">
        <v>19854</v>
      </c>
    </row>
    <row r="9991" spans="1:2" x14ac:dyDescent="0.25">
      <c r="A9991" t="s">
        <v>19855</v>
      </c>
      <c r="B9991" t="s">
        <v>19856</v>
      </c>
    </row>
    <row r="9992" spans="1:2" x14ac:dyDescent="0.25">
      <c r="A9992" t="s">
        <v>19857</v>
      </c>
      <c r="B9992" t="s">
        <v>19858</v>
      </c>
    </row>
    <row r="9993" spans="1:2" x14ac:dyDescent="0.25">
      <c r="A9993" t="s">
        <v>19859</v>
      </c>
      <c r="B9993" t="s">
        <v>19860</v>
      </c>
    </row>
    <row r="9994" spans="1:2" x14ac:dyDescent="0.25">
      <c r="A9994" t="s">
        <v>19861</v>
      </c>
      <c r="B9994" t="s">
        <v>19862</v>
      </c>
    </row>
    <row r="9995" spans="1:2" x14ac:dyDescent="0.25">
      <c r="A9995" t="s">
        <v>19863</v>
      </c>
      <c r="B9995" t="s">
        <v>19864</v>
      </c>
    </row>
    <row r="9996" spans="1:2" x14ac:dyDescent="0.25">
      <c r="A9996" t="s">
        <v>19865</v>
      </c>
      <c r="B9996" t="s">
        <v>19866</v>
      </c>
    </row>
    <row r="9997" spans="1:2" x14ac:dyDescent="0.25">
      <c r="A9997" t="s">
        <v>19867</v>
      </c>
      <c r="B9997" t="s">
        <v>19868</v>
      </c>
    </row>
    <row r="9998" spans="1:2" x14ac:dyDescent="0.25">
      <c r="A9998" t="s">
        <v>19869</v>
      </c>
      <c r="B9998" t="s">
        <v>19870</v>
      </c>
    </row>
    <row r="9999" spans="1:2" x14ac:dyDescent="0.25">
      <c r="A9999" t="s">
        <v>19871</v>
      </c>
      <c r="B9999" t="s">
        <v>19872</v>
      </c>
    </row>
    <row r="10000" spans="1:2" x14ac:dyDescent="0.25">
      <c r="A10000" t="s">
        <v>19873</v>
      </c>
      <c r="B10000" t="s">
        <v>19874</v>
      </c>
    </row>
    <row r="10001" spans="1:2" x14ac:dyDescent="0.25">
      <c r="A10001" t="s">
        <v>19875</v>
      </c>
      <c r="B10001" t="s">
        <v>19876</v>
      </c>
    </row>
    <row r="10002" spans="1:2" x14ac:dyDescent="0.25">
      <c r="A10002" t="s">
        <v>19877</v>
      </c>
      <c r="B10002" t="s">
        <v>19878</v>
      </c>
    </row>
    <row r="10003" spans="1:2" x14ac:dyDescent="0.25">
      <c r="A10003" t="s">
        <v>19879</v>
      </c>
      <c r="B10003" t="s">
        <v>19880</v>
      </c>
    </row>
    <row r="10004" spans="1:2" x14ac:dyDescent="0.25">
      <c r="A10004" t="s">
        <v>19881</v>
      </c>
      <c r="B10004" t="s">
        <v>19882</v>
      </c>
    </row>
    <row r="10005" spans="1:2" x14ac:dyDescent="0.25">
      <c r="A10005" t="s">
        <v>19883</v>
      </c>
      <c r="B10005" t="s">
        <v>19884</v>
      </c>
    </row>
    <row r="10006" spans="1:2" x14ac:dyDescent="0.25">
      <c r="A10006" t="s">
        <v>19885</v>
      </c>
      <c r="B10006" t="s">
        <v>19886</v>
      </c>
    </row>
    <row r="10007" spans="1:2" x14ac:dyDescent="0.25">
      <c r="A10007" t="s">
        <v>19887</v>
      </c>
      <c r="B10007" t="s">
        <v>19888</v>
      </c>
    </row>
    <row r="10008" spans="1:2" x14ac:dyDescent="0.25">
      <c r="A10008" t="s">
        <v>19889</v>
      </c>
      <c r="B10008" t="s">
        <v>19890</v>
      </c>
    </row>
    <row r="10009" spans="1:2" x14ac:dyDescent="0.25">
      <c r="A10009" t="s">
        <v>19891</v>
      </c>
      <c r="B10009" t="s">
        <v>19892</v>
      </c>
    </row>
    <row r="10010" spans="1:2" x14ac:dyDescent="0.25">
      <c r="A10010" t="s">
        <v>19893</v>
      </c>
      <c r="B10010" t="s">
        <v>19894</v>
      </c>
    </row>
    <row r="10011" spans="1:2" x14ac:dyDescent="0.25">
      <c r="A10011" t="s">
        <v>19895</v>
      </c>
      <c r="B10011" t="s">
        <v>19896</v>
      </c>
    </row>
    <row r="10012" spans="1:2" x14ac:dyDescent="0.25">
      <c r="A10012" t="s">
        <v>19897</v>
      </c>
      <c r="B10012" t="s">
        <v>19898</v>
      </c>
    </row>
    <row r="10013" spans="1:2" x14ac:dyDescent="0.25">
      <c r="A10013" t="s">
        <v>19899</v>
      </c>
      <c r="B10013" t="s">
        <v>19900</v>
      </c>
    </row>
    <row r="10014" spans="1:2" x14ac:dyDescent="0.25">
      <c r="A10014" t="s">
        <v>19901</v>
      </c>
      <c r="B10014" t="s">
        <v>19902</v>
      </c>
    </row>
    <row r="10015" spans="1:2" x14ac:dyDescent="0.25">
      <c r="A10015" t="s">
        <v>19903</v>
      </c>
      <c r="B10015" t="s">
        <v>19904</v>
      </c>
    </row>
    <row r="10016" spans="1:2" x14ac:dyDescent="0.25">
      <c r="A10016" t="s">
        <v>19905</v>
      </c>
      <c r="B10016" t="s">
        <v>19906</v>
      </c>
    </row>
    <row r="10017" spans="1:2" x14ac:dyDescent="0.25">
      <c r="A10017" t="s">
        <v>19907</v>
      </c>
      <c r="B10017" t="s">
        <v>19908</v>
      </c>
    </row>
    <row r="10018" spans="1:2" x14ac:dyDescent="0.25">
      <c r="A10018" t="s">
        <v>19909</v>
      </c>
      <c r="B10018" t="s">
        <v>19910</v>
      </c>
    </row>
    <row r="10019" spans="1:2" x14ac:dyDescent="0.25">
      <c r="A10019" t="s">
        <v>19911</v>
      </c>
      <c r="B10019" t="s">
        <v>19912</v>
      </c>
    </row>
    <row r="10020" spans="1:2" x14ac:dyDescent="0.25">
      <c r="A10020" t="s">
        <v>19913</v>
      </c>
      <c r="B10020" t="s">
        <v>19914</v>
      </c>
    </row>
    <row r="10021" spans="1:2" x14ac:dyDescent="0.25">
      <c r="A10021" t="s">
        <v>19915</v>
      </c>
      <c r="B10021" t="s">
        <v>19916</v>
      </c>
    </row>
    <row r="10022" spans="1:2" x14ac:dyDescent="0.25">
      <c r="A10022" t="s">
        <v>19917</v>
      </c>
      <c r="B10022" t="s">
        <v>19918</v>
      </c>
    </row>
    <row r="10023" spans="1:2" x14ac:dyDescent="0.25">
      <c r="A10023" t="s">
        <v>19919</v>
      </c>
      <c r="B10023" t="s">
        <v>19920</v>
      </c>
    </row>
    <row r="10024" spans="1:2" x14ac:dyDescent="0.25">
      <c r="A10024" t="s">
        <v>19921</v>
      </c>
      <c r="B10024" t="s">
        <v>19922</v>
      </c>
    </row>
    <row r="10025" spans="1:2" x14ac:dyDescent="0.25">
      <c r="A10025" t="s">
        <v>19923</v>
      </c>
      <c r="B10025" t="s">
        <v>19924</v>
      </c>
    </row>
    <row r="10026" spans="1:2" x14ac:dyDescent="0.25">
      <c r="A10026" t="s">
        <v>19925</v>
      </c>
      <c r="B10026" t="s">
        <v>19926</v>
      </c>
    </row>
    <row r="10027" spans="1:2" x14ac:dyDescent="0.25">
      <c r="A10027" t="s">
        <v>19927</v>
      </c>
      <c r="B10027" t="s">
        <v>19928</v>
      </c>
    </row>
    <row r="10028" spans="1:2" x14ac:dyDescent="0.25">
      <c r="A10028" t="s">
        <v>19929</v>
      </c>
      <c r="B10028" t="s">
        <v>19930</v>
      </c>
    </row>
    <row r="10029" spans="1:2" x14ac:dyDescent="0.25">
      <c r="A10029" t="s">
        <v>19931</v>
      </c>
      <c r="B10029" t="s">
        <v>19932</v>
      </c>
    </row>
    <row r="10030" spans="1:2" x14ac:dyDescent="0.25">
      <c r="A10030" t="s">
        <v>19933</v>
      </c>
      <c r="B10030" t="s">
        <v>19934</v>
      </c>
    </row>
    <row r="10031" spans="1:2" x14ac:dyDescent="0.25">
      <c r="A10031" t="s">
        <v>19935</v>
      </c>
      <c r="B10031" t="s">
        <v>19936</v>
      </c>
    </row>
    <row r="10032" spans="1:2" x14ac:dyDescent="0.25">
      <c r="A10032" t="s">
        <v>19937</v>
      </c>
      <c r="B10032" t="s">
        <v>19938</v>
      </c>
    </row>
    <row r="10033" spans="1:2" x14ac:dyDescent="0.25">
      <c r="A10033" t="s">
        <v>19939</v>
      </c>
      <c r="B10033" t="s">
        <v>19940</v>
      </c>
    </row>
    <row r="10034" spans="1:2" x14ac:dyDescent="0.25">
      <c r="A10034" t="s">
        <v>19941</v>
      </c>
      <c r="B10034" t="s">
        <v>19942</v>
      </c>
    </row>
    <row r="10035" spans="1:2" x14ac:dyDescent="0.25">
      <c r="A10035" t="s">
        <v>19943</v>
      </c>
      <c r="B10035" t="s">
        <v>19944</v>
      </c>
    </row>
    <row r="10036" spans="1:2" x14ac:dyDescent="0.25">
      <c r="A10036" t="s">
        <v>19945</v>
      </c>
      <c r="B10036" t="s">
        <v>19946</v>
      </c>
    </row>
    <row r="10037" spans="1:2" x14ac:dyDescent="0.25">
      <c r="A10037" t="s">
        <v>19947</v>
      </c>
      <c r="B10037" t="s">
        <v>19948</v>
      </c>
    </row>
    <row r="10038" spans="1:2" x14ac:dyDescent="0.25">
      <c r="A10038" t="s">
        <v>19949</v>
      </c>
      <c r="B10038" t="s">
        <v>19950</v>
      </c>
    </row>
    <row r="10039" spans="1:2" x14ac:dyDescent="0.25">
      <c r="A10039" t="s">
        <v>19951</v>
      </c>
      <c r="B10039" t="s">
        <v>19952</v>
      </c>
    </row>
    <row r="10040" spans="1:2" x14ac:dyDescent="0.25">
      <c r="A10040" t="s">
        <v>19953</v>
      </c>
      <c r="B10040" t="s">
        <v>19954</v>
      </c>
    </row>
    <row r="10041" spans="1:2" x14ac:dyDescent="0.25">
      <c r="A10041" t="s">
        <v>19955</v>
      </c>
      <c r="B10041" t="s">
        <v>19956</v>
      </c>
    </row>
    <row r="10042" spans="1:2" x14ac:dyDescent="0.25">
      <c r="A10042" t="s">
        <v>19957</v>
      </c>
      <c r="B10042" t="s">
        <v>19958</v>
      </c>
    </row>
    <row r="10043" spans="1:2" x14ac:dyDescent="0.25">
      <c r="A10043" t="s">
        <v>19959</v>
      </c>
      <c r="B10043" t="s">
        <v>19960</v>
      </c>
    </row>
    <row r="10044" spans="1:2" x14ac:dyDescent="0.25">
      <c r="A10044" t="s">
        <v>19961</v>
      </c>
      <c r="B10044" t="s">
        <v>19962</v>
      </c>
    </row>
    <row r="10045" spans="1:2" x14ac:dyDescent="0.25">
      <c r="A10045" t="s">
        <v>19963</v>
      </c>
      <c r="B10045" t="s">
        <v>19964</v>
      </c>
    </row>
    <row r="10046" spans="1:2" x14ac:dyDescent="0.25">
      <c r="A10046" t="s">
        <v>19965</v>
      </c>
      <c r="B10046" t="s">
        <v>19966</v>
      </c>
    </row>
    <row r="10047" spans="1:2" x14ac:dyDescent="0.25">
      <c r="A10047" t="s">
        <v>19967</v>
      </c>
      <c r="B10047" t="s">
        <v>19968</v>
      </c>
    </row>
    <row r="10048" spans="1:2" x14ac:dyDescent="0.25">
      <c r="A10048" t="s">
        <v>19969</v>
      </c>
      <c r="B10048" t="s">
        <v>19970</v>
      </c>
    </row>
    <row r="10049" spans="1:2" x14ac:dyDescent="0.25">
      <c r="A10049" t="s">
        <v>19971</v>
      </c>
      <c r="B10049" t="s">
        <v>19972</v>
      </c>
    </row>
    <row r="10050" spans="1:2" x14ac:dyDescent="0.25">
      <c r="A10050" t="s">
        <v>19973</v>
      </c>
      <c r="B10050" t="s">
        <v>19974</v>
      </c>
    </row>
    <row r="10051" spans="1:2" x14ac:dyDescent="0.25">
      <c r="A10051" t="s">
        <v>19975</v>
      </c>
      <c r="B10051" t="s">
        <v>19976</v>
      </c>
    </row>
    <row r="10052" spans="1:2" x14ac:dyDescent="0.25">
      <c r="A10052" t="s">
        <v>19977</v>
      </c>
      <c r="B10052" t="s">
        <v>19978</v>
      </c>
    </row>
    <row r="10053" spans="1:2" x14ac:dyDescent="0.25">
      <c r="A10053" t="s">
        <v>19979</v>
      </c>
      <c r="B10053" t="s">
        <v>19980</v>
      </c>
    </row>
    <row r="10054" spans="1:2" x14ac:dyDescent="0.25">
      <c r="A10054" t="s">
        <v>19981</v>
      </c>
      <c r="B10054" t="s">
        <v>19982</v>
      </c>
    </row>
    <row r="10055" spans="1:2" x14ac:dyDescent="0.25">
      <c r="A10055" t="s">
        <v>19983</v>
      </c>
      <c r="B10055" t="s">
        <v>19984</v>
      </c>
    </row>
    <row r="10056" spans="1:2" x14ac:dyDescent="0.25">
      <c r="A10056" t="s">
        <v>19985</v>
      </c>
      <c r="B10056" t="s">
        <v>19986</v>
      </c>
    </row>
    <row r="10057" spans="1:2" x14ac:dyDescent="0.25">
      <c r="A10057" t="s">
        <v>19987</v>
      </c>
      <c r="B10057" t="s">
        <v>19988</v>
      </c>
    </row>
    <row r="10058" spans="1:2" x14ac:dyDescent="0.25">
      <c r="A10058" t="s">
        <v>19989</v>
      </c>
      <c r="B10058" t="s">
        <v>19990</v>
      </c>
    </row>
    <row r="10059" spans="1:2" x14ac:dyDescent="0.25">
      <c r="A10059" t="s">
        <v>19991</v>
      </c>
      <c r="B10059" t="s">
        <v>19992</v>
      </c>
    </row>
    <row r="10060" spans="1:2" x14ac:dyDescent="0.25">
      <c r="A10060" t="s">
        <v>19993</v>
      </c>
      <c r="B10060" t="s">
        <v>19994</v>
      </c>
    </row>
    <row r="10061" spans="1:2" x14ac:dyDescent="0.25">
      <c r="A10061" t="s">
        <v>19995</v>
      </c>
      <c r="B10061" t="s">
        <v>19996</v>
      </c>
    </row>
    <row r="10062" spans="1:2" x14ac:dyDescent="0.25">
      <c r="A10062" t="s">
        <v>19997</v>
      </c>
      <c r="B10062" t="s">
        <v>19998</v>
      </c>
    </row>
    <row r="10063" spans="1:2" x14ac:dyDescent="0.25">
      <c r="A10063" t="s">
        <v>19999</v>
      </c>
      <c r="B10063" t="s">
        <v>20000</v>
      </c>
    </row>
    <row r="10064" spans="1:2" x14ac:dyDescent="0.25">
      <c r="A10064" t="s">
        <v>20001</v>
      </c>
      <c r="B10064" t="s">
        <v>20002</v>
      </c>
    </row>
    <row r="10065" spans="1:2" x14ac:dyDescent="0.25">
      <c r="A10065" t="s">
        <v>20003</v>
      </c>
      <c r="B10065" t="s">
        <v>20004</v>
      </c>
    </row>
    <row r="10066" spans="1:2" x14ac:dyDescent="0.25">
      <c r="A10066" t="s">
        <v>20005</v>
      </c>
      <c r="B10066" t="s">
        <v>20006</v>
      </c>
    </row>
    <row r="10067" spans="1:2" x14ac:dyDescent="0.25">
      <c r="A10067" t="s">
        <v>20007</v>
      </c>
      <c r="B10067" t="s">
        <v>20008</v>
      </c>
    </row>
    <row r="10068" spans="1:2" x14ac:dyDescent="0.25">
      <c r="A10068" t="s">
        <v>20009</v>
      </c>
      <c r="B10068" t="s">
        <v>20010</v>
      </c>
    </row>
    <row r="10069" spans="1:2" x14ac:dyDescent="0.25">
      <c r="A10069" t="s">
        <v>20011</v>
      </c>
      <c r="B10069" t="s">
        <v>20012</v>
      </c>
    </row>
    <row r="10070" spans="1:2" x14ac:dyDescent="0.25">
      <c r="A10070" t="s">
        <v>20013</v>
      </c>
      <c r="B10070" t="s">
        <v>20014</v>
      </c>
    </row>
    <row r="10071" spans="1:2" x14ac:dyDescent="0.25">
      <c r="A10071" t="s">
        <v>20015</v>
      </c>
      <c r="B10071" t="s">
        <v>20016</v>
      </c>
    </row>
    <row r="10072" spans="1:2" x14ac:dyDescent="0.25">
      <c r="A10072" t="s">
        <v>20017</v>
      </c>
      <c r="B10072" t="s">
        <v>20018</v>
      </c>
    </row>
    <row r="10073" spans="1:2" x14ac:dyDescent="0.25">
      <c r="A10073" t="s">
        <v>20019</v>
      </c>
      <c r="B10073" t="s">
        <v>20020</v>
      </c>
    </row>
    <row r="10074" spans="1:2" x14ac:dyDescent="0.25">
      <c r="A10074" t="s">
        <v>20021</v>
      </c>
      <c r="B10074" t="s">
        <v>20022</v>
      </c>
    </row>
    <row r="10075" spans="1:2" x14ac:dyDescent="0.25">
      <c r="A10075" t="s">
        <v>20023</v>
      </c>
      <c r="B10075" t="s">
        <v>20024</v>
      </c>
    </row>
    <row r="10076" spans="1:2" x14ac:dyDescent="0.25">
      <c r="A10076" t="s">
        <v>20025</v>
      </c>
      <c r="B10076" t="s">
        <v>20026</v>
      </c>
    </row>
    <row r="10077" spans="1:2" x14ac:dyDescent="0.25">
      <c r="A10077" t="s">
        <v>20027</v>
      </c>
      <c r="B10077" t="s">
        <v>20028</v>
      </c>
    </row>
    <row r="10078" spans="1:2" x14ac:dyDescent="0.25">
      <c r="A10078" t="s">
        <v>20029</v>
      </c>
      <c r="B10078" t="s">
        <v>20030</v>
      </c>
    </row>
    <row r="10079" spans="1:2" x14ac:dyDescent="0.25">
      <c r="A10079" t="s">
        <v>20031</v>
      </c>
      <c r="B10079" t="s">
        <v>20032</v>
      </c>
    </row>
    <row r="10080" spans="1:2" x14ac:dyDescent="0.25">
      <c r="A10080" t="s">
        <v>20033</v>
      </c>
      <c r="B10080" t="s">
        <v>20034</v>
      </c>
    </row>
    <row r="10081" spans="1:2" x14ac:dyDescent="0.25">
      <c r="A10081" t="s">
        <v>20035</v>
      </c>
      <c r="B10081" t="s">
        <v>20036</v>
      </c>
    </row>
    <row r="10082" spans="1:2" x14ac:dyDescent="0.25">
      <c r="A10082" t="s">
        <v>20037</v>
      </c>
      <c r="B10082" t="s">
        <v>20038</v>
      </c>
    </row>
    <row r="10083" spans="1:2" x14ac:dyDescent="0.25">
      <c r="A10083" t="s">
        <v>20039</v>
      </c>
      <c r="B10083" t="s">
        <v>20040</v>
      </c>
    </row>
    <row r="10084" spans="1:2" x14ac:dyDescent="0.25">
      <c r="A10084" t="s">
        <v>20041</v>
      </c>
      <c r="B10084" t="s">
        <v>20042</v>
      </c>
    </row>
    <row r="10085" spans="1:2" x14ac:dyDescent="0.25">
      <c r="A10085" t="s">
        <v>20043</v>
      </c>
      <c r="B10085" t="s">
        <v>20044</v>
      </c>
    </row>
    <row r="10086" spans="1:2" x14ac:dyDescent="0.25">
      <c r="A10086" t="s">
        <v>20045</v>
      </c>
      <c r="B10086" t="s">
        <v>20046</v>
      </c>
    </row>
    <row r="10087" spans="1:2" x14ac:dyDescent="0.25">
      <c r="A10087" t="s">
        <v>20047</v>
      </c>
      <c r="B10087" t="s">
        <v>20048</v>
      </c>
    </row>
    <row r="10088" spans="1:2" x14ac:dyDescent="0.25">
      <c r="A10088" t="s">
        <v>20049</v>
      </c>
      <c r="B10088" t="s">
        <v>20050</v>
      </c>
    </row>
    <row r="10089" spans="1:2" x14ac:dyDescent="0.25">
      <c r="A10089" t="s">
        <v>20051</v>
      </c>
      <c r="B10089" t="s">
        <v>20052</v>
      </c>
    </row>
    <row r="10090" spans="1:2" x14ac:dyDescent="0.25">
      <c r="A10090" t="s">
        <v>20053</v>
      </c>
      <c r="B10090" t="s">
        <v>20054</v>
      </c>
    </row>
    <row r="10091" spans="1:2" x14ac:dyDescent="0.25">
      <c r="A10091" t="s">
        <v>20055</v>
      </c>
      <c r="B10091" t="s">
        <v>20056</v>
      </c>
    </row>
    <row r="10092" spans="1:2" x14ac:dyDescent="0.25">
      <c r="A10092" t="s">
        <v>20057</v>
      </c>
      <c r="B10092" t="s">
        <v>20058</v>
      </c>
    </row>
    <row r="10093" spans="1:2" x14ac:dyDescent="0.25">
      <c r="A10093" t="s">
        <v>20059</v>
      </c>
      <c r="B10093" t="s">
        <v>20060</v>
      </c>
    </row>
    <row r="10094" spans="1:2" x14ac:dyDescent="0.25">
      <c r="A10094" t="s">
        <v>20061</v>
      </c>
      <c r="B10094" t="s">
        <v>20060</v>
      </c>
    </row>
    <row r="10095" spans="1:2" x14ac:dyDescent="0.25">
      <c r="A10095" t="s">
        <v>20062</v>
      </c>
      <c r="B10095" t="s">
        <v>20063</v>
      </c>
    </row>
    <row r="10096" spans="1:2" x14ac:dyDescent="0.25">
      <c r="A10096" t="s">
        <v>20064</v>
      </c>
      <c r="B10096" t="s">
        <v>20065</v>
      </c>
    </row>
    <row r="10097" spans="1:2" x14ac:dyDescent="0.25">
      <c r="A10097" t="s">
        <v>20066</v>
      </c>
      <c r="B10097" t="s">
        <v>20067</v>
      </c>
    </row>
    <row r="10098" spans="1:2" x14ac:dyDescent="0.25">
      <c r="A10098" t="s">
        <v>20068</v>
      </c>
      <c r="B10098" t="s">
        <v>20069</v>
      </c>
    </row>
    <row r="10099" spans="1:2" x14ac:dyDescent="0.25">
      <c r="A10099" t="s">
        <v>20070</v>
      </c>
      <c r="B10099" t="s">
        <v>20071</v>
      </c>
    </row>
    <row r="10100" spans="1:2" x14ac:dyDescent="0.25">
      <c r="A10100" t="s">
        <v>20072</v>
      </c>
      <c r="B10100" t="s">
        <v>20073</v>
      </c>
    </row>
    <row r="10101" spans="1:2" x14ac:dyDescent="0.25">
      <c r="A10101" t="s">
        <v>20074</v>
      </c>
      <c r="B10101" t="s">
        <v>20075</v>
      </c>
    </row>
    <row r="10102" spans="1:2" x14ac:dyDescent="0.25">
      <c r="A10102" t="s">
        <v>20076</v>
      </c>
      <c r="B10102" t="s">
        <v>20077</v>
      </c>
    </row>
    <row r="10103" spans="1:2" x14ac:dyDescent="0.25">
      <c r="A10103" t="s">
        <v>20078</v>
      </c>
      <c r="B10103" t="s">
        <v>20079</v>
      </c>
    </row>
    <row r="10104" spans="1:2" x14ac:dyDescent="0.25">
      <c r="A10104" t="s">
        <v>20080</v>
      </c>
      <c r="B10104" t="s">
        <v>20081</v>
      </c>
    </row>
    <row r="10105" spans="1:2" x14ac:dyDescent="0.25">
      <c r="A10105" t="s">
        <v>20082</v>
      </c>
      <c r="B10105" t="s">
        <v>20083</v>
      </c>
    </row>
    <row r="10106" spans="1:2" x14ac:dyDescent="0.25">
      <c r="A10106" t="s">
        <v>20084</v>
      </c>
      <c r="B10106" t="s">
        <v>20085</v>
      </c>
    </row>
    <row r="10107" spans="1:2" x14ac:dyDescent="0.25">
      <c r="A10107" t="s">
        <v>20086</v>
      </c>
      <c r="B10107" t="s">
        <v>20087</v>
      </c>
    </row>
    <row r="10108" spans="1:2" x14ac:dyDescent="0.25">
      <c r="A10108" t="s">
        <v>20088</v>
      </c>
      <c r="B10108" t="s">
        <v>20089</v>
      </c>
    </row>
    <row r="10109" spans="1:2" x14ac:dyDescent="0.25">
      <c r="A10109" t="s">
        <v>20090</v>
      </c>
      <c r="B10109" t="s">
        <v>20091</v>
      </c>
    </row>
    <row r="10110" spans="1:2" x14ac:dyDescent="0.25">
      <c r="A10110" t="s">
        <v>20092</v>
      </c>
      <c r="B10110" t="s">
        <v>20093</v>
      </c>
    </row>
    <row r="10111" spans="1:2" x14ac:dyDescent="0.25">
      <c r="A10111" t="s">
        <v>20094</v>
      </c>
      <c r="B10111" t="s">
        <v>20095</v>
      </c>
    </row>
    <row r="10112" spans="1:2" x14ac:dyDescent="0.25">
      <c r="A10112" t="s">
        <v>20096</v>
      </c>
      <c r="B10112" t="s">
        <v>20097</v>
      </c>
    </row>
    <row r="10113" spans="1:2" x14ac:dyDescent="0.25">
      <c r="A10113" t="s">
        <v>20098</v>
      </c>
      <c r="B10113" t="s">
        <v>20099</v>
      </c>
    </row>
    <row r="10114" spans="1:2" x14ac:dyDescent="0.25">
      <c r="A10114" t="s">
        <v>20100</v>
      </c>
      <c r="B10114" t="s">
        <v>20101</v>
      </c>
    </row>
    <row r="10115" spans="1:2" x14ac:dyDescent="0.25">
      <c r="A10115" t="s">
        <v>20102</v>
      </c>
      <c r="B10115" t="s">
        <v>20103</v>
      </c>
    </row>
    <row r="10116" spans="1:2" x14ac:dyDescent="0.25">
      <c r="A10116" t="s">
        <v>20104</v>
      </c>
      <c r="B10116" t="s">
        <v>20105</v>
      </c>
    </row>
    <row r="10117" spans="1:2" x14ac:dyDescent="0.25">
      <c r="A10117" t="s">
        <v>20106</v>
      </c>
      <c r="B10117" t="s">
        <v>20107</v>
      </c>
    </row>
    <row r="10118" spans="1:2" x14ac:dyDescent="0.25">
      <c r="A10118" t="s">
        <v>20108</v>
      </c>
      <c r="B10118" t="s">
        <v>20109</v>
      </c>
    </row>
    <row r="10119" spans="1:2" x14ac:dyDescent="0.25">
      <c r="A10119" t="s">
        <v>20110</v>
      </c>
      <c r="B10119" t="s">
        <v>20111</v>
      </c>
    </row>
    <row r="10120" spans="1:2" x14ac:dyDescent="0.25">
      <c r="A10120" t="s">
        <v>20112</v>
      </c>
      <c r="B10120" t="s">
        <v>20113</v>
      </c>
    </row>
    <row r="10121" spans="1:2" x14ac:dyDescent="0.25">
      <c r="A10121" t="s">
        <v>20114</v>
      </c>
      <c r="B10121" t="s">
        <v>20115</v>
      </c>
    </row>
    <row r="10122" spans="1:2" x14ac:dyDescent="0.25">
      <c r="A10122" t="s">
        <v>20116</v>
      </c>
      <c r="B10122" t="s">
        <v>20117</v>
      </c>
    </row>
    <row r="10123" spans="1:2" x14ac:dyDescent="0.25">
      <c r="A10123" t="s">
        <v>20118</v>
      </c>
      <c r="B10123" t="s">
        <v>20119</v>
      </c>
    </row>
    <row r="10124" spans="1:2" x14ac:dyDescent="0.25">
      <c r="A10124" t="s">
        <v>20120</v>
      </c>
      <c r="B10124" t="s">
        <v>20121</v>
      </c>
    </row>
    <row r="10125" spans="1:2" x14ac:dyDescent="0.25">
      <c r="A10125" t="s">
        <v>20122</v>
      </c>
      <c r="B10125" t="s">
        <v>20123</v>
      </c>
    </row>
    <row r="10126" spans="1:2" x14ac:dyDescent="0.25">
      <c r="A10126" t="s">
        <v>20124</v>
      </c>
      <c r="B10126" t="s">
        <v>20125</v>
      </c>
    </row>
    <row r="10127" spans="1:2" x14ac:dyDescent="0.25">
      <c r="A10127" t="s">
        <v>20126</v>
      </c>
      <c r="B10127" t="s">
        <v>20127</v>
      </c>
    </row>
    <row r="10128" spans="1:2" x14ac:dyDescent="0.25">
      <c r="A10128" t="s">
        <v>20128</v>
      </c>
      <c r="B10128" t="s">
        <v>20129</v>
      </c>
    </row>
    <row r="10129" spans="1:2" x14ac:dyDescent="0.25">
      <c r="A10129" t="s">
        <v>20130</v>
      </c>
      <c r="B10129" t="s">
        <v>20131</v>
      </c>
    </row>
    <row r="10130" spans="1:2" x14ac:dyDescent="0.25">
      <c r="A10130" t="s">
        <v>20132</v>
      </c>
      <c r="B10130" t="s">
        <v>20133</v>
      </c>
    </row>
    <row r="10131" spans="1:2" x14ac:dyDescent="0.25">
      <c r="A10131" t="s">
        <v>20134</v>
      </c>
      <c r="B10131" t="s">
        <v>20135</v>
      </c>
    </row>
    <row r="10132" spans="1:2" x14ac:dyDescent="0.25">
      <c r="A10132" t="s">
        <v>20136</v>
      </c>
      <c r="B10132" t="s">
        <v>20137</v>
      </c>
    </row>
    <row r="10133" spans="1:2" x14ac:dyDescent="0.25">
      <c r="A10133" t="s">
        <v>20138</v>
      </c>
      <c r="B10133" t="s">
        <v>20139</v>
      </c>
    </row>
    <row r="10134" spans="1:2" x14ac:dyDescent="0.25">
      <c r="A10134" t="s">
        <v>20140</v>
      </c>
      <c r="B10134" t="s">
        <v>20141</v>
      </c>
    </row>
    <row r="10135" spans="1:2" x14ac:dyDescent="0.25">
      <c r="A10135" t="s">
        <v>20142</v>
      </c>
      <c r="B10135" t="s">
        <v>20143</v>
      </c>
    </row>
    <row r="10136" spans="1:2" x14ac:dyDescent="0.25">
      <c r="A10136" t="s">
        <v>20144</v>
      </c>
      <c r="B10136" t="s">
        <v>20145</v>
      </c>
    </row>
    <row r="10137" spans="1:2" x14ac:dyDescent="0.25">
      <c r="A10137" t="s">
        <v>20146</v>
      </c>
      <c r="B10137" t="s">
        <v>20147</v>
      </c>
    </row>
    <row r="10138" spans="1:2" x14ac:dyDescent="0.25">
      <c r="A10138" t="s">
        <v>20148</v>
      </c>
      <c r="B10138" t="s">
        <v>20149</v>
      </c>
    </row>
    <row r="10139" spans="1:2" x14ac:dyDescent="0.25">
      <c r="A10139" t="s">
        <v>20150</v>
      </c>
      <c r="B10139" t="s">
        <v>20151</v>
      </c>
    </row>
    <row r="10140" spans="1:2" x14ac:dyDescent="0.25">
      <c r="A10140" t="s">
        <v>20152</v>
      </c>
      <c r="B10140" t="s">
        <v>20153</v>
      </c>
    </row>
    <row r="10141" spans="1:2" x14ac:dyDescent="0.25">
      <c r="A10141" t="s">
        <v>20154</v>
      </c>
      <c r="B10141" t="s">
        <v>20155</v>
      </c>
    </row>
    <row r="10142" spans="1:2" x14ac:dyDescent="0.25">
      <c r="A10142" t="s">
        <v>20156</v>
      </c>
      <c r="B10142" t="s">
        <v>20157</v>
      </c>
    </row>
    <row r="10143" spans="1:2" x14ac:dyDescent="0.25">
      <c r="A10143" t="s">
        <v>20158</v>
      </c>
      <c r="B10143" t="s">
        <v>20159</v>
      </c>
    </row>
    <row r="10144" spans="1:2" x14ac:dyDescent="0.25">
      <c r="A10144" t="s">
        <v>20160</v>
      </c>
      <c r="B10144" t="s">
        <v>20161</v>
      </c>
    </row>
    <row r="10145" spans="1:2" x14ac:dyDescent="0.25">
      <c r="A10145" t="s">
        <v>20162</v>
      </c>
      <c r="B10145" t="s">
        <v>20163</v>
      </c>
    </row>
    <row r="10146" spans="1:2" x14ac:dyDescent="0.25">
      <c r="A10146" t="s">
        <v>20164</v>
      </c>
      <c r="B10146" t="s">
        <v>20165</v>
      </c>
    </row>
    <row r="10147" spans="1:2" x14ac:dyDescent="0.25">
      <c r="A10147" t="s">
        <v>20166</v>
      </c>
      <c r="B10147" t="s">
        <v>20167</v>
      </c>
    </row>
    <row r="10148" spans="1:2" x14ac:dyDescent="0.25">
      <c r="A10148" t="s">
        <v>20168</v>
      </c>
      <c r="B10148" t="s">
        <v>20169</v>
      </c>
    </row>
    <row r="10149" spans="1:2" x14ac:dyDescent="0.25">
      <c r="A10149" t="s">
        <v>20170</v>
      </c>
      <c r="B10149" t="s">
        <v>20171</v>
      </c>
    </row>
    <row r="10150" spans="1:2" x14ac:dyDescent="0.25">
      <c r="A10150" t="s">
        <v>20172</v>
      </c>
      <c r="B10150" t="s">
        <v>20173</v>
      </c>
    </row>
    <row r="10151" spans="1:2" x14ac:dyDescent="0.25">
      <c r="A10151" t="s">
        <v>20174</v>
      </c>
      <c r="B10151" t="s">
        <v>20175</v>
      </c>
    </row>
    <row r="10152" spans="1:2" x14ac:dyDescent="0.25">
      <c r="A10152" t="s">
        <v>20176</v>
      </c>
      <c r="B10152" t="s">
        <v>20177</v>
      </c>
    </row>
    <row r="10153" spans="1:2" x14ac:dyDescent="0.25">
      <c r="A10153" t="s">
        <v>20178</v>
      </c>
      <c r="B10153" t="s">
        <v>20179</v>
      </c>
    </row>
    <row r="10154" spans="1:2" x14ac:dyDescent="0.25">
      <c r="A10154" t="s">
        <v>20180</v>
      </c>
      <c r="B10154" t="s">
        <v>20181</v>
      </c>
    </row>
    <row r="10155" spans="1:2" x14ac:dyDescent="0.25">
      <c r="A10155" t="s">
        <v>20182</v>
      </c>
      <c r="B10155" t="s">
        <v>20183</v>
      </c>
    </row>
    <row r="10156" spans="1:2" x14ac:dyDescent="0.25">
      <c r="A10156" t="s">
        <v>20184</v>
      </c>
      <c r="B10156" t="s">
        <v>20183</v>
      </c>
    </row>
    <row r="10157" spans="1:2" x14ac:dyDescent="0.25">
      <c r="A10157" t="s">
        <v>20185</v>
      </c>
      <c r="B10157" t="s">
        <v>20186</v>
      </c>
    </row>
    <row r="10158" spans="1:2" x14ac:dyDescent="0.25">
      <c r="A10158" t="s">
        <v>20187</v>
      </c>
      <c r="B10158" t="s">
        <v>20188</v>
      </c>
    </row>
    <row r="10159" spans="1:2" x14ac:dyDescent="0.25">
      <c r="A10159" t="s">
        <v>20189</v>
      </c>
      <c r="B10159" t="s">
        <v>20190</v>
      </c>
    </row>
    <row r="10160" spans="1:2" x14ac:dyDescent="0.25">
      <c r="A10160" t="s">
        <v>20191</v>
      </c>
      <c r="B10160" t="s">
        <v>20192</v>
      </c>
    </row>
    <row r="10161" spans="1:2" x14ac:dyDescent="0.25">
      <c r="A10161" t="s">
        <v>20193</v>
      </c>
      <c r="B10161" t="s">
        <v>20194</v>
      </c>
    </row>
    <row r="10162" spans="1:2" x14ac:dyDescent="0.25">
      <c r="A10162" t="s">
        <v>20195</v>
      </c>
      <c r="B10162" t="s">
        <v>20196</v>
      </c>
    </row>
    <row r="10163" spans="1:2" x14ac:dyDescent="0.25">
      <c r="A10163" t="s">
        <v>20197</v>
      </c>
      <c r="B10163" t="s">
        <v>20198</v>
      </c>
    </row>
    <row r="10164" spans="1:2" x14ac:dyDescent="0.25">
      <c r="A10164" t="s">
        <v>20199</v>
      </c>
      <c r="B10164" t="s">
        <v>20200</v>
      </c>
    </row>
    <row r="10165" spans="1:2" x14ac:dyDescent="0.25">
      <c r="A10165" t="s">
        <v>20201</v>
      </c>
      <c r="B10165" t="s">
        <v>20202</v>
      </c>
    </row>
    <row r="10166" spans="1:2" x14ac:dyDescent="0.25">
      <c r="A10166" t="s">
        <v>20203</v>
      </c>
      <c r="B10166" t="s">
        <v>20204</v>
      </c>
    </row>
    <row r="10167" spans="1:2" x14ac:dyDescent="0.25">
      <c r="A10167" t="s">
        <v>20205</v>
      </c>
      <c r="B10167" t="s">
        <v>20206</v>
      </c>
    </row>
    <row r="10168" spans="1:2" x14ac:dyDescent="0.25">
      <c r="A10168" t="s">
        <v>20207</v>
      </c>
      <c r="B10168" t="s">
        <v>20208</v>
      </c>
    </row>
    <row r="10169" spans="1:2" x14ac:dyDescent="0.25">
      <c r="A10169" t="s">
        <v>20209</v>
      </c>
      <c r="B10169" t="s">
        <v>20210</v>
      </c>
    </row>
    <row r="10170" spans="1:2" x14ac:dyDescent="0.25">
      <c r="A10170" t="s">
        <v>20211</v>
      </c>
      <c r="B10170" t="s">
        <v>20212</v>
      </c>
    </row>
    <row r="10171" spans="1:2" x14ac:dyDescent="0.25">
      <c r="A10171" t="s">
        <v>20213</v>
      </c>
      <c r="B10171" t="s">
        <v>20214</v>
      </c>
    </row>
    <row r="10172" spans="1:2" x14ac:dyDescent="0.25">
      <c r="A10172" t="s">
        <v>20215</v>
      </c>
      <c r="B10172" t="s">
        <v>20216</v>
      </c>
    </row>
    <row r="10173" spans="1:2" x14ac:dyDescent="0.25">
      <c r="A10173" t="s">
        <v>20217</v>
      </c>
      <c r="B10173" t="s">
        <v>20218</v>
      </c>
    </row>
    <row r="10174" spans="1:2" x14ac:dyDescent="0.25">
      <c r="A10174" t="s">
        <v>20219</v>
      </c>
      <c r="B10174" t="s">
        <v>20220</v>
      </c>
    </row>
    <row r="10175" spans="1:2" x14ac:dyDescent="0.25">
      <c r="A10175" t="s">
        <v>20221</v>
      </c>
      <c r="B10175" t="s">
        <v>20220</v>
      </c>
    </row>
    <row r="10176" spans="1:2" x14ac:dyDescent="0.25">
      <c r="A10176" t="s">
        <v>20222</v>
      </c>
      <c r="B10176" t="s">
        <v>20220</v>
      </c>
    </row>
    <row r="10177" spans="1:2" x14ac:dyDescent="0.25">
      <c r="A10177" t="s">
        <v>20223</v>
      </c>
      <c r="B10177" t="s">
        <v>20224</v>
      </c>
    </row>
    <row r="10178" spans="1:2" x14ac:dyDescent="0.25">
      <c r="A10178" t="s">
        <v>20225</v>
      </c>
      <c r="B10178" t="s">
        <v>20226</v>
      </c>
    </row>
    <row r="10179" spans="1:2" x14ac:dyDescent="0.25">
      <c r="A10179" t="s">
        <v>20227</v>
      </c>
      <c r="B10179" t="s">
        <v>20228</v>
      </c>
    </row>
    <row r="10180" spans="1:2" x14ac:dyDescent="0.25">
      <c r="A10180" t="s">
        <v>20229</v>
      </c>
      <c r="B10180" t="s">
        <v>20230</v>
      </c>
    </row>
    <row r="10181" spans="1:2" x14ac:dyDescent="0.25">
      <c r="A10181" t="s">
        <v>20231</v>
      </c>
      <c r="B10181" t="s">
        <v>20232</v>
      </c>
    </row>
    <row r="10182" spans="1:2" x14ac:dyDescent="0.25">
      <c r="A10182" t="s">
        <v>20233</v>
      </c>
      <c r="B10182" t="s">
        <v>20234</v>
      </c>
    </row>
    <row r="10183" spans="1:2" x14ac:dyDescent="0.25">
      <c r="A10183" t="s">
        <v>20235</v>
      </c>
      <c r="B10183" t="s">
        <v>20236</v>
      </c>
    </row>
    <row r="10184" spans="1:2" x14ac:dyDescent="0.25">
      <c r="A10184" t="s">
        <v>20237</v>
      </c>
      <c r="B10184" t="s">
        <v>20238</v>
      </c>
    </row>
    <row r="10185" spans="1:2" x14ac:dyDescent="0.25">
      <c r="A10185" t="s">
        <v>20239</v>
      </c>
      <c r="B10185" t="s">
        <v>20240</v>
      </c>
    </row>
    <row r="10186" spans="1:2" x14ac:dyDescent="0.25">
      <c r="A10186" t="s">
        <v>20241</v>
      </c>
      <c r="B10186" t="s">
        <v>20242</v>
      </c>
    </row>
    <row r="10187" spans="1:2" x14ac:dyDescent="0.25">
      <c r="A10187" t="s">
        <v>20243</v>
      </c>
      <c r="B10187" t="s">
        <v>20244</v>
      </c>
    </row>
    <row r="10188" spans="1:2" x14ac:dyDescent="0.25">
      <c r="A10188" t="s">
        <v>20245</v>
      </c>
      <c r="B10188" t="s">
        <v>20246</v>
      </c>
    </row>
    <row r="10189" spans="1:2" x14ac:dyDescent="0.25">
      <c r="A10189" t="s">
        <v>20247</v>
      </c>
      <c r="B10189" t="s">
        <v>20248</v>
      </c>
    </row>
    <row r="10190" spans="1:2" x14ac:dyDescent="0.25">
      <c r="A10190" t="s">
        <v>20249</v>
      </c>
      <c r="B10190" t="s">
        <v>20250</v>
      </c>
    </row>
    <row r="10191" spans="1:2" x14ac:dyDescent="0.25">
      <c r="A10191" t="s">
        <v>20251</v>
      </c>
      <c r="B10191" t="s">
        <v>20252</v>
      </c>
    </row>
    <row r="10192" spans="1:2" x14ac:dyDescent="0.25">
      <c r="A10192" t="s">
        <v>20253</v>
      </c>
      <c r="B10192" t="s">
        <v>20254</v>
      </c>
    </row>
    <row r="10193" spans="1:2" x14ac:dyDescent="0.25">
      <c r="A10193" t="s">
        <v>20255</v>
      </c>
      <c r="B10193" t="s">
        <v>20256</v>
      </c>
    </row>
    <row r="10194" spans="1:2" x14ac:dyDescent="0.25">
      <c r="A10194" t="s">
        <v>20257</v>
      </c>
      <c r="B10194" t="s">
        <v>20258</v>
      </c>
    </row>
    <row r="10195" spans="1:2" x14ac:dyDescent="0.25">
      <c r="A10195" t="s">
        <v>20259</v>
      </c>
      <c r="B10195" t="s">
        <v>20260</v>
      </c>
    </row>
    <row r="10196" spans="1:2" x14ac:dyDescent="0.25">
      <c r="A10196" t="s">
        <v>20261</v>
      </c>
      <c r="B10196" t="s">
        <v>20262</v>
      </c>
    </row>
    <row r="10197" spans="1:2" x14ac:dyDescent="0.25">
      <c r="A10197" t="s">
        <v>20263</v>
      </c>
      <c r="B10197" t="s">
        <v>20264</v>
      </c>
    </row>
    <row r="10198" spans="1:2" x14ac:dyDescent="0.25">
      <c r="A10198" t="s">
        <v>20265</v>
      </c>
      <c r="B10198" t="s">
        <v>20266</v>
      </c>
    </row>
    <row r="10199" spans="1:2" x14ac:dyDescent="0.25">
      <c r="A10199" t="s">
        <v>20267</v>
      </c>
      <c r="B10199" t="s">
        <v>20268</v>
      </c>
    </row>
    <row r="10200" spans="1:2" x14ac:dyDescent="0.25">
      <c r="A10200" t="s">
        <v>20269</v>
      </c>
      <c r="B10200" t="s">
        <v>20270</v>
      </c>
    </row>
    <row r="10201" spans="1:2" x14ac:dyDescent="0.25">
      <c r="A10201" t="s">
        <v>20271</v>
      </c>
      <c r="B10201" t="s">
        <v>20272</v>
      </c>
    </row>
    <row r="10202" spans="1:2" x14ac:dyDescent="0.25">
      <c r="A10202" t="s">
        <v>20273</v>
      </c>
      <c r="B10202" t="s">
        <v>20274</v>
      </c>
    </row>
    <row r="10203" spans="1:2" x14ac:dyDescent="0.25">
      <c r="A10203" t="s">
        <v>20275</v>
      </c>
      <c r="B10203" t="s">
        <v>20276</v>
      </c>
    </row>
    <row r="10204" spans="1:2" x14ac:dyDescent="0.25">
      <c r="A10204" t="s">
        <v>20277</v>
      </c>
      <c r="B10204" t="s">
        <v>20278</v>
      </c>
    </row>
    <row r="10205" spans="1:2" x14ac:dyDescent="0.25">
      <c r="A10205" t="s">
        <v>20279</v>
      </c>
      <c r="B10205" t="s">
        <v>20280</v>
      </c>
    </row>
    <row r="10206" spans="1:2" x14ac:dyDescent="0.25">
      <c r="A10206" t="s">
        <v>20281</v>
      </c>
      <c r="B10206" t="s">
        <v>20282</v>
      </c>
    </row>
    <row r="10207" spans="1:2" x14ac:dyDescent="0.25">
      <c r="A10207" t="s">
        <v>20283</v>
      </c>
      <c r="B10207" t="s">
        <v>20284</v>
      </c>
    </row>
    <row r="10208" spans="1:2" x14ac:dyDescent="0.25">
      <c r="A10208" t="s">
        <v>20285</v>
      </c>
      <c r="B10208" t="s">
        <v>20286</v>
      </c>
    </row>
    <row r="10209" spans="1:2" x14ac:dyDescent="0.25">
      <c r="A10209" t="s">
        <v>20287</v>
      </c>
      <c r="B10209" t="s">
        <v>20288</v>
      </c>
    </row>
    <row r="10210" spans="1:2" x14ac:dyDescent="0.25">
      <c r="A10210" t="s">
        <v>20289</v>
      </c>
      <c r="B10210" t="s">
        <v>20290</v>
      </c>
    </row>
    <row r="10211" spans="1:2" x14ac:dyDescent="0.25">
      <c r="A10211" t="s">
        <v>20291</v>
      </c>
      <c r="B10211" t="s">
        <v>20292</v>
      </c>
    </row>
    <row r="10212" spans="1:2" x14ac:dyDescent="0.25">
      <c r="A10212" t="s">
        <v>20293</v>
      </c>
      <c r="B10212" t="s">
        <v>20294</v>
      </c>
    </row>
    <row r="10213" spans="1:2" x14ac:dyDescent="0.25">
      <c r="A10213" t="s">
        <v>20295</v>
      </c>
      <c r="B10213" t="s">
        <v>20296</v>
      </c>
    </row>
    <row r="10214" spans="1:2" x14ac:dyDescent="0.25">
      <c r="A10214" t="s">
        <v>20297</v>
      </c>
      <c r="B10214" t="s">
        <v>20298</v>
      </c>
    </row>
    <row r="10215" spans="1:2" x14ac:dyDescent="0.25">
      <c r="A10215" t="s">
        <v>20299</v>
      </c>
      <c r="B10215" t="s">
        <v>20300</v>
      </c>
    </row>
    <row r="10216" spans="1:2" x14ac:dyDescent="0.25">
      <c r="A10216" t="s">
        <v>20301</v>
      </c>
      <c r="B10216" t="s">
        <v>20302</v>
      </c>
    </row>
    <row r="10217" spans="1:2" x14ac:dyDescent="0.25">
      <c r="A10217" t="s">
        <v>20303</v>
      </c>
      <c r="B10217" t="s">
        <v>20304</v>
      </c>
    </row>
    <row r="10218" spans="1:2" x14ac:dyDescent="0.25">
      <c r="A10218" t="s">
        <v>20305</v>
      </c>
      <c r="B10218" t="s">
        <v>20306</v>
      </c>
    </row>
    <row r="10219" spans="1:2" x14ac:dyDescent="0.25">
      <c r="A10219" t="s">
        <v>20307</v>
      </c>
      <c r="B10219" t="s">
        <v>20308</v>
      </c>
    </row>
    <row r="10220" spans="1:2" x14ac:dyDescent="0.25">
      <c r="A10220" t="s">
        <v>20309</v>
      </c>
      <c r="B10220" t="s">
        <v>20310</v>
      </c>
    </row>
    <row r="10221" spans="1:2" x14ac:dyDescent="0.25">
      <c r="A10221" t="s">
        <v>20311</v>
      </c>
      <c r="B10221" t="s">
        <v>20312</v>
      </c>
    </row>
    <row r="10222" spans="1:2" x14ac:dyDescent="0.25">
      <c r="A10222" t="s">
        <v>20313</v>
      </c>
      <c r="B10222" t="s">
        <v>20314</v>
      </c>
    </row>
    <row r="10223" spans="1:2" x14ac:dyDescent="0.25">
      <c r="A10223" t="s">
        <v>20315</v>
      </c>
      <c r="B10223" t="s">
        <v>20316</v>
      </c>
    </row>
    <row r="10224" spans="1:2" x14ac:dyDescent="0.25">
      <c r="A10224" t="s">
        <v>20317</v>
      </c>
      <c r="B10224" t="s">
        <v>20318</v>
      </c>
    </row>
    <row r="10225" spans="1:2" x14ac:dyDescent="0.25">
      <c r="A10225" t="s">
        <v>20319</v>
      </c>
      <c r="B10225" t="s">
        <v>20320</v>
      </c>
    </row>
    <row r="10226" spans="1:2" x14ac:dyDescent="0.25">
      <c r="A10226" t="s">
        <v>20321</v>
      </c>
      <c r="B10226" t="s">
        <v>20322</v>
      </c>
    </row>
    <row r="10227" spans="1:2" x14ac:dyDescent="0.25">
      <c r="A10227" t="s">
        <v>20323</v>
      </c>
      <c r="B10227" t="s">
        <v>20324</v>
      </c>
    </row>
    <row r="10228" spans="1:2" x14ac:dyDescent="0.25">
      <c r="A10228" t="s">
        <v>20325</v>
      </c>
      <c r="B10228" t="s">
        <v>20326</v>
      </c>
    </row>
    <row r="10229" spans="1:2" x14ac:dyDescent="0.25">
      <c r="A10229" t="s">
        <v>20327</v>
      </c>
      <c r="B10229" t="s">
        <v>20328</v>
      </c>
    </row>
    <row r="10230" spans="1:2" x14ac:dyDescent="0.25">
      <c r="A10230" t="s">
        <v>20329</v>
      </c>
      <c r="B10230" t="s">
        <v>20330</v>
      </c>
    </row>
    <row r="10231" spans="1:2" x14ac:dyDescent="0.25">
      <c r="A10231" t="s">
        <v>20331</v>
      </c>
      <c r="B10231" t="s">
        <v>20332</v>
      </c>
    </row>
    <row r="10232" spans="1:2" x14ac:dyDescent="0.25">
      <c r="A10232" t="s">
        <v>20333</v>
      </c>
      <c r="B10232" t="s">
        <v>20334</v>
      </c>
    </row>
    <row r="10233" spans="1:2" x14ac:dyDescent="0.25">
      <c r="A10233" t="s">
        <v>20335</v>
      </c>
      <c r="B10233" t="s">
        <v>20336</v>
      </c>
    </row>
    <row r="10234" spans="1:2" x14ac:dyDescent="0.25">
      <c r="A10234" t="s">
        <v>20337</v>
      </c>
      <c r="B10234" t="s">
        <v>20338</v>
      </c>
    </row>
    <row r="10235" spans="1:2" x14ac:dyDescent="0.25">
      <c r="A10235" t="s">
        <v>20339</v>
      </c>
      <c r="B10235" t="s">
        <v>20340</v>
      </c>
    </row>
    <row r="10236" spans="1:2" x14ac:dyDescent="0.25">
      <c r="A10236" t="s">
        <v>20341</v>
      </c>
      <c r="B10236" t="s">
        <v>20342</v>
      </c>
    </row>
    <row r="10237" spans="1:2" x14ac:dyDescent="0.25">
      <c r="A10237" t="s">
        <v>20343</v>
      </c>
      <c r="B10237" t="s">
        <v>20344</v>
      </c>
    </row>
    <row r="10238" spans="1:2" x14ac:dyDescent="0.25">
      <c r="A10238" t="s">
        <v>20345</v>
      </c>
      <c r="B10238" t="s">
        <v>20346</v>
      </c>
    </row>
    <row r="10239" spans="1:2" x14ac:dyDescent="0.25">
      <c r="A10239" t="s">
        <v>20347</v>
      </c>
      <c r="B10239" t="s">
        <v>20348</v>
      </c>
    </row>
    <row r="10240" spans="1:2" x14ac:dyDescent="0.25">
      <c r="A10240" t="s">
        <v>20349</v>
      </c>
      <c r="B10240" t="s">
        <v>20350</v>
      </c>
    </row>
    <row r="10241" spans="1:2" x14ac:dyDescent="0.25">
      <c r="A10241" t="s">
        <v>20351</v>
      </c>
      <c r="B10241" t="s">
        <v>20352</v>
      </c>
    </row>
    <row r="10242" spans="1:2" x14ac:dyDescent="0.25">
      <c r="A10242" t="s">
        <v>20353</v>
      </c>
      <c r="B10242" t="s">
        <v>20354</v>
      </c>
    </row>
    <row r="10243" spans="1:2" x14ac:dyDescent="0.25">
      <c r="A10243" t="s">
        <v>20355</v>
      </c>
      <c r="B10243" t="s">
        <v>20356</v>
      </c>
    </row>
    <row r="10244" spans="1:2" x14ac:dyDescent="0.25">
      <c r="A10244" t="s">
        <v>20357</v>
      </c>
      <c r="B10244" t="s">
        <v>20358</v>
      </c>
    </row>
    <row r="10245" spans="1:2" x14ac:dyDescent="0.25">
      <c r="A10245" t="s">
        <v>20359</v>
      </c>
      <c r="B10245" t="s">
        <v>20360</v>
      </c>
    </row>
    <row r="10246" spans="1:2" x14ac:dyDescent="0.25">
      <c r="A10246" t="s">
        <v>20361</v>
      </c>
      <c r="B10246" t="s">
        <v>20362</v>
      </c>
    </row>
    <row r="10247" spans="1:2" x14ac:dyDescent="0.25">
      <c r="A10247" t="s">
        <v>20363</v>
      </c>
      <c r="B10247" t="s">
        <v>20364</v>
      </c>
    </row>
    <row r="10248" spans="1:2" x14ac:dyDescent="0.25">
      <c r="A10248" t="s">
        <v>20365</v>
      </c>
      <c r="B10248" t="s">
        <v>20366</v>
      </c>
    </row>
    <row r="10249" spans="1:2" x14ac:dyDescent="0.25">
      <c r="A10249" t="s">
        <v>20367</v>
      </c>
      <c r="B10249" t="s">
        <v>20368</v>
      </c>
    </row>
    <row r="10250" spans="1:2" x14ac:dyDescent="0.25">
      <c r="A10250" t="s">
        <v>20369</v>
      </c>
      <c r="B10250" t="s">
        <v>20370</v>
      </c>
    </row>
    <row r="10251" spans="1:2" x14ac:dyDescent="0.25">
      <c r="A10251" t="s">
        <v>20371</v>
      </c>
      <c r="B10251" t="s">
        <v>20372</v>
      </c>
    </row>
    <row r="10252" spans="1:2" x14ac:dyDescent="0.25">
      <c r="A10252" t="s">
        <v>20373</v>
      </c>
      <c r="B10252" t="s">
        <v>20374</v>
      </c>
    </row>
    <row r="10253" spans="1:2" x14ac:dyDescent="0.25">
      <c r="A10253" t="s">
        <v>20375</v>
      </c>
      <c r="B10253" t="s">
        <v>20376</v>
      </c>
    </row>
    <row r="10254" spans="1:2" x14ac:dyDescent="0.25">
      <c r="A10254" t="s">
        <v>20377</v>
      </c>
      <c r="B10254" t="s">
        <v>20378</v>
      </c>
    </row>
    <row r="10255" spans="1:2" x14ac:dyDescent="0.25">
      <c r="A10255" t="s">
        <v>20379</v>
      </c>
      <c r="B10255" t="s">
        <v>20380</v>
      </c>
    </row>
    <row r="10256" spans="1:2" x14ac:dyDescent="0.25">
      <c r="A10256" t="s">
        <v>20381</v>
      </c>
      <c r="B10256" t="s">
        <v>20382</v>
      </c>
    </row>
    <row r="10257" spans="1:2" x14ac:dyDescent="0.25">
      <c r="A10257" t="s">
        <v>20383</v>
      </c>
      <c r="B10257" t="s">
        <v>20384</v>
      </c>
    </row>
    <row r="10258" spans="1:2" x14ac:dyDescent="0.25">
      <c r="A10258" t="s">
        <v>20385</v>
      </c>
      <c r="B10258" t="s">
        <v>20386</v>
      </c>
    </row>
    <row r="10259" spans="1:2" x14ac:dyDescent="0.25">
      <c r="A10259" t="s">
        <v>20387</v>
      </c>
      <c r="B10259" t="s">
        <v>20388</v>
      </c>
    </row>
    <row r="10260" spans="1:2" x14ac:dyDescent="0.25">
      <c r="A10260" t="s">
        <v>20389</v>
      </c>
      <c r="B10260" t="s">
        <v>20390</v>
      </c>
    </row>
    <row r="10261" spans="1:2" x14ac:dyDescent="0.25">
      <c r="A10261" t="s">
        <v>20391</v>
      </c>
      <c r="B10261" t="s">
        <v>20392</v>
      </c>
    </row>
    <row r="10262" spans="1:2" x14ac:dyDescent="0.25">
      <c r="A10262" t="s">
        <v>20393</v>
      </c>
      <c r="B10262" t="s">
        <v>20394</v>
      </c>
    </row>
    <row r="10263" spans="1:2" x14ac:dyDescent="0.25">
      <c r="A10263" t="s">
        <v>20395</v>
      </c>
      <c r="B10263" t="s">
        <v>20396</v>
      </c>
    </row>
    <row r="10264" spans="1:2" x14ac:dyDescent="0.25">
      <c r="A10264" t="s">
        <v>20397</v>
      </c>
      <c r="B10264" t="s">
        <v>20398</v>
      </c>
    </row>
    <row r="10265" spans="1:2" x14ac:dyDescent="0.25">
      <c r="A10265" t="s">
        <v>20399</v>
      </c>
      <c r="B10265" t="s">
        <v>20400</v>
      </c>
    </row>
    <row r="10266" spans="1:2" x14ac:dyDescent="0.25">
      <c r="A10266" t="s">
        <v>20401</v>
      </c>
      <c r="B10266" t="s">
        <v>20402</v>
      </c>
    </row>
    <row r="10267" spans="1:2" x14ac:dyDescent="0.25">
      <c r="A10267" t="s">
        <v>20403</v>
      </c>
      <c r="B10267" t="s">
        <v>20404</v>
      </c>
    </row>
    <row r="10268" spans="1:2" x14ac:dyDescent="0.25">
      <c r="A10268" t="s">
        <v>20405</v>
      </c>
      <c r="B10268" t="s">
        <v>20406</v>
      </c>
    </row>
    <row r="10269" spans="1:2" x14ac:dyDescent="0.25">
      <c r="A10269" t="s">
        <v>20407</v>
      </c>
      <c r="B10269" t="s">
        <v>20408</v>
      </c>
    </row>
    <row r="10270" spans="1:2" x14ac:dyDescent="0.25">
      <c r="A10270" t="s">
        <v>20409</v>
      </c>
      <c r="B10270" t="s">
        <v>20410</v>
      </c>
    </row>
    <row r="10271" spans="1:2" x14ac:dyDescent="0.25">
      <c r="A10271" t="s">
        <v>20411</v>
      </c>
      <c r="B10271" t="s">
        <v>20412</v>
      </c>
    </row>
    <row r="10272" spans="1:2" x14ac:dyDescent="0.25">
      <c r="A10272" t="s">
        <v>20413</v>
      </c>
      <c r="B10272" t="s">
        <v>20414</v>
      </c>
    </row>
    <row r="10273" spans="1:2" x14ac:dyDescent="0.25">
      <c r="A10273" t="s">
        <v>20415</v>
      </c>
      <c r="B10273" t="s">
        <v>20416</v>
      </c>
    </row>
    <row r="10274" spans="1:2" x14ac:dyDescent="0.25">
      <c r="A10274" t="s">
        <v>20417</v>
      </c>
      <c r="B10274" t="s">
        <v>20418</v>
      </c>
    </row>
    <row r="10275" spans="1:2" x14ac:dyDescent="0.25">
      <c r="A10275" t="s">
        <v>20419</v>
      </c>
      <c r="B10275" t="s">
        <v>20420</v>
      </c>
    </row>
    <row r="10276" spans="1:2" x14ac:dyDescent="0.25">
      <c r="A10276" t="s">
        <v>20421</v>
      </c>
      <c r="B10276" t="s">
        <v>20422</v>
      </c>
    </row>
    <row r="10277" spans="1:2" x14ac:dyDescent="0.25">
      <c r="A10277" t="s">
        <v>20423</v>
      </c>
      <c r="B10277" t="s">
        <v>20424</v>
      </c>
    </row>
    <row r="10278" spans="1:2" x14ac:dyDescent="0.25">
      <c r="A10278" t="s">
        <v>20425</v>
      </c>
      <c r="B10278" t="s">
        <v>20426</v>
      </c>
    </row>
    <row r="10279" spans="1:2" x14ac:dyDescent="0.25">
      <c r="A10279" t="s">
        <v>20427</v>
      </c>
      <c r="B10279" t="s">
        <v>20428</v>
      </c>
    </row>
    <row r="10280" spans="1:2" x14ac:dyDescent="0.25">
      <c r="A10280" t="s">
        <v>20429</v>
      </c>
      <c r="B10280" t="s">
        <v>20430</v>
      </c>
    </row>
    <row r="10281" spans="1:2" x14ac:dyDescent="0.25">
      <c r="A10281" t="s">
        <v>20431</v>
      </c>
      <c r="B10281" t="s">
        <v>20432</v>
      </c>
    </row>
    <row r="10282" spans="1:2" x14ac:dyDescent="0.25">
      <c r="A10282" t="s">
        <v>20433</v>
      </c>
      <c r="B10282" t="s">
        <v>20434</v>
      </c>
    </row>
    <row r="10283" spans="1:2" x14ac:dyDescent="0.25">
      <c r="A10283" t="s">
        <v>20435</v>
      </c>
      <c r="B10283" t="s">
        <v>20436</v>
      </c>
    </row>
    <row r="10284" spans="1:2" x14ac:dyDescent="0.25">
      <c r="A10284" t="s">
        <v>20437</v>
      </c>
      <c r="B10284" t="s">
        <v>20438</v>
      </c>
    </row>
    <row r="10285" spans="1:2" x14ac:dyDescent="0.25">
      <c r="A10285" t="s">
        <v>20439</v>
      </c>
      <c r="B10285" t="s">
        <v>20440</v>
      </c>
    </row>
    <row r="10286" spans="1:2" x14ac:dyDescent="0.25">
      <c r="A10286" t="s">
        <v>20441</v>
      </c>
      <c r="B10286" t="s">
        <v>20442</v>
      </c>
    </row>
    <row r="10287" spans="1:2" x14ac:dyDescent="0.25">
      <c r="A10287" t="s">
        <v>20443</v>
      </c>
      <c r="B10287" t="s">
        <v>20444</v>
      </c>
    </row>
    <row r="10288" spans="1:2" x14ac:dyDescent="0.25">
      <c r="A10288" t="s">
        <v>20445</v>
      </c>
      <c r="B10288" t="s">
        <v>20446</v>
      </c>
    </row>
    <row r="10289" spans="1:2" x14ac:dyDescent="0.25">
      <c r="A10289" t="s">
        <v>20447</v>
      </c>
      <c r="B10289" t="s">
        <v>20446</v>
      </c>
    </row>
    <row r="10290" spans="1:2" x14ac:dyDescent="0.25">
      <c r="A10290" t="s">
        <v>20448</v>
      </c>
      <c r="B10290" t="s">
        <v>20449</v>
      </c>
    </row>
    <row r="10291" spans="1:2" x14ac:dyDescent="0.25">
      <c r="A10291" t="s">
        <v>20450</v>
      </c>
      <c r="B10291" t="s">
        <v>20451</v>
      </c>
    </row>
    <row r="10292" spans="1:2" x14ac:dyDescent="0.25">
      <c r="A10292" t="s">
        <v>20452</v>
      </c>
      <c r="B10292" t="s">
        <v>20453</v>
      </c>
    </row>
    <row r="10293" spans="1:2" x14ac:dyDescent="0.25">
      <c r="A10293" t="s">
        <v>20454</v>
      </c>
      <c r="B10293" t="s">
        <v>20455</v>
      </c>
    </row>
    <row r="10294" spans="1:2" x14ac:dyDescent="0.25">
      <c r="A10294" t="s">
        <v>20456</v>
      </c>
      <c r="B10294" t="s">
        <v>20457</v>
      </c>
    </row>
    <row r="10295" spans="1:2" x14ac:dyDescent="0.25">
      <c r="A10295" t="s">
        <v>20458</v>
      </c>
      <c r="B10295" t="s">
        <v>20459</v>
      </c>
    </row>
    <row r="10296" spans="1:2" x14ac:dyDescent="0.25">
      <c r="A10296" t="s">
        <v>20460</v>
      </c>
      <c r="B10296" t="s">
        <v>20461</v>
      </c>
    </row>
    <row r="10297" spans="1:2" x14ac:dyDescent="0.25">
      <c r="A10297" t="s">
        <v>20462</v>
      </c>
      <c r="B10297" t="s">
        <v>20463</v>
      </c>
    </row>
    <row r="10298" spans="1:2" x14ac:dyDescent="0.25">
      <c r="A10298" t="s">
        <v>20464</v>
      </c>
      <c r="B10298" t="s">
        <v>20465</v>
      </c>
    </row>
    <row r="10299" spans="1:2" x14ac:dyDescent="0.25">
      <c r="A10299" t="s">
        <v>20466</v>
      </c>
      <c r="B10299" t="s">
        <v>20467</v>
      </c>
    </row>
    <row r="10300" spans="1:2" x14ac:dyDescent="0.25">
      <c r="A10300" t="s">
        <v>20468</v>
      </c>
      <c r="B10300" t="s">
        <v>20469</v>
      </c>
    </row>
    <row r="10301" spans="1:2" x14ac:dyDescent="0.25">
      <c r="A10301" t="s">
        <v>20470</v>
      </c>
      <c r="B10301" t="s">
        <v>20471</v>
      </c>
    </row>
    <row r="10302" spans="1:2" x14ac:dyDescent="0.25">
      <c r="A10302" t="s">
        <v>20472</v>
      </c>
      <c r="B10302" t="s">
        <v>20473</v>
      </c>
    </row>
    <row r="10303" spans="1:2" x14ac:dyDescent="0.25">
      <c r="A10303" t="s">
        <v>20474</v>
      </c>
      <c r="B10303" t="s">
        <v>20475</v>
      </c>
    </row>
    <row r="10304" spans="1:2" x14ac:dyDescent="0.25">
      <c r="A10304" t="s">
        <v>20476</v>
      </c>
      <c r="B10304" t="s">
        <v>20477</v>
      </c>
    </row>
    <row r="10305" spans="1:2" x14ac:dyDescent="0.25">
      <c r="A10305" t="s">
        <v>20478</v>
      </c>
      <c r="B10305" t="s">
        <v>20479</v>
      </c>
    </row>
    <row r="10306" spans="1:2" x14ac:dyDescent="0.25">
      <c r="A10306" t="s">
        <v>20480</v>
      </c>
      <c r="B10306" t="s">
        <v>20481</v>
      </c>
    </row>
    <row r="10307" spans="1:2" x14ac:dyDescent="0.25">
      <c r="A10307" t="s">
        <v>20482</v>
      </c>
      <c r="B10307" t="s">
        <v>20483</v>
      </c>
    </row>
    <row r="10308" spans="1:2" x14ac:dyDescent="0.25">
      <c r="A10308" t="s">
        <v>20484</v>
      </c>
      <c r="B10308" t="s">
        <v>20485</v>
      </c>
    </row>
    <row r="10309" spans="1:2" x14ac:dyDescent="0.25">
      <c r="A10309" t="s">
        <v>20486</v>
      </c>
      <c r="B10309" t="s">
        <v>20487</v>
      </c>
    </row>
    <row r="10310" spans="1:2" x14ac:dyDescent="0.25">
      <c r="A10310" t="s">
        <v>20488</v>
      </c>
      <c r="B10310" t="s">
        <v>20489</v>
      </c>
    </row>
    <row r="10311" spans="1:2" x14ac:dyDescent="0.25">
      <c r="A10311" t="s">
        <v>20490</v>
      </c>
      <c r="B10311" t="s">
        <v>20491</v>
      </c>
    </row>
    <row r="10312" spans="1:2" x14ac:dyDescent="0.25">
      <c r="A10312" t="s">
        <v>20492</v>
      </c>
      <c r="B10312" t="s">
        <v>20493</v>
      </c>
    </row>
    <row r="10313" spans="1:2" x14ac:dyDescent="0.25">
      <c r="A10313" t="s">
        <v>20494</v>
      </c>
      <c r="B10313" t="s">
        <v>20495</v>
      </c>
    </row>
    <row r="10314" spans="1:2" x14ac:dyDescent="0.25">
      <c r="A10314" t="s">
        <v>20496</v>
      </c>
      <c r="B10314" t="s">
        <v>20497</v>
      </c>
    </row>
    <row r="10315" spans="1:2" x14ac:dyDescent="0.25">
      <c r="A10315" t="s">
        <v>20498</v>
      </c>
      <c r="B10315" t="s">
        <v>20499</v>
      </c>
    </row>
    <row r="10316" spans="1:2" x14ac:dyDescent="0.25">
      <c r="A10316" t="s">
        <v>20500</v>
      </c>
      <c r="B10316" t="s">
        <v>20501</v>
      </c>
    </row>
    <row r="10317" spans="1:2" x14ac:dyDescent="0.25">
      <c r="A10317" t="s">
        <v>20502</v>
      </c>
      <c r="B10317" t="s">
        <v>20503</v>
      </c>
    </row>
    <row r="10318" spans="1:2" x14ac:dyDescent="0.25">
      <c r="A10318" t="s">
        <v>20504</v>
      </c>
      <c r="B10318" t="s">
        <v>20505</v>
      </c>
    </row>
    <row r="10319" spans="1:2" x14ac:dyDescent="0.25">
      <c r="A10319" t="s">
        <v>20506</v>
      </c>
      <c r="B10319" t="s">
        <v>20507</v>
      </c>
    </row>
    <row r="10320" spans="1:2" x14ac:dyDescent="0.25">
      <c r="A10320" t="s">
        <v>20508</v>
      </c>
      <c r="B10320" t="s">
        <v>20509</v>
      </c>
    </row>
    <row r="10321" spans="1:2" x14ac:dyDescent="0.25">
      <c r="A10321" t="s">
        <v>20510</v>
      </c>
      <c r="B10321" t="s">
        <v>20511</v>
      </c>
    </row>
    <row r="10322" spans="1:2" x14ac:dyDescent="0.25">
      <c r="A10322" t="s">
        <v>20512</v>
      </c>
      <c r="B10322" t="s">
        <v>20513</v>
      </c>
    </row>
    <row r="10323" spans="1:2" x14ac:dyDescent="0.25">
      <c r="A10323" t="s">
        <v>20514</v>
      </c>
      <c r="B10323" t="s">
        <v>20515</v>
      </c>
    </row>
    <row r="10324" spans="1:2" x14ac:dyDescent="0.25">
      <c r="A10324" t="s">
        <v>20516</v>
      </c>
      <c r="B10324" t="s">
        <v>20517</v>
      </c>
    </row>
    <row r="10325" spans="1:2" x14ac:dyDescent="0.25">
      <c r="A10325" t="s">
        <v>20518</v>
      </c>
      <c r="B10325" t="s">
        <v>20519</v>
      </c>
    </row>
    <row r="10326" spans="1:2" x14ac:dyDescent="0.25">
      <c r="A10326" t="s">
        <v>20520</v>
      </c>
      <c r="B10326" t="s">
        <v>20521</v>
      </c>
    </row>
    <row r="10327" spans="1:2" x14ac:dyDescent="0.25">
      <c r="A10327" t="s">
        <v>20522</v>
      </c>
      <c r="B10327" t="s">
        <v>20523</v>
      </c>
    </row>
    <row r="10328" spans="1:2" x14ac:dyDescent="0.25">
      <c r="A10328" t="s">
        <v>20524</v>
      </c>
      <c r="B10328" t="s">
        <v>20525</v>
      </c>
    </row>
    <row r="10329" spans="1:2" x14ac:dyDescent="0.25">
      <c r="A10329" t="s">
        <v>20526</v>
      </c>
      <c r="B10329" t="s">
        <v>20527</v>
      </c>
    </row>
    <row r="10330" spans="1:2" x14ac:dyDescent="0.25">
      <c r="A10330" t="s">
        <v>20528</v>
      </c>
      <c r="B10330" t="s">
        <v>20529</v>
      </c>
    </row>
    <row r="10331" spans="1:2" x14ac:dyDescent="0.25">
      <c r="A10331" t="s">
        <v>20530</v>
      </c>
      <c r="B10331" t="s">
        <v>20531</v>
      </c>
    </row>
    <row r="10332" spans="1:2" x14ac:dyDescent="0.25">
      <c r="A10332" t="s">
        <v>20532</v>
      </c>
      <c r="B10332" t="s">
        <v>20533</v>
      </c>
    </row>
    <row r="10333" spans="1:2" x14ac:dyDescent="0.25">
      <c r="A10333" t="s">
        <v>20534</v>
      </c>
      <c r="B10333" t="s">
        <v>20535</v>
      </c>
    </row>
    <row r="10334" spans="1:2" x14ac:dyDescent="0.25">
      <c r="A10334" t="s">
        <v>20536</v>
      </c>
      <c r="B10334" t="s">
        <v>20537</v>
      </c>
    </row>
    <row r="10335" spans="1:2" x14ac:dyDescent="0.25">
      <c r="A10335" t="s">
        <v>20538</v>
      </c>
      <c r="B10335" t="s">
        <v>20539</v>
      </c>
    </row>
    <row r="10336" spans="1:2" x14ac:dyDescent="0.25">
      <c r="A10336" t="s">
        <v>20540</v>
      </c>
      <c r="B10336" t="s">
        <v>20541</v>
      </c>
    </row>
    <row r="10337" spans="1:2" x14ac:dyDescent="0.25">
      <c r="A10337" t="s">
        <v>20542</v>
      </c>
      <c r="B10337" t="s">
        <v>20543</v>
      </c>
    </row>
    <row r="10338" spans="1:2" x14ac:dyDescent="0.25">
      <c r="A10338" t="s">
        <v>20544</v>
      </c>
      <c r="B10338" t="s">
        <v>20545</v>
      </c>
    </row>
    <row r="10339" spans="1:2" x14ac:dyDescent="0.25">
      <c r="A10339" t="s">
        <v>20546</v>
      </c>
      <c r="B10339" t="s">
        <v>20547</v>
      </c>
    </row>
    <row r="10340" spans="1:2" x14ac:dyDescent="0.25">
      <c r="A10340" t="s">
        <v>20548</v>
      </c>
      <c r="B10340" t="s">
        <v>20549</v>
      </c>
    </row>
    <row r="10341" spans="1:2" x14ac:dyDescent="0.25">
      <c r="A10341" t="s">
        <v>20550</v>
      </c>
      <c r="B10341" t="s">
        <v>20551</v>
      </c>
    </row>
    <row r="10342" spans="1:2" x14ac:dyDescent="0.25">
      <c r="A10342" t="s">
        <v>20552</v>
      </c>
      <c r="B10342" t="s">
        <v>20553</v>
      </c>
    </row>
    <row r="10343" spans="1:2" x14ac:dyDescent="0.25">
      <c r="A10343" t="s">
        <v>20554</v>
      </c>
      <c r="B10343" t="s">
        <v>20555</v>
      </c>
    </row>
    <row r="10344" spans="1:2" x14ac:dyDescent="0.25">
      <c r="A10344" t="s">
        <v>20556</v>
      </c>
      <c r="B10344" t="s">
        <v>20557</v>
      </c>
    </row>
    <row r="10345" spans="1:2" x14ac:dyDescent="0.25">
      <c r="A10345" t="s">
        <v>20558</v>
      </c>
      <c r="B10345" t="s">
        <v>20559</v>
      </c>
    </row>
    <row r="10346" spans="1:2" x14ac:dyDescent="0.25">
      <c r="A10346" t="s">
        <v>20560</v>
      </c>
      <c r="B10346" t="s">
        <v>20561</v>
      </c>
    </row>
    <row r="10347" spans="1:2" x14ac:dyDescent="0.25">
      <c r="A10347" t="s">
        <v>20562</v>
      </c>
      <c r="B10347" t="s">
        <v>20563</v>
      </c>
    </row>
    <row r="10348" spans="1:2" x14ac:dyDescent="0.25">
      <c r="A10348" t="s">
        <v>20564</v>
      </c>
      <c r="B10348" t="s">
        <v>20565</v>
      </c>
    </row>
    <row r="10349" spans="1:2" x14ac:dyDescent="0.25">
      <c r="A10349" t="s">
        <v>20566</v>
      </c>
      <c r="B10349" t="s">
        <v>20567</v>
      </c>
    </row>
    <row r="10350" spans="1:2" x14ac:dyDescent="0.25">
      <c r="A10350" t="s">
        <v>20568</v>
      </c>
      <c r="B10350" t="s">
        <v>20569</v>
      </c>
    </row>
    <row r="10351" spans="1:2" x14ac:dyDescent="0.25">
      <c r="A10351" t="s">
        <v>20570</v>
      </c>
      <c r="B10351" t="s">
        <v>20571</v>
      </c>
    </row>
    <row r="10352" spans="1:2" x14ac:dyDescent="0.25">
      <c r="A10352" t="s">
        <v>20572</v>
      </c>
      <c r="B10352" t="s">
        <v>20573</v>
      </c>
    </row>
    <row r="10353" spans="1:2" x14ac:dyDescent="0.25">
      <c r="A10353" t="s">
        <v>20574</v>
      </c>
      <c r="B10353" t="s">
        <v>20575</v>
      </c>
    </row>
    <row r="10354" spans="1:2" x14ac:dyDescent="0.25">
      <c r="A10354" t="s">
        <v>20576</v>
      </c>
      <c r="B10354" t="s">
        <v>20577</v>
      </c>
    </row>
    <row r="10355" spans="1:2" x14ac:dyDescent="0.25">
      <c r="A10355" t="s">
        <v>20578</v>
      </c>
      <c r="B10355" t="s">
        <v>20579</v>
      </c>
    </row>
    <row r="10356" spans="1:2" x14ac:dyDescent="0.25">
      <c r="A10356" t="s">
        <v>20580</v>
      </c>
      <c r="B10356" t="s">
        <v>20581</v>
      </c>
    </row>
    <row r="10357" spans="1:2" x14ac:dyDescent="0.25">
      <c r="A10357" t="s">
        <v>20582</v>
      </c>
      <c r="B10357" t="s">
        <v>20583</v>
      </c>
    </row>
    <row r="10358" spans="1:2" x14ac:dyDescent="0.25">
      <c r="A10358" t="s">
        <v>20584</v>
      </c>
      <c r="B10358" t="s">
        <v>20585</v>
      </c>
    </row>
    <row r="10359" spans="1:2" x14ac:dyDescent="0.25">
      <c r="A10359" t="s">
        <v>20586</v>
      </c>
      <c r="B10359" t="s">
        <v>20587</v>
      </c>
    </row>
    <row r="10360" spans="1:2" x14ac:dyDescent="0.25">
      <c r="A10360" t="s">
        <v>20588</v>
      </c>
      <c r="B10360" t="s">
        <v>20589</v>
      </c>
    </row>
    <row r="10361" spans="1:2" x14ac:dyDescent="0.25">
      <c r="A10361" t="s">
        <v>20590</v>
      </c>
      <c r="B10361" t="s">
        <v>20591</v>
      </c>
    </row>
    <row r="10362" spans="1:2" x14ac:dyDescent="0.25">
      <c r="A10362" t="s">
        <v>20592</v>
      </c>
      <c r="B10362" t="s">
        <v>20593</v>
      </c>
    </row>
    <row r="10363" spans="1:2" x14ac:dyDescent="0.25">
      <c r="A10363" t="s">
        <v>20594</v>
      </c>
      <c r="B10363" t="s">
        <v>20595</v>
      </c>
    </row>
    <row r="10364" spans="1:2" x14ac:dyDescent="0.25">
      <c r="A10364" t="s">
        <v>20596</v>
      </c>
      <c r="B10364" t="s">
        <v>20597</v>
      </c>
    </row>
    <row r="10365" spans="1:2" x14ac:dyDescent="0.25">
      <c r="A10365" t="s">
        <v>20598</v>
      </c>
      <c r="B10365" t="s">
        <v>20599</v>
      </c>
    </row>
    <row r="10366" spans="1:2" x14ac:dyDescent="0.25">
      <c r="A10366" t="s">
        <v>20600</v>
      </c>
      <c r="B10366" t="s">
        <v>20601</v>
      </c>
    </row>
    <row r="10367" spans="1:2" x14ac:dyDescent="0.25">
      <c r="A10367" t="s">
        <v>20602</v>
      </c>
      <c r="B10367" t="s">
        <v>20603</v>
      </c>
    </row>
    <row r="10368" spans="1:2" x14ac:dyDescent="0.25">
      <c r="A10368" t="s">
        <v>20604</v>
      </c>
      <c r="B10368" t="s">
        <v>20605</v>
      </c>
    </row>
    <row r="10369" spans="1:2" x14ac:dyDescent="0.25">
      <c r="A10369" t="s">
        <v>20606</v>
      </c>
      <c r="B10369" t="s">
        <v>20607</v>
      </c>
    </row>
    <row r="10370" spans="1:2" x14ac:dyDescent="0.25">
      <c r="A10370" t="s">
        <v>20608</v>
      </c>
      <c r="B10370" t="s">
        <v>20609</v>
      </c>
    </row>
    <row r="10371" spans="1:2" x14ac:dyDescent="0.25">
      <c r="A10371" t="s">
        <v>20610</v>
      </c>
      <c r="B10371" t="s">
        <v>20611</v>
      </c>
    </row>
    <row r="10372" spans="1:2" x14ac:dyDescent="0.25">
      <c r="A10372" t="s">
        <v>20612</v>
      </c>
      <c r="B10372" t="s">
        <v>20613</v>
      </c>
    </row>
    <row r="10373" spans="1:2" x14ac:dyDescent="0.25">
      <c r="A10373" t="s">
        <v>20614</v>
      </c>
      <c r="B10373" t="s">
        <v>20615</v>
      </c>
    </row>
    <row r="10374" spans="1:2" x14ac:dyDescent="0.25">
      <c r="A10374" t="s">
        <v>20616</v>
      </c>
      <c r="B10374" t="s">
        <v>20617</v>
      </c>
    </row>
    <row r="10375" spans="1:2" x14ac:dyDescent="0.25">
      <c r="A10375" t="s">
        <v>20618</v>
      </c>
      <c r="B10375" t="s">
        <v>20619</v>
      </c>
    </row>
    <row r="10376" spans="1:2" x14ac:dyDescent="0.25">
      <c r="A10376" t="s">
        <v>20620</v>
      </c>
      <c r="B10376" t="s">
        <v>20621</v>
      </c>
    </row>
    <row r="10377" spans="1:2" x14ac:dyDescent="0.25">
      <c r="A10377" t="s">
        <v>20622</v>
      </c>
      <c r="B10377" t="s">
        <v>20623</v>
      </c>
    </row>
    <row r="10378" spans="1:2" x14ac:dyDescent="0.25">
      <c r="A10378" t="s">
        <v>20624</v>
      </c>
      <c r="B10378" t="s">
        <v>20625</v>
      </c>
    </row>
    <row r="10379" spans="1:2" x14ac:dyDescent="0.25">
      <c r="A10379" t="s">
        <v>20626</v>
      </c>
      <c r="B10379" t="s">
        <v>20627</v>
      </c>
    </row>
    <row r="10380" spans="1:2" x14ac:dyDescent="0.25">
      <c r="A10380" t="s">
        <v>20628</v>
      </c>
      <c r="B10380" t="s">
        <v>20629</v>
      </c>
    </row>
    <row r="10381" spans="1:2" x14ac:dyDescent="0.25">
      <c r="A10381" t="s">
        <v>20630</v>
      </c>
      <c r="B10381" t="s">
        <v>20631</v>
      </c>
    </row>
    <row r="10382" spans="1:2" x14ac:dyDescent="0.25">
      <c r="A10382" t="s">
        <v>20632</v>
      </c>
      <c r="B10382" t="s">
        <v>20633</v>
      </c>
    </row>
    <row r="10383" spans="1:2" x14ac:dyDescent="0.25">
      <c r="A10383" t="s">
        <v>20634</v>
      </c>
      <c r="B10383" t="s">
        <v>20635</v>
      </c>
    </row>
    <row r="10384" spans="1:2" x14ac:dyDescent="0.25">
      <c r="A10384" t="s">
        <v>20636</v>
      </c>
      <c r="B10384" t="s">
        <v>20637</v>
      </c>
    </row>
    <row r="10385" spans="1:2" x14ac:dyDescent="0.25">
      <c r="A10385" t="s">
        <v>20638</v>
      </c>
      <c r="B10385" t="s">
        <v>20639</v>
      </c>
    </row>
    <row r="10386" spans="1:2" x14ac:dyDescent="0.25">
      <c r="A10386" t="s">
        <v>20640</v>
      </c>
      <c r="B10386" t="s">
        <v>20641</v>
      </c>
    </row>
    <row r="10387" spans="1:2" x14ac:dyDescent="0.25">
      <c r="A10387" t="s">
        <v>20642</v>
      </c>
      <c r="B10387" t="s">
        <v>20643</v>
      </c>
    </row>
    <row r="10388" spans="1:2" x14ac:dyDescent="0.25">
      <c r="A10388" t="s">
        <v>20644</v>
      </c>
      <c r="B10388" t="s">
        <v>20645</v>
      </c>
    </row>
    <row r="10389" spans="1:2" x14ac:dyDescent="0.25">
      <c r="A10389" t="s">
        <v>20646</v>
      </c>
      <c r="B10389" t="s">
        <v>20647</v>
      </c>
    </row>
    <row r="10390" spans="1:2" x14ac:dyDescent="0.25">
      <c r="A10390" t="s">
        <v>20648</v>
      </c>
      <c r="B10390" t="s">
        <v>20649</v>
      </c>
    </row>
    <row r="10391" spans="1:2" x14ac:dyDescent="0.25">
      <c r="A10391" t="s">
        <v>20650</v>
      </c>
      <c r="B10391" t="s">
        <v>20651</v>
      </c>
    </row>
    <row r="10392" spans="1:2" x14ac:dyDescent="0.25">
      <c r="A10392" t="s">
        <v>20652</v>
      </c>
      <c r="B10392" t="s">
        <v>20653</v>
      </c>
    </row>
    <row r="10393" spans="1:2" x14ac:dyDescent="0.25">
      <c r="A10393" t="s">
        <v>20654</v>
      </c>
      <c r="B10393" t="s">
        <v>20655</v>
      </c>
    </row>
    <row r="10394" spans="1:2" x14ac:dyDescent="0.25">
      <c r="A10394" t="s">
        <v>20656</v>
      </c>
      <c r="B10394" t="s">
        <v>20657</v>
      </c>
    </row>
    <row r="10395" spans="1:2" x14ac:dyDescent="0.25">
      <c r="A10395" t="s">
        <v>20658</v>
      </c>
      <c r="B10395" t="s">
        <v>20659</v>
      </c>
    </row>
    <row r="10396" spans="1:2" x14ac:dyDescent="0.25">
      <c r="A10396" t="s">
        <v>20660</v>
      </c>
      <c r="B10396" t="s">
        <v>20661</v>
      </c>
    </row>
    <row r="10397" spans="1:2" x14ac:dyDescent="0.25">
      <c r="A10397" t="s">
        <v>20662</v>
      </c>
      <c r="B10397" t="s">
        <v>20663</v>
      </c>
    </row>
    <row r="10398" spans="1:2" x14ac:dyDescent="0.25">
      <c r="A10398" t="s">
        <v>20664</v>
      </c>
      <c r="B10398" t="s">
        <v>20665</v>
      </c>
    </row>
    <row r="10399" spans="1:2" x14ac:dyDescent="0.25">
      <c r="A10399" t="s">
        <v>20666</v>
      </c>
      <c r="B10399" t="s">
        <v>20667</v>
      </c>
    </row>
    <row r="10400" spans="1:2" x14ac:dyDescent="0.25">
      <c r="A10400" t="s">
        <v>20668</v>
      </c>
      <c r="B10400" t="s">
        <v>20669</v>
      </c>
    </row>
    <row r="10401" spans="1:2" x14ac:dyDescent="0.25">
      <c r="A10401" t="s">
        <v>20670</v>
      </c>
      <c r="B10401" t="s">
        <v>20671</v>
      </c>
    </row>
    <row r="10402" spans="1:2" x14ac:dyDescent="0.25">
      <c r="A10402" t="s">
        <v>20672</v>
      </c>
      <c r="B10402" t="s">
        <v>20673</v>
      </c>
    </row>
    <row r="10403" spans="1:2" x14ac:dyDescent="0.25">
      <c r="A10403" t="s">
        <v>20674</v>
      </c>
      <c r="B10403" t="s">
        <v>20675</v>
      </c>
    </row>
    <row r="10404" spans="1:2" x14ac:dyDescent="0.25">
      <c r="A10404" t="s">
        <v>20676</v>
      </c>
      <c r="B10404" t="s">
        <v>20677</v>
      </c>
    </row>
    <row r="10405" spans="1:2" x14ac:dyDescent="0.25">
      <c r="A10405" t="s">
        <v>20678</v>
      </c>
      <c r="B10405" t="s">
        <v>20679</v>
      </c>
    </row>
    <row r="10406" spans="1:2" x14ac:dyDescent="0.25">
      <c r="A10406" t="s">
        <v>20680</v>
      </c>
      <c r="B10406" t="s">
        <v>20681</v>
      </c>
    </row>
    <row r="10407" spans="1:2" x14ac:dyDescent="0.25">
      <c r="A10407" t="s">
        <v>20682</v>
      </c>
      <c r="B10407" t="s">
        <v>20683</v>
      </c>
    </row>
    <row r="10408" spans="1:2" x14ac:dyDescent="0.25">
      <c r="A10408" t="s">
        <v>20684</v>
      </c>
      <c r="B10408" t="s">
        <v>20685</v>
      </c>
    </row>
    <row r="10409" spans="1:2" x14ac:dyDescent="0.25">
      <c r="A10409" t="s">
        <v>20686</v>
      </c>
      <c r="B10409" t="s">
        <v>20687</v>
      </c>
    </row>
    <row r="10410" spans="1:2" x14ac:dyDescent="0.25">
      <c r="A10410" t="s">
        <v>20688</v>
      </c>
      <c r="B10410" t="s">
        <v>20689</v>
      </c>
    </row>
    <row r="10411" spans="1:2" x14ac:dyDescent="0.25">
      <c r="A10411" t="s">
        <v>20690</v>
      </c>
      <c r="B10411" t="s">
        <v>20691</v>
      </c>
    </row>
    <row r="10412" spans="1:2" x14ac:dyDescent="0.25">
      <c r="A10412" t="s">
        <v>20692</v>
      </c>
      <c r="B10412" t="s">
        <v>20693</v>
      </c>
    </row>
    <row r="10413" spans="1:2" x14ac:dyDescent="0.25">
      <c r="A10413" t="s">
        <v>20694</v>
      </c>
      <c r="B10413" t="s">
        <v>20695</v>
      </c>
    </row>
    <row r="10414" spans="1:2" x14ac:dyDescent="0.25">
      <c r="A10414" t="s">
        <v>20696</v>
      </c>
      <c r="B10414" t="s">
        <v>20697</v>
      </c>
    </row>
    <row r="10415" spans="1:2" x14ac:dyDescent="0.25">
      <c r="A10415" t="s">
        <v>20698</v>
      </c>
      <c r="B10415" t="s">
        <v>20699</v>
      </c>
    </row>
    <row r="10416" spans="1:2" x14ac:dyDescent="0.25">
      <c r="A10416" t="s">
        <v>20700</v>
      </c>
      <c r="B10416" t="s">
        <v>20701</v>
      </c>
    </row>
    <row r="10417" spans="1:2" x14ac:dyDescent="0.25">
      <c r="A10417" t="s">
        <v>20702</v>
      </c>
      <c r="B10417" t="s">
        <v>20703</v>
      </c>
    </row>
    <row r="10418" spans="1:2" x14ac:dyDescent="0.25">
      <c r="A10418" t="s">
        <v>20704</v>
      </c>
      <c r="B10418" t="s">
        <v>20705</v>
      </c>
    </row>
    <row r="10419" spans="1:2" x14ac:dyDescent="0.25">
      <c r="A10419" t="s">
        <v>20706</v>
      </c>
      <c r="B10419" t="s">
        <v>20707</v>
      </c>
    </row>
    <row r="10420" spans="1:2" x14ac:dyDescent="0.25">
      <c r="A10420" t="s">
        <v>20708</v>
      </c>
      <c r="B10420" t="s">
        <v>20709</v>
      </c>
    </row>
    <row r="10421" spans="1:2" x14ac:dyDescent="0.25">
      <c r="A10421" t="s">
        <v>20710</v>
      </c>
      <c r="B10421" t="s">
        <v>20711</v>
      </c>
    </row>
    <row r="10422" spans="1:2" x14ac:dyDescent="0.25">
      <c r="A10422" t="s">
        <v>20712</v>
      </c>
      <c r="B10422" t="s">
        <v>20713</v>
      </c>
    </row>
    <row r="10423" spans="1:2" x14ac:dyDescent="0.25">
      <c r="A10423" t="s">
        <v>20714</v>
      </c>
      <c r="B10423" t="s">
        <v>20715</v>
      </c>
    </row>
    <row r="10424" spans="1:2" x14ac:dyDescent="0.25">
      <c r="A10424" t="s">
        <v>20716</v>
      </c>
      <c r="B10424" t="s">
        <v>20717</v>
      </c>
    </row>
    <row r="10425" spans="1:2" x14ac:dyDescent="0.25">
      <c r="A10425" t="s">
        <v>20718</v>
      </c>
      <c r="B10425" t="s">
        <v>20719</v>
      </c>
    </row>
    <row r="10426" spans="1:2" x14ac:dyDescent="0.25">
      <c r="A10426" t="s">
        <v>20720</v>
      </c>
      <c r="B10426" t="s">
        <v>20721</v>
      </c>
    </row>
    <row r="10427" spans="1:2" x14ac:dyDescent="0.25">
      <c r="A10427" t="s">
        <v>20722</v>
      </c>
      <c r="B10427" t="s">
        <v>20723</v>
      </c>
    </row>
    <row r="10428" spans="1:2" x14ac:dyDescent="0.25">
      <c r="A10428" t="s">
        <v>20724</v>
      </c>
      <c r="B10428" t="s">
        <v>20725</v>
      </c>
    </row>
    <row r="10429" spans="1:2" x14ac:dyDescent="0.25">
      <c r="A10429" t="s">
        <v>20726</v>
      </c>
      <c r="B10429" t="s">
        <v>20727</v>
      </c>
    </row>
    <row r="10430" spans="1:2" x14ac:dyDescent="0.25">
      <c r="A10430" t="s">
        <v>20728</v>
      </c>
      <c r="B10430" t="s">
        <v>20729</v>
      </c>
    </row>
    <row r="10431" spans="1:2" x14ac:dyDescent="0.25">
      <c r="A10431" t="s">
        <v>20730</v>
      </c>
      <c r="B10431" t="s">
        <v>20731</v>
      </c>
    </row>
    <row r="10432" spans="1:2" x14ac:dyDescent="0.25">
      <c r="A10432" t="s">
        <v>20732</v>
      </c>
      <c r="B10432" t="s">
        <v>20733</v>
      </c>
    </row>
    <row r="10433" spans="1:2" x14ac:dyDescent="0.25">
      <c r="A10433" t="s">
        <v>20734</v>
      </c>
      <c r="B10433" t="s">
        <v>20735</v>
      </c>
    </row>
    <row r="10434" spans="1:2" x14ac:dyDescent="0.25">
      <c r="A10434" t="s">
        <v>20736</v>
      </c>
      <c r="B10434" t="s">
        <v>20737</v>
      </c>
    </row>
    <row r="10435" spans="1:2" x14ac:dyDescent="0.25">
      <c r="A10435" t="s">
        <v>20738</v>
      </c>
      <c r="B10435" t="s">
        <v>20739</v>
      </c>
    </row>
    <row r="10436" spans="1:2" x14ac:dyDescent="0.25">
      <c r="A10436" t="s">
        <v>20740</v>
      </c>
      <c r="B10436" t="s">
        <v>20741</v>
      </c>
    </row>
    <row r="10437" spans="1:2" x14ac:dyDescent="0.25">
      <c r="A10437" t="s">
        <v>20742</v>
      </c>
      <c r="B10437" t="s">
        <v>20743</v>
      </c>
    </row>
    <row r="10438" spans="1:2" x14ac:dyDescent="0.25">
      <c r="A10438" t="s">
        <v>20744</v>
      </c>
      <c r="B10438" t="s">
        <v>20745</v>
      </c>
    </row>
    <row r="10439" spans="1:2" x14ac:dyDescent="0.25">
      <c r="A10439" t="s">
        <v>20746</v>
      </c>
      <c r="B10439" t="s">
        <v>20747</v>
      </c>
    </row>
    <row r="10440" spans="1:2" x14ac:dyDescent="0.25">
      <c r="A10440" t="s">
        <v>20748</v>
      </c>
      <c r="B10440" t="s">
        <v>20749</v>
      </c>
    </row>
    <row r="10441" spans="1:2" x14ac:dyDescent="0.25">
      <c r="A10441" t="s">
        <v>20750</v>
      </c>
      <c r="B10441" t="s">
        <v>20751</v>
      </c>
    </row>
    <row r="10442" spans="1:2" x14ac:dyDescent="0.25">
      <c r="A10442" t="s">
        <v>20752</v>
      </c>
      <c r="B10442" t="s">
        <v>20753</v>
      </c>
    </row>
    <row r="10443" spans="1:2" x14ac:dyDescent="0.25">
      <c r="A10443" t="s">
        <v>20754</v>
      </c>
      <c r="B10443" t="s">
        <v>20755</v>
      </c>
    </row>
    <row r="10444" spans="1:2" x14ac:dyDescent="0.25">
      <c r="A10444" t="s">
        <v>20756</v>
      </c>
      <c r="B10444" t="s">
        <v>20757</v>
      </c>
    </row>
    <row r="10445" spans="1:2" x14ac:dyDescent="0.25">
      <c r="A10445" t="s">
        <v>20758</v>
      </c>
      <c r="B10445" t="s">
        <v>20759</v>
      </c>
    </row>
    <row r="10446" spans="1:2" x14ac:dyDescent="0.25">
      <c r="A10446" t="s">
        <v>20760</v>
      </c>
      <c r="B10446" t="s">
        <v>20761</v>
      </c>
    </row>
    <row r="10447" spans="1:2" x14ac:dyDescent="0.25">
      <c r="A10447" t="s">
        <v>20762</v>
      </c>
      <c r="B10447" t="s">
        <v>20763</v>
      </c>
    </row>
    <row r="10448" spans="1:2" x14ac:dyDescent="0.25">
      <c r="A10448" t="s">
        <v>20764</v>
      </c>
      <c r="B10448" t="s">
        <v>20765</v>
      </c>
    </row>
    <row r="10449" spans="1:2" x14ac:dyDescent="0.25">
      <c r="A10449" t="s">
        <v>20766</v>
      </c>
      <c r="B10449" t="s">
        <v>20767</v>
      </c>
    </row>
    <row r="10450" spans="1:2" x14ac:dyDescent="0.25">
      <c r="A10450" t="s">
        <v>20768</v>
      </c>
      <c r="B10450" t="s">
        <v>20769</v>
      </c>
    </row>
    <row r="10451" spans="1:2" x14ac:dyDescent="0.25">
      <c r="A10451" t="s">
        <v>20770</v>
      </c>
      <c r="B10451" t="s">
        <v>20771</v>
      </c>
    </row>
    <row r="10452" spans="1:2" x14ac:dyDescent="0.25">
      <c r="A10452" t="s">
        <v>20772</v>
      </c>
      <c r="B10452" t="s">
        <v>20773</v>
      </c>
    </row>
    <row r="10453" spans="1:2" x14ac:dyDescent="0.25">
      <c r="A10453" t="s">
        <v>20774</v>
      </c>
      <c r="B10453" t="s">
        <v>20775</v>
      </c>
    </row>
    <row r="10454" spans="1:2" x14ac:dyDescent="0.25">
      <c r="A10454" t="s">
        <v>20776</v>
      </c>
      <c r="B10454" t="s">
        <v>20777</v>
      </c>
    </row>
    <row r="10455" spans="1:2" x14ac:dyDescent="0.25">
      <c r="A10455" t="s">
        <v>20778</v>
      </c>
      <c r="B10455" t="s">
        <v>20779</v>
      </c>
    </row>
    <row r="10456" spans="1:2" x14ac:dyDescent="0.25">
      <c r="A10456" t="s">
        <v>20780</v>
      </c>
      <c r="B10456" t="s">
        <v>20781</v>
      </c>
    </row>
    <row r="10457" spans="1:2" x14ac:dyDescent="0.25">
      <c r="A10457" t="s">
        <v>20782</v>
      </c>
      <c r="B10457" t="s">
        <v>20783</v>
      </c>
    </row>
    <row r="10458" spans="1:2" x14ac:dyDescent="0.25">
      <c r="A10458" t="s">
        <v>20784</v>
      </c>
      <c r="B10458" t="s">
        <v>20785</v>
      </c>
    </row>
    <row r="10459" spans="1:2" x14ac:dyDescent="0.25">
      <c r="A10459" t="s">
        <v>20786</v>
      </c>
      <c r="B10459" t="s">
        <v>20787</v>
      </c>
    </row>
    <row r="10460" spans="1:2" x14ac:dyDescent="0.25">
      <c r="A10460" t="s">
        <v>20788</v>
      </c>
      <c r="B10460" t="s">
        <v>20789</v>
      </c>
    </row>
    <row r="10461" spans="1:2" x14ac:dyDescent="0.25">
      <c r="A10461" t="s">
        <v>20790</v>
      </c>
      <c r="B10461" t="s">
        <v>20791</v>
      </c>
    </row>
    <row r="10462" spans="1:2" x14ac:dyDescent="0.25">
      <c r="A10462" t="s">
        <v>20792</v>
      </c>
      <c r="B10462" t="s">
        <v>20793</v>
      </c>
    </row>
    <row r="10463" spans="1:2" x14ac:dyDescent="0.25">
      <c r="A10463" t="s">
        <v>20794</v>
      </c>
      <c r="B10463" t="s">
        <v>20795</v>
      </c>
    </row>
    <row r="10464" spans="1:2" x14ac:dyDescent="0.25">
      <c r="A10464" t="s">
        <v>20796</v>
      </c>
      <c r="B10464" t="s">
        <v>20797</v>
      </c>
    </row>
    <row r="10465" spans="1:2" x14ac:dyDescent="0.25">
      <c r="A10465" t="s">
        <v>20798</v>
      </c>
      <c r="B10465" t="s">
        <v>20799</v>
      </c>
    </row>
    <row r="10466" spans="1:2" x14ac:dyDescent="0.25">
      <c r="A10466" t="s">
        <v>20800</v>
      </c>
      <c r="B10466" t="s">
        <v>20801</v>
      </c>
    </row>
    <row r="10467" spans="1:2" x14ac:dyDescent="0.25">
      <c r="A10467" t="s">
        <v>20802</v>
      </c>
      <c r="B10467" t="s">
        <v>20803</v>
      </c>
    </row>
    <row r="10468" spans="1:2" x14ac:dyDescent="0.25">
      <c r="A10468" t="s">
        <v>20804</v>
      </c>
      <c r="B10468" t="s">
        <v>20805</v>
      </c>
    </row>
    <row r="10469" spans="1:2" x14ac:dyDescent="0.25">
      <c r="A10469" t="s">
        <v>20806</v>
      </c>
      <c r="B10469" t="s">
        <v>20807</v>
      </c>
    </row>
    <row r="10470" spans="1:2" x14ac:dyDescent="0.25">
      <c r="A10470" t="s">
        <v>20808</v>
      </c>
      <c r="B10470" t="s">
        <v>20809</v>
      </c>
    </row>
    <row r="10471" spans="1:2" x14ac:dyDescent="0.25">
      <c r="A10471" t="s">
        <v>20810</v>
      </c>
      <c r="B10471" t="s">
        <v>20811</v>
      </c>
    </row>
    <row r="10472" spans="1:2" x14ac:dyDescent="0.25">
      <c r="A10472" t="s">
        <v>20812</v>
      </c>
      <c r="B10472" t="s">
        <v>20813</v>
      </c>
    </row>
    <row r="10473" spans="1:2" x14ac:dyDescent="0.25">
      <c r="A10473" t="s">
        <v>20814</v>
      </c>
      <c r="B10473" t="s">
        <v>20815</v>
      </c>
    </row>
    <row r="10474" spans="1:2" x14ac:dyDescent="0.25">
      <c r="A10474" t="s">
        <v>20816</v>
      </c>
      <c r="B10474" t="s">
        <v>20817</v>
      </c>
    </row>
    <row r="10475" spans="1:2" x14ac:dyDescent="0.25">
      <c r="A10475" t="s">
        <v>20818</v>
      </c>
      <c r="B10475" t="s">
        <v>20819</v>
      </c>
    </row>
    <row r="10476" spans="1:2" x14ac:dyDescent="0.25">
      <c r="A10476" t="s">
        <v>20820</v>
      </c>
      <c r="B10476" t="s">
        <v>20821</v>
      </c>
    </row>
    <row r="10477" spans="1:2" x14ac:dyDescent="0.25">
      <c r="A10477" t="s">
        <v>20822</v>
      </c>
      <c r="B10477" t="s">
        <v>20823</v>
      </c>
    </row>
    <row r="10478" spans="1:2" x14ac:dyDescent="0.25">
      <c r="A10478" t="s">
        <v>20824</v>
      </c>
      <c r="B10478" t="s">
        <v>20825</v>
      </c>
    </row>
    <row r="10479" spans="1:2" x14ac:dyDescent="0.25">
      <c r="A10479" t="s">
        <v>20826</v>
      </c>
      <c r="B10479" t="s">
        <v>20827</v>
      </c>
    </row>
    <row r="10480" spans="1:2" x14ac:dyDescent="0.25">
      <c r="A10480" t="s">
        <v>20828</v>
      </c>
      <c r="B10480" t="s">
        <v>20829</v>
      </c>
    </row>
    <row r="10481" spans="1:2" x14ac:dyDescent="0.25">
      <c r="A10481" t="s">
        <v>20830</v>
      </c>
      <c r="B10481" t="s">
        <v>20831</v>
      </c>
    </row>
    <row r="10482" spans="1:2" x14ac:dyDescent="0.25">
      <c r="A10482" t="s">
        <v>20832</v>
      </c>
      <c r="B10482" t="s">
        <v>20833</v>
      </c>
    </row>
    <row r="10483" spans="1:2" x14ac:dyDescent="0.25">
      <c r="A10483" t="s">
        <v>20834</v>
      </c>
      <c r="B10483" t="s">
        <v>20835</v>
      </c>
    </row>
    <row r="10484" spans="1:2" x14ac:dyDescent="0.25">
      <c r="A10484" t="s">
        <v>20836</v>
      </c>
      <c r="B10484" t="s">
        <v>20837</v>
      </c>
    </row>
    <row r="10485" spans="1:2" x14ac:dyDescent="0.25">
      <c r="A10485" t="s">
        <v>20838</v>
      </c>
      <c r="B10485" t="s">
        <v>20839</v>
      </c>
    </row>
    <row r="10486" spans="1:2" x14ac:dyDescent="0.25">
      <c r="A10486" t="s">
        <v>20840</v>
      </c>
      <c r="B10486" t="s">
        <v>20841</v>
      </c>
    </row>
    <row r="10487" spans="1:2" x14ac:dyDescent="0.25">
      <c r="A10487" t="s">
        <v>20842</v>
      </c>
      <c r="B10487" t="s">
        <v>20843</v>
      </c>
    </row>
    <row r="10488" spans="1:2" x14ac:dyDescent="0.25">
      <c r="A10488" t="s">
        <v>20844</v>
      </c>
      <c r="B10488" t="s">
        <v>20845</v>
      </c>
    </row>
    <row r="10489" spans="1:2" x14ac:dyDescent="0.25">
      <c r="A10489" t="s">
        <v>20846</v>
      </c>
      <c r="B10489" t="s">
        <v>20847</v>
      </c>
    </row>
    <row r="10490" spans="1:2" x14ac:dyDescent="0.25">
      <c r="A10490" t="s">
        <v>20848</v>
      </c>
      <c r="B10490" t="s">
        <v>20849</v>
      </c>
    </row>
    <row r="10491" spans="1:2" x14ac:dyDescent="0.25">
      <c r="A10491" t="s">
        <v>20850</v>
      </c>
      <c r="B10491" t="s">
        <v>20851</v>
      </c>
    </row>
    <row r="10492" spans="1:2" x14ac:dyDescent="0.25">
      <c r="A10492" t="s">
        <v>20852</v>
      </c>
      <c r="B10492" t="s">
        <v>20853</v>
      </c>
    </row>
    <row r="10493" spans="1:2" x14ac:dyDescent="0.25">
      <c r="A10493" t="s">
        <v>20854</v>
      </c>
      <c r="B10493" t="s">
        <v>20855</v>
      </c>
    </row>
    <row r="10494" spans="1:2" x14ac:dyDescent="0.25">
      <c r="A10494" t="s">
        <v>20856</v>
      </c>
      <c r="B10494" t="s">
        <v>20857</v>
      </c>
    </row>
    <row r="10495" spans="1:2" x14ac:dyDescent="0.25">
      <c r="A10495" t="s">
        <v>20858</v>
      </c>
      <c r="B10495" t="s">
        <v>20859</v>
      </c>
    </row>
    <row r="10496" spans="1:2" x14ac:dyDescent="0.25">
      <c r="A10496" t="s">
        <v>20860</v>
      </c>
      <c r="B10496" t="s">
        <v>20861</v>
      </c>
    </row>
    <row r="10497" spans="1:2" x14ac:dyDescent="0.25">
      <c r="A10497" t="s">
        <v>20862</v>
      </c>
      <c r="B10497" t="s">
        <v>20863</v>
      </c>
    </row>
    <row r="10498" spans="1:2" x14ac:dyDescent="0.25">
      <c r="A10498" t="s">
        <v>20864</v>
      </c>
      <c r="B10498" t="s">
        <v>20865</v>
      </c>
    </row>
    <row r="10499" spans="1:2" x14ac:dyDescent="0.25">
      <c r="A10499" t="s">
        <v>20866</v>
      </c>
      <c r="B10499" t="s">
        <v>20867</v>
      </c>
    </row>
    <row r="10500" spans="1:2" x14ac:dyDescent="0.25">
      <c r="A10500" t="s">
        <v>20868</v>
      </c>
      <c r="B10500" t="s">
        <v>20869</v>
      </c>
    </row>
    <row r="10501" spans="1:2" x14ac:dyDescent="0.25">
      <c r="A10501" t="s">
        <v>20870</v>
      </c>
      <c r="B10501" t="s">
        <v>20871</v>
      </c>
    </row>
    <row r="10502" spans="1:2" x14ac:dyDescent="0.25">
      <c r="A10502" t="s">
        <v>20872</v>
      </c>
      <c r="B10502" t="s">
        <v>20873</v>
      </c>
    </row>
    <row r="10503" spans="1:2" x14ac:dyDescent="0.25">
      <c r="A10503" t="s">
        <v>20874</v>
      </c>
      <c r="B10503" t="s">
        <v>20875</v>
      </c>
    </row>
    <row r="10504" spans="1:2" x14ac:dyDescent="0.25">
      <c r="A10504" t="s">
        <v>20876</v>
      </c>
      <c r="B10504" t="s">
        <v>20877</v>
      </c>
    </row>
    <row r="10505" spans="1:2" x14ac:dyDescent="0.25">
      <c r="A10505" t="s">
        <v>20878</v>
      </c>
      <c r="B10505" t="s">
        <v>20879</v>
      </c>
    </row>
    <row r="10506" spans="1:2" x14ac:dyDescent="0.25">
      <c r="A10506" t="s">
        <v>20880</v>
      </c>
      <c r="B10506" t="s">
        <v>20881</v>
      </c>
    </row>
    <row r="10507" spans="1:2" x14ac:dyDescent="0.25">
      <c r="A10507" t="s">
        <v>20882</v>
      </c>
      <c r="B10507" t="s">
        <v>20883</v>
      </c>
    </row>
    <row r="10508" spans="1:2" x14ac:dyDescent="0.25">
      <c r="A10508" t="s">
        <v>20884</v>
      </c>
      <c r="B10508" t="s">
        <v>20885</v>
      </c>
    </row>
    <row r="10509" spans="1:2" x14ac:dyDescent="0.25">
      <c r="A10509" t="s">
        <v>20886</v>
      </c>
      <c r="B10509" t="s">
        <v>20887</v>
      </c>
    </row>
    <row r="10510" spans="1:2" x14ac:dyDescent="0.25">
      <c r="A10510" t="s">
        <v>20888</v>
      </c>
      <c r="B10510" t="s">
        <v>20889</v>
      </c>
    </row>
    <row r="10511" spans="1:2" x14ac:dyDescent="0.25">
      <c r="A10511" t="s">
        <v>20890</v>
      </c>
      <c r="B10511" t="s">
        <v>20891</v>
      </c>
    </row>
    <row r="10512" spans="1:2" x14ac:dyDescent="0.25">
      <c r="A10512" t="s">
        <v>20892</v>
      </c>
      <c r="B10512" t="s">
        <v>20893</v>
      </c>
    </row>
    <row r="10513" spans="1:2" x14ac:dyDescent="0.25">
      <c r="A10513" t="s">
        <v>20894</v>
      </c>
      <c r="B10513" t="s">
        <v>20895</v>
      </c>
    </row>
    <row r="10514" spans="1:2" x14ac:dyDescent="0.25">
      <c r="A10514" t="s">
        <v>20896</v>
      </c>
      <c r="B10514" t="s">
        <v>20897</v>
      </c>
    </row>
    <row r="10515" spans="1:2" x14ac:dyDescent="0.25">
      <c r="A10515" t="s">
        <v>20898</v>
      </c>
      <c r="B10515" t="s">
        <v>20899</v>
      </c>
    </row>
    <row r="10516" spans="1:2" x14ac:dyDescent="0.25">
      <c r="A10516" t="s">
        <v>20900</v>
      </c>
      <c r="B10516" t="s">
        <v>20901</v>
      </c>
    </row>
    <row r="10517" spans="1:2" x14ac:dyDescent="0.25">
      <c r="A10517" t="s">
        <v>20902</v>
      </c>
      <c r="B10517" t="s">
        <v>20903</v>
      </c>
    </row>
    <row r="10518" spans="1:2" x14ac:dyDescent="0.25">
      <c r="A10518" t="s">
        <v>20904</v>
      </c>
      <c r="B10518" t="s">
        <v>20905</v>
      </c>
    </row>
    <row r="10519" spans="1:2" x14ac:dyDescent="0.25">
      <c r="A10519" t="s">
        <v>20906</v>
      </c>
      <c r="B10519" t="s">
        <v>20907</v>
      </c>
    </row>
    <row r="10520" spans="1:2" x14ac:dyDescent="0.25">
      <c r="A10520" t="s">
        <v>20908</v>
      </c>
      <c r="B10520" t="s">
        <v>20909</v>
      </c>
    </row>
    <row r="10521" spans="1:2" x14ac:dyDescent="0.25">
      <c r="A10521" t="s">
        <v>20910</v>
      </c>
      <c r="B10521" t="s">
        <v>20911</v>
      </c>
    </row>
    <row r="10522" spans="1:2" x14ac:dyDescent="0.25">
      <c r="A10522" t="s">
        <v>20912</v>
      </c>
      <c r="B10522" t="s">
        <v>20913</v>
      </c>
    </row>
    <row r="10523" spans="1:2" x14ac:dyDescent="0.25">
      <c r="A10523" t="s">
        <v>20914</v>
      </c>
      <c r="B10523" t="s">
        <v>20915</v>
      </c>
    </row>
    <row r="10524" spans="1:2" x14ac:dyDescent="0.25">
      <c r="A10524" t="s">
        <v>20916</v>
      </c>
      <c r="B10524" t="s">
        <v>20917</v>
      </c>
    </row>
    <row r="10525" spans="1:2" x14ac:dyDescent="0.25">
      <c r="A10525" t="s">
        <v>20918</v>
      </c>
      <c r="B10525" t="s">
        <v>20919</v>
      </c>
    </row>
    <row r="10526" spans="1:2" x14ac:dyDescent="0.25">
      <c r="A10526" t="s">
        <v>20920</v>
      </c>
      <c r="B10526" t="s">
        <v>20921</v>
      </c>
    </row>
    <row r="10527" spans="1:2" x14ac:dyDescent="0.25">
      <c r="A10527" t="s">
        <v>20922</v>
      </c>
      <c r="B10527" t="s">
        <v>20923</v>
      </c>
    </row>
    <row r="10528" spans="1:2" x14ac:dyDescent="0.25">
      <c r="A10528" t="s">
        <v>20924</v>
      </c>
      <c r="B10528" t="s">
        <v>20925</v>
      </c>
    </row>
    <row r="10529" spans="1:2" x14ac:dyDescent="0.25">
      <c r="A10529" t="s">
        <v>20926</v>
      </c>
      <c r="B10529" t="s">
        <v>20927</v>
      </c>
    </row>
    <row r="10530" spans="1:2" x14ac:dyDescent="0.25">
      <c r="A10530" t="s">
        <v>20928</v>
      </c>
      <c r="B10530" t="s">
        <v>20929</v>
      </c>
    </row>
    <row r="10531" spans="1:2" x14ac:dyDescent="0.25">
      <c r="A10531" t="s">
        <v>20930</v>
      </c>
      <c r="B10531" t="s">
        <v>20931</v>
      </c>
    </row>
    <row r="10532" spans="1:2" x14ac:dyDescent="0.25">
      <c r="A10532" t="s">
        <v>20932</v>
      </c>
      <c r="B10532" t="s">
        <v>20933</v>
      </c>
    </row>
    <row r="10533" spans="1:2" x14ac:dyDescent="0.25">
      <c r="A10533" t="s">
        <v>20934</v>
      </c>
      <c r="B10533" t="s">
        <v>20935</v>
      </c>
    </row>
    <row r="10534" spans="1:2" x14ac:dyDescent="0.25">
      <c r="A10534" t="s">
        <v>20936</v>
      </c>
      <c r="B10534" t="s">
        <v>20937</v>
      </c>
    </row>
    <row r="10535" spans="1:2" x14ac:dyDescent="0.25">
      <c r="A10535" t="s">
        <v>20938</v>
      </c>
      <c r="B10535" t="s">
        <v>20939</v>
      </c>
    </row>
    <row r="10536" spans="1:2" x14ac:dyDescent="0.25">
      <c r="A10536" t="s">
        <v>20940</v>
      </c>
      <c r="B10536" t="s">
        <v>20941</v>
      </c>
    </row>
    <row r="10537" spans="1:2" x14ac:dyDescent="0.25">
      <c r="A10537" t="s">
        <v>20942</v>
      </c>
      <c r="B10537" t="s">
        <v>20943</v>
      </c>
    </row>
    <row r="10538" spans="1:2" x14ac:dyDescent="0.25">
      <c r="A10538" t="s">
        <v>20944</v>
      </c>
      <c r="B10538" t="s">
        <v>20945</v>
      </c>
    </row>
    <row r="10539" spans="1:2" x14ac:dyDescent="0.25">
      <c r="A10539" t="s">
        <v>20946</v>
      </c>
      <c r="B10539" t="s">
        <v>20947</v>
      </c>
    </row>
    <row r="10540" spans="1:2" x14ac:dyDescent="0.25">
      <c r="A10540" t="s">
        <v>20948</v>
      </c>
      <c r="B10540" t="s">
        <v>20949</v>
      </c>
    </row>
    <row r="10541" spans="1:2" x14ac:dyDescent="0.25">
      <c r="A10541" t="s">
        <v>20950</v>
      </c>
      <c r="B10541" t="s">
        <v>20951</v>
      </c>
    </row>
    <row r="10542" spans="1:2" x14ac:dyDescent="0.25">
      <c r="A10542" t="s">
        <v>20952</v>
      </c>
      <c r="B10542" t="s">
        <v>20953</v>
      </c>
    </row>
    <row r="10543" spans="1:2" x14ac:dyDescent="0.25">
      <c r="A10543" t="s">
        <v>20954</v>
      </c>
      <c r="B10543" t="s">
        <v>20955</v>
      </c>
    </row>
    <row r="10544" spans="1:2" x14ac:dyDescent="0.25">
      <c r="A10544" t="s">
        <v>20956</v>
      </c>
      <c r="B10544" t="s">
        <v>20957</v>
      </c>
    </row>
    <row r="10545" spans="1:2" x14ac:dyDescent="0.25">
      <c r="A10545" t="s">
        <v>20958</v>
      </c>
      <c r="B10545" t="s">
        <v>20959</v>
      </c>
    </row>
    <row r="10546" spans="1:2" x14ac:dyDescent="0.25">
      <c r="A10546" t="s">
        <v>20960</v>
      </c>
      <c r="B10546" t="s">
        <v>20961</v>
      </c>
    </row>
    <row r="10547" spans="1:2" x14ac:dyDescent="0.25">
      <c r="A10547" t="s">
        <v>20962</v>
      </c>
      <c r="B10547" t="s">
        <v>20963</v>
      </c>
    </row>
    <row r="10548" spans="1:2" x14ac:dyDescent="0.25">
      <c r="A10548" t="s">
        <v>20964</v>
      </c>
      <c r="B10548" t="s">
        <v>20965</v>
      </c>
    </row>
    <row r="10549" spans="1:2" x14ac:dyDescent="0.25">
      <c r="A10549" t="s">
        <v>20966</v>
      </c>
      <c r="B10549" t="s">
        <v>20967</v>
      </c>
    </row>
    <row r="10550" spans="1:2" x14ac:dyDescent="0.25">
      <c r="A10550" t="s">
        <v>20968</v>
      </c>
      <c r="B10550" t="s">
        <v>20969</v>
      </c>
    </row>
    <row r="10551" spans="1:2" x14ac:dyDescent="0.25">
      <c r="A10551" t="s">
        <v>20970</v>
      </c>
      <c r="B10551" t="s">
        <v>20971</v>
      </c>
    </row>
    <row r="10552" spans="1:2" x14ac:dyDescent="0.25">
      <c r="A10552" t="s">
        <v>20972</v>
      </c>
      <c r="B10552" t="s">
        <v>20973</v>
      </c>
    </row>
    <row r="10553" spans="1:2" x14ac:dyDescent="0.25">
      <c r="A10553" t="s">
        <v>20974</v>
      </c>
      <c r="B10553" t="s">
        <v>20975</v>
      </c>
    </row>
    <row r="10554" spans="1:2" x14ac:dyDescent="0.25">
      <c r="A10554" t="s">
        <v>20976</v>
      </c>
      <c r="B10554" t="s">
        <v>20977</v>
      </c>
    </row>
    <row r="10555" spans="1:2" x14ac:dyDescent="0.25">
      <c r="A10555" t="s">
        <v>20978</v>
      </c>
      <c r="B10555" t="s">
        <v>20979</v>
      </c>
    </row>
    <row r="10556" spans="1:2" x14ac:dyDescent="0.25">
      <c r="A10556" t="s">
        <v>20980</v>
      </c>
      <c r="B10556" t="s">
        <v>20981</v>
      </c>
    </row>
    <row r="10557" spans="1:2" x14ac:dyDescent="0.25">
      <c r="A10557" t="s">
        <v>20982</v>
      </c>
      <c r="B10557" t="s">
        <v>20983</v>
      </c>
    </row>
    <row r="10558" spans="1:2" x14ac:dyDescent="0.25">
      <c r="A10558" t="s">
        <v>20984</v>
      </c>
      <c r="B10558" t="s">
        <v>20985</v>
      </c>
    </row>
    <row r="10559" spans="1:2" x14ac:dyDescent="0.25">
      <c r="A10559" t="s">
        <v>20986</v>
      </c>
      <c r="B10559" t="s">
        <v>20987</v>
      </c>
    </row>
    <row r="10560" spans="1:2" x14ac:dyDescent="0.25">
      <c r="A10560" t="s">
        <v>20988</v>
      </c>
      <c r="B10560" t="s">
        <v>20989</v>
      </c>
    </row>
    <row r="10561" spans="1:2" x14ac:dyDescent="0.25">
      <c r="A10561" t="s">
        <v>20990</v>
      </c>
      <c r="B10561" t="s">
        <v>20991</v>
      </c>
    </row>
    <row r="10562" spans="1:2" x14ac:dyDescent="0.25">
      <c r="A10562" t="s">
        <v>20992</v>
      </c>
      <c r="B10562" t="s">
        <v>20993</v>
      </c>
    </row>
    <row r="10563" spans="1:2" x14ac:dyDescent="0.25">
      <c r="A10563" t="s">
        <v>20994</v>
      </c>
      <c r="B10563" t="s">
        <v>20995</v>
      </c>
    </row>
    <row r="10564" spans="1:2" x14ac:dyDescent="0.25">
      <c r="A10564" t="s">
        <v>20996</v>
      </c>
      <c r="B10564" t="s">
        <v>20997</v>
      </c>
    </row>
    <row r="10565" spans="1:2" x14ac:dyDescent="0.25">
      <c r="A10565" t="s">
        <v>20998</v>
      </c>
      <c r="B10565" t="s">
        <v>20999</v>
      </c>
    </row>
    <row r="10566" spans="1:2" x14ac:dyDescent="0.25">
      <c r="A10566" t="s">
        <v>21000</v>
      </c>
      <c r="B10566" t="s">
        <v>21001</v>
      </c>
    </row>
    <row r="10567" spans="1:2" x14ac:dyDescent="0.25">
      <c r="A10567" t="s">
        <v>21002</v>
      </c>
      <c r="B10567" t="s">
        <v>21003</v>
      </c>
    </row>
    <row r="10568" spans="1:2" x14ac:dyDescent="0.25">
      <c r="A10568" t="s">
        <v>21004</v>
      </c>
      <c r="B10568" t="s">
        <v>21005</v>
      </c>
    </row>
    <row r="10569" spans="1:2" x14ac:dyDescent="0.25">
      <c r="A10569" t="s">
        <v>21006</v>
      </c>
      <c r="B10569" t="s">
        <v>21007</v>
      </c>
    </row>
    <row r="10570" spans="1:2" x14ac:dyDescent="0.25">
      <c r="A10570" t="s">
        <v>21008</v>
      </c>
      <c r="B10570" t="s">
        <v>21009</v>
      </c>
    </row>
    <row r="10571" spans="1:2" x14ac:dyDescent="0.25">
      <c r="A10571" t="s">
        <v>21010</v>
      </c>
      <c r="B10571" t="s">
        <v>21011</v>
      </c>
    </row>
    <row r="10572" spans="1:2" x14ac:dyDescent="0.25">
      <c r="A10572" t="s">
        <v>21012</v>
      </c>
      <c r="B10572" t="s">
        <v>21013</v>
      </c>
    </row>
    <row r="10573" spans="1:2" x14ac:dyDescent="0.25">
      <c r="A10573" t="s">
        <v>21014</v>
      </c>
      <c r="B10573" t="s">
        <v>21015</v>
      </c>
    </row>
    <row r="10574" spans="1:2" x14ac:dyDescent="0.25">
      <c r="A10574" t="s">
        <v>21016</v>
      </c>
      <c r="B10574" t="s">
        <v>21017</v>
      </c>
    </row>
    <row r="10575" spans="1:2" x14ac:dyDescent="0.25">
      <c r="A10575" t="s">
        <v>21018</v>
      </c>
      <c r="B10575" t="s">
        <v>21019</v>
      </c>
    </row>
    <row r="10576" spans="1:2" x14ac:dyDescent="0.25">
      <c r="A10576" t="s">
        <v>21020</v>
      </c>
      <c r="B10576" t="s">
        <v>21021</v>
      </c>
    </row>
    <row r="10577" spans="1:2" x14ac:dyDescent="0.25">
      <c r="A10577" t="s">
        <v>21022</v>
      </c>
      <c r="B10577" t="s">
        <v>21023</v>
      </c>
    </row>
    <row r="10578" spans="1:2" x14ac:dyDescent="0.25">
      <c r="A10578" t="s">
        <v>21024</v>
      </c>
      <c r="B10578" t="s">
        <v>21025</v>
      </c>
    </row>
    <row r="10579" spans="1:2" x14ac:dyDescent="0.25">
      <c r="A10579" t="s">
        <v>21026</v>
      </c>
      <c r="B10579" t="s">
        <v>21027</v>
      </c>
    </row>
    <row r="10580" spans="1:2" x14ac:dyDescent="0.25">
      <c r="A10580" t="s">
        <v>21028</v>
      </c>
      <c r="B10580" t="s">
        <v>21029</v>
      </c>
    </row>
    <row r="10581" spans="1:2" x14ac:dyDescent="0.25">
      <c r="A10581" t="s">
        <v>21030</v>
      </c>
      <c r="B10581" t="s">
        <v>21031</v>
      </c>
    </row>
    <row r="10582" spans="1:2" x14ac:dyDescent="0.25">
      <c r="A10582" t="s">
        <v>21032</v>
      </c>
      <c r="B10582" t="s">
        <v>21033</v>
      </c>
    </row>
    <row r="10583" spans="1:2" x14ac:dyDescent="0.25">
      <c r="A10583" t="s">
        <v>21034</v>
      </c>
      <c r="B10583" t="s">
        <v>21035</v>
      </c>
    </row>
    <row r="10584" spans="1:2" x14ac:dyDescent="0.25">
      <c r="A10584" t="s">
        <v>21036</v>
      </c>
      <c r="B10584" t="s">
        <v>21037</v>
      </c>
    </row>
    <row r="10585" spans="1:2" x14ac:dyDescent="0.25">
      <c r="A10585" t="s">
        <v>21038</v>
      </c>
      <c r="B10585" t="s">
        <v>21039</v>
      </c>
    </row>
    <row r="10586" spans="1:2" x14ac:dyDescent="0.25">
      <c r="A10586" t="s">
        <v>21040</v>
      </c>
      <c r="B10586" t="s">
        <v>21041</v>
      </c>
    </row>
    <row r="10587" spans="1:2" x14ac:dyDescent="0.25">
      <c r="A10587" t="s">
        <v>21042</v>
      </c>
      <c r="B10587" t="s">
        <v>21043</v>
      </c>
    </row>
    <row r="10588" spans="1:2" x14ac:dyDescent="0.25">
      <c r="A10588" t="s">
        <v>21044</v>
      </c>
      <c r="B10588" t="s">
        <v>21045</v>
      </c>
    </row>
    <row r="10589" spans="1:2" x14ac:dyDescent="0.25">
      <c r="A10589" t="s">
        <v>21046</v>
      </c>
      <c r="B10589" t="s">
        <v>21047</v>
      </c>
    </row>
    <row r="10590" spans="1:2" x14ac:dyDescent="0.25">
      <c r="A10590" t="s">
        <v>21048</v>
      </c>
      <c r="B10590" t="s">
        <v>21049</v>
      </c>
    </row>
    <row r="10591" spans="1:2" x14ac:dyDescent="0.25">
      <c r="A10591" t="s">
        <v>21050</v>
      </c>
      <c r="B10591" t="s">
        <v>21051</v>
      </c>
    </row>
    <row r="10592" spans="1:2" x14ac:dyDescent="0.25">
      <c r="A10592" t="s">
        <v>21052</v>
      </c>
      <c r="B10592" t="s">
        <v>21053</v>
      </c>
    </row>
    <row r="10593" spans="1:2" x14ac:dyDescent="0.25">
      <c r="A10593" t="s">
        <v>21054</v>
      </c>
      <c r="B10593" t="s">
        <v>21055</v>
      </c>
    </row>
    <row r="10594" spans="1:2" x14ac:dyDescent="0.25">
      <c r="A10594" t="s">
        <v>21056</v>
      </c>
      <c r="B10594" t="s">
        <v>21057</v>
      </c>
    </row>
    <row r="10595" spans="1:2" x14ac:dyDescent="0.25">
      <c r="A10595" t="s">
        <v>21058</v>
      </c>
      <c r="B10595" t="s">
        <v>21059</v>
      </c>
    </row>
    <row r="10596" spans="1:2" x14ac:dyDescent="0.25">
      <c r="A10596" t="s">
        <v>21060</v>
      </c>
      <c r="B10596" t="s">
        <v>21061</v>
      </c>
    </row>
    <row r="10597" spans="1:2" x14ac:dyDescent="0.25">
      <c r="A10597" t="s">
        <v>21062</v>
      </c>
      <c r="B10597" t="s">
        <v>21063</v>
      </c>
    </row>
    <row r="10598" spans="1:2" x14ac:dyDescent="0.25">
      <c r="A10598" t="s">
        <v>21064</v>
      </c>
      <c r="B10598" t="s">
        <v>21065</v>
      </c>
    </row>
    <row r="10599" spans="1:2" x14ac:dyDescent="0.25">
      <c r="A10599" t="s">
        <v>21066</v>
      </c>
      <c r="B10599" t="s">
        <v>21067</v>
      </c>
    </row>
    <row r="10600" spans="1:2" x14ac:dyDescent="0.25">
      <c r="A10600" t="s">
        <v>21068</v>
      </c>
      <c r="B10600" t="s">
        <v>21069</v>
      </c>
    </row>
    <row r="10601" spans="1:2" x14ac:dyDescent="0.25">
      <c r="A10601" t="s">
        <v>21070</v>
      </c>
      <c r="B10601" t="s">
        <v>21071</v>
      </c>
    </row>
    <row r="10602" spans="1:2" x14ac:dyDescent="0.25">
      <c r="A10602" t="s">
        <v>21072</v>
      </c>
      <c r="B10602" t="s">
        <v>21073</v>
      </c>
    </row>
    <row r="10603" spans="1:2" x14ac:dyDescent="0.25">
      <c r="A10603" t="s">
        <v>21074</v>
      </c>
      <c r="B10603" t="s">
        <v>21075</v>
      </c>
    </row>
    <row r="10604" spans="1:2" x14ac:dyDescent="0.25">
      <c r="A10604" t="s">
        <v>21076</v>
      </c>
      <c r="B10604" t="s">
        <v>21077</v>
      </c>
    </row>
    <row r="10605" spans="1:2" x14ac:dyDescent="0.25">
      <c r="A10605" t="s">
        <v>21078</v>
      </c>
      <c r="B10605" t="s">
        <v>21079</v>
      </c>
    </row>
    <row r="10606" spans="1:2" x14ac:dyDescent="0.25">
      <c r="A10606" t="s">
        <v>21080</v>
      </c>
      <c r="B10606" t="s">
        <v>21081</v>
      </c>
    </row>
    <row r="10607" spans="1:2" x14ac:dyDescent="0.25">
      <c r="A10607" t="s">
        <v>21082</v>
      </c>
      <c r="B10607" t="s">
        <v>21083</v>
      </c>
    </row>
    <row r="10608" spans="1:2" x14ac:dyDescent="0.25">
      <c r="A10608" t="s">
        <v>21084</v>
      </c>
      <c r="B10608" t="s">
        <v>21085</v>
      </c>
    </row>
    <row r="10609" spans="1:2" x14ac:dyDescent="0.25">
      <c r="A10609" t="s">
        <v>21086</v>
      </c>
      <c r="B10609" t="s">
        <v>21087</v>
      </c>
    </row>
    <row r="10610" spans="1:2" x14ac:dyDescent="0.25">
      <c r="A10610" t="s">
        <v>21088</v>
      </c>
      <c r="B10610" t="s">
        <v>21089</v>
      </c>
    </row>
    <row r="10611" spans="1:2" x14ac:dyDescent="0.25">
      <c r="A10611" t="s">
        <v>21090</v>
      </c>
      <c r="B10611" t="s">
        <v>21091</v>
      </c>
    </row>
    <row r="10612" spans="1:2" x14ac:dyDescent="0.25">
      <c r="A10612" t="s">
        <v>21092</v>
      </c>
      <c r="B10612" t="s">
        <v>21093</v>
      </c>
    </row>
    <row r="10613" spans="1:2" x14ac:dyDescent="0.25">
      <c r="A10613" t="s">
        <v>21094</v>
      </c>
      <c r="B10613" t="s">
        <v>21095</v>
      </c>
    </row>
    <row r="10614" spans="1:2" x14ac:dyDescent="0.25">
      <c r="A10614" t="s">
        <v>21096</v>
      </c>
      <c r="B10614" t="s">
        <v>21097</v>
      </c>
    </row>
    <row r="10615" spans="1:2" x14ac:dyDescent="0.25">
      <c r="A10615" t="s">
        <v>21098</v>
      </c>
      <c r="B10615" t="s">
        <v>21099</v>
      </c>
    </row>
    <row r="10616" spans="1:2" x14ac:dyDescent="0.25">
      <c r="A10616" t="s">
        <v>21100</v>
      </c>
      <c r="B10616" t="s">
        <v>21101</v>
      </c>
    </row>
    <row r="10617" spans="1:2" x14ac:dyDescent="0.25">
      <c r="A10617" t="s">
        <v>21102</v>
      </c>
      <c r="B10617" t="s">
        <v>21103</v>
      </c>
    </row>
    <row r="10618" spans="1:2" x14ac:dyDescent="0.25">
      <c r="A10618" t="s">
        <v>21104</v>
      </c>
      <c r="B10618" t="s">
        <v>21105</v>
      </c>
    </row>
    <row r="10619" spans="1:2" x14ac:dyDescent="0.25">
      <c r="A10619" t="s">
        <v>21106</v>
      </c>
      <c r="B10619" t="s">
        <v>21107</v>
      </c>
    </row>
    <row r="10620" spans="1:2" x14ac:dyDescent="0.25">
      <c r="A10620" t="s">
        <v>21108</v>
      </c>
      <c r="B10620" t="s">
        <v>21109</v>
      </c>
    </row>
    <row r="10621" spans="1:2" x14ac:dyDescent="0.25">
      <c r="A10621" t="s">
        <v>21110</v>
      </c>
      <c r="B10621" t="s">
        <v>21111</v>
      </c>
    </row>
    <row r="10622" spans="1:2" x14ac:dyDescent="0.25">
      <c r="A10622" t="s">
        <v>21112</v>
      </c>
      <c r="B10622" t="s">
        <v>21113</v>
      </c>
    </row>
    <row r="10623" spans="1:2" x14ac:dyDescent="0.25">
      <c r="A10623" t="s">
        <v>21114</v>
      </c>
      <c r="B10623" t="s">
        <v>21115</v>
      </c>
    </row>
    <row r="10624" spans="1:2" x14ac:dyDescent="0.25">
      <c r="A10624" t="s">
        <v>21116</v>
      </c>
      <c r="B10624" t="s">
        <v>21117</v>
      </c>
    </row>
    <row r="10625" spans="1:2" x14ac:dyDescent="0.25">
      <c r="A10625" t="s">
        <v>21118</v>
      </c>
      <c r="B10625" t="s">
        <v>21119</v>
      </c>
    </row>
    <row r="10626" spans="1:2" x14ac:dyDescent="0.25">
      <c r="A10626" t="s">
        <v>21120</v>
      </c>
      <c r="B10626" t="s">
        <v>21121</v>
      </c>
    </row>
    <row r="10627" spans="1:2" x14ac:dyDescent="0.25">
      <c r="A10627" t="s">
        <v>21122</v>
      </c>
      <c r="B10627" t="s">
        <v>21123</v>
      </c>
    </row>
    <row r="10628" spans="1:2" x14ac:dyDescent="0.25">
      <c r="A10628" t="s">
        <v>21124</v>
      </c>
      <c r="B10628" t="s">
        <v>21125</v>
      </c>
    </row>
    <row r="10629" spans="1:2" x14ac:dyDescent="0.25">
      <c r="A10629" t="s">
        <v>21126</v>
      </c>
      <c r="B10629" t="s">
        <v>21127</v>
      </c>
    </row>
    <row r="10630" spans="1:2" x14ac:dyDescent="0.25">
      <c r="A10630" t="s">
        <v>21128</v>
      </c>
      <c r="B10630" t="s">
        <v>21129</v>
      </c>
    </row>
    <row r="10631" spans="1:2" x14ac:dyDescent="0.25">
      <c r="A10631" t="s">
        <v>21130</v>
      </c>
      <c r="B10631" t="s">
        <v>21131</v>
      </c>
    </row>
    <row r="10632" spans="1:2" x14ac:dyDescent="0.25">
      <c r="A10632" t="s">
        <v>21132</v>
      </c>
      <c r="B10632" t="s">
        <v>21133</v>
      </c>
    </row>
    <row r="10633" spans="1:2" x14ac:dyDescent="0.25">
      <c r="A10633" t="s">
        <v>21134</v>
      </c>
      <c r="B10633" t="s">
        <v>21135</v>
      </c>
    </row>
    <row r="10634" spans="1:2" x14ac:dyDescent="0.25">
      <c r="A10634" t="s">
        <v>21136</v>
      </c>
      <c r="B10634" t="s">
        <v>21137</v>
      </c>
    </row>
    <row r="10635" spans="1:2" x14ac:dyDescent="0.25">
      <c r="A10635" t="s">
        <v>21138</v>
      </c>
      <c r="B10635" t="s">
        <v>21139</v>
      </c>
    </row>
    <row r="10636" spans="1:2" x14ac:dyDescent="0.25">
      <c r="A10636" t="s">
        <v>21140</v>
      </c>
      <c r="B10636" t="s">
        <v>21141</v>
      </c>
    </row>
    <row r="10637" spans="1:2" x14ac:dyDescent="0.25">
      <c r="A10637" t="s">
        <v>21142</v>
      </c>
      <c r="B10637" t="s">
        <v>21143</v>
      </c>
    </row>
    <row r="10638" spans="1:2" x14ac:dyDescent="0.25">
      <c r="A10638" t="s">
        <v>21144</v>
      </c>
      <c r="B10638" t="s">
        <v>21145</v>
      </c>
    </row>
    <row r="10639" spans="1:2" x14ac:dyDescent="0.25">
      <c r="A10639" t="s">
        <v>21146</v>
      </c>
      <c r="B10639" t="s">
        <v>21147</v>
      </c>
    </row>
    <row r="10640" spans="1:2" x14ac:dyDescent="0.25">
      <c r="A10640" t="s">
        <v>21148</v>
      </c>
      <c r="B10640" t="s">
        <v>21149</v>
      </c>
    </row>
    <row r="10641" spans="1:2" x14ac:dyDescent="0.25">
      <c r="A10641" t="s">
        <v>21150</v>
      </c>
      <c r="B10641" t="s">
        <v>21151</v>
      </c>
    </row>
    <row r="10642" spans="1:2" x14ac:dyDescent="0.25">
      <c r="A10642" t="s">
        <v>21152</v>
      </c>
      <c r="B10642" t="s">
        <v>21153</v>
      </c>
    </row>
    <row r="10643" spans="1:2" x14ac:dyDescent="0.25">
      <c r="A10643" t="s">
        <v>21154</v>
      </c>
      <c r="B10643" t="s">
        <v>21155</v>
      </c>
    </row>
    <row r="10644" spans="1:2" x14ac:dyDescent="0.25">
      <c r="A10644" t="s">
        <v>21156</v>
      </c>
      <c r="B10644" t="s">
        <v>21157</v>
      </c>
    </row>
    <row r="10645" spans="1:2" x14ac:dyDescent="0.25">
      <c r="A10645" t="s">
        <v>21158</v>
      </c>
      <c r="B10645" t="s">
        <v>21159</v>
      </c>
    </row>
    <row r="10646" spans="1:2" x14ac:dyDescent="0.25">
      <c r="A10646" t="s">
        <v>21160</v>
      </c>
      <c r="B10646" t="s">
        <v>21161</v>
      </c>
    </row>
    <row r="10647" spans="1:2" x14ac:dyDescent="0.25">
      <c r="A10647" t="s">
        <v>21162</v>
      </c>
      <c r="B10647" t="s">
        <v>21163</v>
      </c>
    </row>
    <row r="10648" spans="1:2" x14ac:dyDescent="0.25">
      <c r="A10648" t="s">
        <v>21164</v>
      </c>
      <c r="B10648" t="s">
        <v>21165</v>
      </c>
    </row>
    <row r="10649" spans="1:2" x14ac:dyDescent="0.25">
      <c r="A10649" t="s">
        <v>21166</v>
      </c>
      <c r="B10649" t="s">
        <v>21167</v>
      </c>
    </row>
    <row r="10650" spans="1:2" x14ac:dyDescent="0.25">
      <c r="A10650" t="s">
        <v>21168</v>
      </c>
      <c r="B10650" t="s">
        <v>21169</v>
      </c>
    </row>
    <row r="10651" spans="1:2" x14ac:dyDescent="0.25">
      <c r="A10651" t="s">
        <v>21170</v>
      </c>
      <c r="B10651" t="s">
        <v>21171</v>
      </c>
    </row>
    <row r="10652" spans="1:2" x14ac:dyDescent="0.25">
      <c r="A10652" t="s">
        <v>21172</v>
      </c>
      <c r="B10652" t="s">
        <v>21171</v>
      </c>
    </row>
    <row r="10653" spans="1:2" x14ac:dyDescent="0.25">
      <c r="A10653" t="s">
        <v>21173</v>
      </c>
      <c r="B10653" t="s">
        <v>21174</v>
      </c>
    </row>
    <row r="10654" spans="1:2" x14ac:dyDescent="0.25">
      <c r="A10654" t="s">
        <v>21175</v>
      </c>
      <c r="B10654" t="s">
        <v>21176</v>
      </c>
    </row>
    <row r="10655" spans="1:2" x14ac:dyDescent="0.25">
      <c r="A10655" t="s">
        <v>21177</v>
      </c>
      <c r="B10655" t="s">
        <v>21178</v>
      </c>
    </row>
    <row r="10656" spans="1:2" x14ac:dyDescent="0.25">
      <c r="A10656" t="s">
        <v>21179</v>
      </c>
      <c r="B10656" t="s">
        <v>21180</v>
      </c>
    </row>
    <row r="10657" spans="1:2" x14ac:dyDescent="0.25">
      <c r="A10657" t="s">
        <v>21181</v>
      </c>
      <c r="B10657" t="s">
        <v>21182</v>
      </c>
    </row>
    <row r="10658" spans="1:2" x14ac:dyDescent="0.25">
      <c r="A10658" t="s">
        <v>21183</v>
      </c>
      <c r="B10658" t="s">
        <v>21184</v>
      </c>
    </row>
    <row r="10659" spans="1:2" x14ac:dyDescent="0.25">
      <c r="A10659" t="s">
        <v>21185</v>
      </c>
      <c r="B10659" t="s">
        <v>21186</v>
      </c>
    </row>
    <row r="10660" spans="1:2" x14ac:dyDescent="0.25">
      <c r="A10660" t="s">
        <v>21187</v>
      </c>
      <c r="B10660" t="s">
        <v>21188</v>
      </c>
    </row>
    <row r="10661" spans="1:2" x14ac:dyDescent="0.25">
      <c r="A10661" t="s">
        <v>21189</v>
      </c>
      <c r="B10661" t="s">
        <v>21190</v>
      </c>
    </row>
    <row r="10662" spans="1:2" x14ac:dyDescent="0.25">
      <c r="A10662" t="s">
        <v>21191</v>
      </c>
      <c r="B10662" t="s">
        <v>21192</v>
      </c>
    </row>
    <row r="10663" spans="1:2" x14ac:dyDescent="0.25">
      <c r="A10663" t="s">
        <v>21193</v>
      </c>
      <c r="B10663" t="s">
        <v>21194</v>
      </c>
    </row>
    <row r="10664" spans="1:2" x14ac:dyDescent="0.25">
      <c r="A10664" t="s">
        <v>21195</v>
      </c>
      <c r="B10664" t="s">
        <v>21196</v>
      </c>
    </row>
    <row r="10665" spans="1:2" x14ac:dyDescent="0.25">
      <c r="A10665" t="s">
        <v>21197</v>
      </c>
      <c r="B10665" t="s">
        <v>21198</v>
      </c>
    </row>
    <row r="10666" spans="1:2" x14ac:dyDescent="0.25">
      <c r="A10666" t="s">
        <v>21199</v>
      </c>
      <c r="B10666" t="s">
        <v>21200</v>
      </c>
    </row>
    <row r="10667" spans="1:2" x14ac:dyDescent="0.25">
      <c r="A10667" t="s">
        <v>21201</v>
      </c>
      <c r="B10667" t="s">
        <v>21202</v>
      </c>
    </row>
    <row r="10668" spans="1:2" x14ac:dyDescent="0.25">
      <c r="A10668" t="s">
        <v>21203</v>
      </c>
      <c r="B10668" t="s">
        <v>21204</v>
      </c>
    </row>
    <row r="10669" spans="1:2" x14ac:dyDescent="0.25">
      <c r="A10669" t="s">
        <v>21205</v>
      </c>
      <c r="B10669" t="s">
        <v>21206</v>
      </c>
    </row>
    <row r="10670" spans="1:2" x14ac:dyDescent="0.25">
      <c r="A10670" t="s">
        <v>21207</v>
      </c>
      <c r="B10670" t="s">
        <v>21208</v>
      </c>
    </row>
    <row r="10671" spans="1:2" x14ac:dyDescent="0.25">
      <c r="A10671" t="s">
        <v>21209</v>
      </c>
      <c r="B10671" t="s">
        <v>21210</v>
      </c>
    </row>
    <row r="10672" spans="1:2" x14ac:dyDescent="0.25">
      <c r="A10672" t="s">
        <v>21211</v>
      </c>
      <c r="B10672" t="s">
        <v>21212</v>
      </c>
    </row>
    <row r="10673" spans="1:2" x14ac:dyDescent="0.25">
      <c r="A10673" t="s">
        <v>21213</v>
      </c>
      <c r="B10673" t="s">
        <v>21214</v>
      </c>
    </row>
    <row r="10674" spans="1:2" x14ac:dyDescent="0.25">
      <c r="A10674" t="s">
        <v>21215</v>
      </c>
      <c r="B10674" t="s">
        <v>21216</v>
      </c>
    </row>
    <row r="10675" spans="1:2" x14ac:dyDescent="0.25">
      <c r="A10675" t="s">
        <v>21217</v>
      </c>
      <c r="B10675" t="s">
        <v>21218</v>
      </c>
    </row>
    <row r="10676" spans="1:2" x14ac:dyDescent="0.25">
      <c r="A10676" t="s">
        <v>21219</v>
      </c>
      <c r="B10676" t="s">
        <v>21220</v>
      </c>
    </row>
    <row r="10677" spans="1:2" x14ac:dyDescent="0.25">
      <c r="A10677" t="s">
        <v>21221</v>
      </c>
      <c r="B10677" t="s">
        <v>21222</v>
      </c>
    </row>
    <row r="10678" spans="1:2" x14ac:dyDescent="0.25">
      <c r="A10678" t="s">
        <v>21223</v>
      </c>
      <c r="B10678" t="s">
        <v>21224</v>
      </c>
    </row>
    <row r="10679" spans="1:2" x14ac:dyDescent="0.25">
      <c r="A10679" t="s">
        <v>21225</v>
      </c>
      <c r="B10679" t="s">
        <v>21226</v>
      </c>
    </row>
    <row r="10680" spans="1:2" x14ac:dyDescent="0.25">
      <c r="A10680" t="s">
        <v>21227</v>
      </c>
      <c r="B10680" t="s">
        <v>21228</v>
      </c>
    </row>
    <row r="10681" spans="1:2" x14ac:dyDescent="0.25">
      <c r="A10681" t="s">
        <v>21229</v>
      </c>
      <c r="B10681" t="s">
        <v>21230</v>
      </c>
    </row>
    <row r="10682" spans="1:2" x14ac:dyDescent="0.25">
      <c r="A10682" t="s">
        <v>21231</v>
      </c>
      <c r="B10682" t="s">
        <v>21232</v>
      </c>
    </row>
    <row r="10683" spans="1:2" x14ac:dyDescent="0.25">
      <c r="A10683" t="s">
        <v>21233</v>
      </c>
      <c r="B10683" t="s">
        <v>21234</v>
      </c>
    </row>
    <row r="10684" spans="1:2" x14ac:dyDescent="0.25">
      <c r="A10684" t="s">
        <v>21235</v>
      </c>
      <c r="B10684" t="s">
        <v>21236</v>
      </c>
    </row>
    <row r="10685" spans="1:2" x14ac:dyDescent="0.25">
      <c r="A10685" t="s">
        <v>21237</v>
      </c>
      <c r="B10685" t="s">
        <v>21238</v>
      </c>
    </row>
    <row r="10686" spans="1:2" x14ac:dyDescent="0.25">
      <c r="A10686" t="s">
        <v>21239</v>
      </c>
      <c r="B10686" t="s">
        <v>21240</v>
      </c>
    </row>
    <row r="10687" spans="1:2" x14ac:dyDescent="0.25">
      <c r="A10687" t="s">
        <v>21241</v>
      </c>
      <c r="B10687" t="s">
        <v>21242</v>
      </c>
    </row>
    <row r="10688" spans="1:2" x14ac:dyDescent="0.25">
      <c r="A10688" t="s">
        <v>21243</v>
      </c>
      <c r="B10688" t="s">
        <v>21244</v>
      </c>
    </row>
    <row r="10689" spans="1:2" x14ac:dyDescent="0.25">
      <c r="A10689" t="s">
        <v>21245</v>
      </c>
      <c r="B10689" t="s">
        <v>21246</v>
      </c>
    </row>
    <row r="10690" spans="1:2" x14ac:dyDescent="0.25">
      <c r="A10690" t="s">
        <v>21247</v>
      </c>
      <c r="B10690" t="s">
        <v>21248</v>
      </c>
    </row>
    <row r="10691" spans="1:2" x14ac:dyDescent="0.25">
      <c r="A10691" t="s">
        <v>21249</v>
      </c>
      <c r="B10691" t="s">
        <v>21250</v>
      </c>
    </row>
    <row r="10692" spans="1:2" x14ac:dyDescent="0.25">
      <c r="A10692" t="s">
        <v>21251</v>
      </c>
      <c r="B10692" t="s">
        <v>21252</v>
      </c>
    </row>
    <row r="10693" spans="1:2" x14ac:dyDescent="0.25">
      <c r="A10693" t="s">
        <v>21253</v>
      </c>
      <c r="B10693" t="s">
        <v>21254</v>
      </c>
    </row>
    <row r="10694" spans="1:2" x14ac:dyDescent="0.25">
      <c r="A10694" t="s">
        <v>21255</v>
      </c>
      <c r="B10694" t="s">
        <v>21256</v>
      </c>
    </row>
    <row r="10695" spans="1:2" x14ac:dyDescent="0.25">
      <c r="A10695" t="s">
        <v>21257</v>
      </c>
      <c r="B10695" t="s">
        <v>21258</v>
      </c>
    </row>
    <row r="10696" spans="1:2" x14ac:dyDescent="0.25">
      <c r="A10696" t="s">
        <v>21259</v>
      </c>
      <c r="B10696" t="s">
        <v>21260</v>
      </c>
    </row>
    <row r="10697" spans="1:2" x14ac:dyDescent="0.25">
      <c r="A10697" t="s">
        <v>21261</v>
      </c>
      <c r="B10697" t="s">
        <v>21262</v>
      </c>
    </row>
    <row r="10698" spans="1:2" x14ac:dyDescent="0.25">
      <c r="A10698" t="s">
        <v>21263</v>
      </c>
      <c r="B10698" t="s">
        <v>21264</v>
      </c>
    </row>
    <row r="10699" spans="1:2" x14ac:dyDescent="0.25">
      <c r="A10699" t="s">
        <v>21265</v>
      </c>
      <c r="B10699" t="s">
        <v>21266</v>
      </c>
    </row>
    <row r="10700" spans="1:2" x14ac:dyDescent="0.25">
      <c r="A10700" t="s">
        <v>21267</v>
      </c>
      <c r="B10700" t="s">
        <v>21268</v>
      </c>
    </row>
    <row r="10701" spans="1:2" x14ac:dyDescent="0.25">
      <c r="A10701" t="s">
        <v>21269</v>
      </c>
      <c r="B10701" t="s">
        <v>21270</v>
      </c>
    </row>
    <row r="10702" spans="1:2" x14ac:dyDescent="0.25">
      <c r="A10702" t="s">
        <v>21271</v>
      </c>
      <c r="B10702" t="s">
        <v>21272</v>
      </c>
    </row>
    <row r="10703" spans="1:2" x14ac:dyDescent="0.25">
      <c r="A10703" t="s">
        <v>21273</v>
      </c>
      <c r="B10703" t="s">
        <v>21274</v>
      </c>
    </row>
    <row r="10704" spans="1:2" x14ac:dyDescent="0.25">
      <c r="A10704" t="s">
        <v>21275</v>
      </c>
      <c r="B10704" t="s">
        <v>21276</v>
      </c>
    </row>
    <row r="10705" spans="1:2" x14ac:dyDescent="0.25">
      <c r="A10705" t="s">
        <v>21277</v>
      </c>
      <c r="B10705" t="s">
        <v>21278</v>
      </c>
    </row>
    <row r="10706" spans="1:2" x14ac:dyDescent="0.25">
      <c r="A10706" t="s">
        <v>21279</v>
      </c>
      <c r="B10706" t="s">
        <v>21280</v>
      </c>
    </row>
    <row r="10707" spans="1:2" x14ac:dyDescent="0.25">
      <c r="A10707" t="s">
        <v>21281</v>
      </c>
      <c r="B10707" t="s">
        <v>21282</v>
      </c>
    </row>
    <row r="10708" spans="1:2" x14ac:dyDescent="0.25">
      <c r="A10708" t="s">
        <v>21283</v>
      </c>
      <c r="B10708" t="s">
        <v>21284</v>
      </c>
    </row>
    <row r="10709" spans="1:2" x14ac:dyDescent="0.25">
      <c r="A10709" t="s">
        <v>21285</v>
      </c>
      <c r="B10709" t="s">
        <v>21286</v>
      </c>
    </row>
    <row r="10710" spans="1:2" x14ac:dyDescent="0.25">
      <c r="A10710" t="s">
        <v>21287</v>
      </c>
      <c r="B10710" t="s">
        <v>21288</v>
      </c>
    </row>
    <row r="10711" spans="1:2" x14ac:dyDescent="0.25">
      <c r="A10711" t="s">
        <v>21289</v>
      </c>
      <c r="B10711" t="s">
        <v>21290</v>
      </c>
    </row>
    <row r="10712" spans="1:2" x14ac:dyDescent="0.25">
      <c r="A10712" t="s">
        <v>21291</v>
      </c>
      <c r="B10712" t="s">
        <v>21292</v>
      </c>
    </row>
    <row r="10713" spans="1:2" x14ac:dyDescent="0.25">
      <c r="A10713" t="s">
        <v>21293</v>
      </c>
      <c r="B10713" t="s">
        <v>21294</v>
      </c>
    </row>
    <row r="10714" spans="1:2" x14ac:dyDescent="0.25">
      <c r="A10714" t="s">
        <v>21295</v>
      </c>
      <c r="B10714" t="s">
        <v>21296</v>
      </c>
    </row>
    <row r="10715" spans="1:2" x14ac:dyDescent="0.25">
      <c r="A10715" t="s">
        <v>21297</v>
      </c>
      <c r="B10715" t="s">
        <v>21298</v>
      </c>
    </row>
    <row r="10716" spans="1:2" x14ac:dyDescent="0.25">
      <c r="A10716" t="s">
        <v>21299</v>
      </c>
      <c r="B10716" t="s">
        <v>21300</v>
      </c>
    </row>
    <row r="10717" spans="1:2" x14ac:dyDescent="0.25">
      <c r="A10717" t="s">
        <v>21301</v>
      </c>
      <c r="B10717" t="s">
        <v>21302</v>
      </c>
    </row>
    <row r="10718" spans="1:2" x14ac:dyDescent="0.25">
      <c r="A10718" t="s">
        <v>21303</v>
      </c>
      <c r="B10718" t="s">
        <v>21304</v>
      </c>
    </row>
    <row r="10719" spans="1:2" x14ac:dyDescent="0.25">
      <c r="A10719" t="s">
        <v>21305</v>
      </c>
      <c r="B10719" t="s">
        <v>21306</v>
      </c>
    </row>
    <row r="10720" spans="1:2" x14ac:dyDescent="0.25">
      <c r="A10720" t="s">
        <v>21307</v>
      </c>
      <c r="B10720" t="s">
        <v>21308</v>
      </c>
    </row>
    <row r="10721" spans="1:2" x14ac:dyDescent="0.25">
      <c r="A10721" t="s">
        <v>21309</v>
      </c>
      <c r="B10721" t="s">
        <v>21310</v>
      </c>
    </row>
    <row r="10722" spans="1:2" x14ac:dyDescent="0.25">
      <c r="A10722" t="s">
        <v>21311</v>
      </c>
      <c r="B10722" t="s">
        <v>21312</v>
      </c>
    </row>
    <row r="10723" spans="1:2" x14ac:dyDescent="0.25">
      <c r="A10723" t="s">
        <v>21313</v>
      </c>
      <c r="B10723" t="s">
        <v>21314</v>
      </c>
    </row>
    <row r="10724" spans="1:2" x14ac:dyDescent="0.25">
      <c r="A10724" t="s">
        <v>21315</v>
      </c>
      <c r="B10724" t="s">
        <v>21316</v>
      </c>
    </row>
    <row r="10725" spans="1:2" x14ac:dyDescent="0.25">
      <c r="A10725" t="s">
        <v>21317</v>
      </c>
      <c r="B10725" t="s">
        <v>21318</v>
      </c>
    </row>
    <row r="10726" spans="1:2" x14ac:dyDescent="0.25">
      <c r="A10726" t="s">
        <v>21319</v>
      </c>
      <c r="B10726" t="s">
        <v>21320</v>
      </c>
    </row>
    <row r="10727" spans="1:2" x14ac:dyDescent="0.25">
      <c r="A10727" t="s">
        <v>21321</v>
      </c>
      <c r="B10727" t="s">
        <v>21322</v>
      </c>
    </row>
    <row r="10728" spans="1:2" x14ac:dyDescent="0.25">
      <c r="A10728" t="s">
        <v>21323</v>
      </c>
      <c r="B10728" t="s">
        <v>21324</v>
      </c>
    </row>
    <row r="10729" spans="1:2" x14ac:dyDescent="0.25">
      <c r="A10729" t="s">
        <v>21325</v>
      </c>
      <c r="B10729" t="s">
        <v>21326</v>
      </c>
    </row>
    <row r="10730" spans="1:2" x14ac:dyDescent="0.25">
      <c r="A10730" t="s">
        <v>21327</v>
      </c>
      <c r="B10730" t="s">
        <v>21328</v>
      </c>
    </row>
    <row r="10731" spans="1:2" x14ac:dyDescent="0.25">
      <c r="A10731" t="s">
        <v>21329</v>
      </c>
      <c r="B10731" t="s">
        <v>21330</v>
      </c>
    </row>
    <row r="10732" spans="1:2" x14ac:dyDescent="0.25">
      <c r="A10732" t="s">
        <v>21331</v>
      </c>
      <c r="B10732" t="s">
        <v>21332</v>
      </c>
    </row>
    <row r="10733" spans="1:2" x14ac:dyDescent="0.25">
      <c r="A10733" t="s">
        <v>21333</v>
      </c>
      <c r="B10733" t="s">
        <v>21334</v>
      </c>
    </row>
    <row r="10734" spans="1:2" x14ac:dyDescent="0.25">
      <c r="A10734" t="s">
        <v>21335</v>
      </c>
      <c r="B10734" t="s">
        <v>21336</v>
      </c>
    </row>
    <row r="10735" spans="1:2" x14ac:dyDescent="0.25">
      <c r="A10735" t="s">
        <v>21337</v>
      </c>
      <c r="B10735" t="s">
        <v>21338</v>
      </c>
    </row>
    <row r="10736" spans="1:2" x14ac:dyDescent="0.25">
      <c r="A10736" t="s">
        <v>21339</v>
      </c>
      <c r="B10736" t="s">
        <v>21340</v>
      </c>
    </row>
    <row r="10737" spans="1:2" x14ac:dyDescent="0.25">
      <c r="A10737" t="s">
        <v>21341</v>
      </c>
      <c r="B10737" t="s">
        <v>21342</v>
      </c>
    </row>
    <row r="10738" spans="1:2" x14ac:dyDescent="0.25">
      <c r="A10738" t="s">
        <v>21343</v>
      </c>
      <c r="B10738" t="s">
        <v>21342</v>
      </c>
    </row>
    <row r="10739" spans="1:2" x14ac:dyDescent="0.25">
      <c r="A10739" t="s">
        <v>21344</v>
      </c>
      <c r="B10739" t="s">
        <v>21345</v>
      </c>
    </row>
    <row r="10740" spans="1:2" x14ac:dyDescent="0.25">
      <c r="A10740" t="s">
        <v>21346</v>
      </c>
      <c r="B10740" t="s">
        <v>21347</v>
      </c>
    </row>
    <row r="10741" spans="1:2" x14ac:dyDescent="0.25">
      <c r="A10741" t="s">
        <v>21348</v>
      </c>
      <c r="B10741" t="s">
        <v>21349</v>
      </c>
    </row>
    <row r="10742" spans="1:2" x14ac:dyDescent="0.25">
      <c r="A10742" t="s">
        <v>21350</v>
      </c>
      <c r="B10742" t="s">
        <v>21351</v>
      </c>
    </row>
    <row r="10743" spans="1:2" x14ac:dyDescent="0.25">
      <c r="A10743" t="s">
        <v>21352</v>
      </c>
      <c r="B10743" t="s">
        <v>21353</v>
      </c>
    </row>
    <row r="10744" spans="1:2" x14ac:dyDescent="0.25">
      <c r="A10744" t="s">
        <v>21354</v>
      </c>
      <c r="B10744" t="s">
        <v>21355</v>
      </c>
    </row>
    <row r="10745" spans="1:2" x14ac:dyDescent="0.25">
      <c r="A10745" t="s">
        <v>21356</v>
      </c>
      <c r="B10745" t="s">
        <v>21357</v>
      </c>
    </row>
    <row r="10746" spans="1:2" x14ac:dyDescent="0.25">
      <c r="A10746" t="s">
        <v>21358</v>
      </c>
      <c r="B10746" t="s">
        <v>21359</v>
      </c>
    </row>
    <row r="10747" spans="1:2" x14ac:dyDescent="0.25">
      <c r="A10747" t="s">
        <v>21360</v>
      </c>
      <c r="B10747" t="s">
        <v>21361</v>
      </c>
    </row>
    <row r="10748" spans="1:2" x14ac:dyDescent="0.25">
      <c r="A10748" t="s">
        <v>21362</v>
      </c>
      <c r="B10748" t="s">
        <v>21363</v>
      </c>
    </row>
    <row r="10749" spans="1:2" x14ac:dyDescent="0.25">
      <c r="A10749" t="s">
        <v>21364</v>
      </c>
      <c r="B10749" t="s">
        <v>21365</v>
      </c>
    </row>
    <row r="10750" spans="1:2" x14ac:dyDescent="0.25">
      <c r="A10750" t="s">
        <v>21366</v>
      </c>
      <c r="B10750" t="s">
        <v>21367</v>
      </c>
    </row>
    <row r="10751" spans="1:2" x14ac:dyDescent="0.25">
      <c r="A10751" t="s">
        <v>21368</v>
      </c>
      <c r="B10751" t="s">
        <v>21369</v>
      </c>
    </row>
    <row r="10752" spans="1:2" x14ac:dyDescent="0.25">
      <c r="A10752" t="s">
        <v>21370</v>
      </c>
      <c r="B10752" t="s">
        <v>21371</v>
      </c>
    </row>
    <row r="10753" spans="1:2" x14ac:dyDescent="0.25">
      <c r="A10753" t="s">
        <v>21372</v>
      </c>
      <c r="B10753" t="s">
        <v>21373</v>
      </c>
    </row>
    <row r="10754" spans="1:2" x14ac:dyDescent="0.25">
      <c r="A10754" t="s">
        <v>21374</v>
      </c>
      <c r="B10754" t="s">
        <v>21375</v>
      </c>
    </row>
    <row r="10755" spans="1:2" x14ac:dyDescent="0.25">
      <c r="A10755" t="s">
        <v>21376</v>
      </c>
      <c r="B10755" t="s">
        <v>21377</v>
      </c>
    </row>
    <row r="10756" spans="1:2" x14ac:dyDescent="0.25">
      <c r="A10756" t="s">
        <v>21378</v>
      </c>
      <c r="B10756" t="s">
        <v>21379</v>
      </c>
    </row>
    <row r="10757" spans="1:2" x14ac:dyDescent="0.25">
      <c r="A10757" t="s">
        <v>21380</v>
      </c>
      <c r="B10757" t="s">
        <v>21381</v>
      </c>
    </row>
    <row r="10758" spans="1:2" x14ac:dyDescent="0.25">
      <c r="A10758" t="s">
        <v>21382</v>
      </c>
      <c r="B10758" t="s">
        <v>21383</v>
      </c>
    </row>
    <row r="10759" spans="1:2" x14ac:dyDescent="0.25">
      <c r="A10759" t="s">
        <v>21384</v>
      </c>
      <c r="B10759" t="s">
        <v>21385</v>
      </c>
    </row>
    <row r="10760" spans="1:2" x14ac:dyDescent="0.25">
      <c r="A10760" t="s">
        <v>21386</v>
      </c>
      <c r="B10760" t="s">
        <v>21387</v>
      </c>
    </row>
    <row r="10761" spans="1:2" x14ac:dyDescent="0.25">
      <c r="A10761" t="s">
        <v>21388</v>
      </c>
      <c r="B10761" t="s">
        <v>21389</v>
      </c>
    </row>
    <row r="10762" spans="1:2" x14ac:dyDescent="0.25">
      <c r="A10762" t="s">
        <v>21390</v>
      </c>
      <c r="B10762" t="s">
        <v>21391</v>
      </c>
    </row>
    <row r="10763" spans="1:2" x14ac:dyDescent="0.25">
      <c r="A10763" t="s">
        <v>21392</v>
      </c>
      <c r="B10763" t="s">
        <v>21393</v>
      </c>
    </row>
    <row r="10764" spans="1:2" x14ac:dyDescent="0.25">
      <c r="A10764" t="s">
        <v>21394</v>
      </c>
      <c r="B10764" t="s">
        <v>21395</v>
      </c>
    </row>
    <row r="10765" spans="1:2" x14ac:dyDescent="0.25">
      <c r="A10765" t="s">
        <v>21396</v>
      </c>
      <c r="B10765" t="s">
        <v>21397</v>
      </c>
    </row>
    <row r="10766" spans="1:2" x14ac:dyDescent="0.25">
      <c r="A10766" t="s">
        <v>21398</v>
      </c>
      <c r="B10766" t="s">
        <v>21399</v>
      </c>
    </row>
    <row r="10767" spans="1:2" x14ac:dyDescent="0.25">
      <c r="A10767" t="s">
        <v>21400</v>
      </c>
      <c r="B10767" t="s">
        <v>21401</v>
      </c>
    </row>
    <row r="10768" spans="1:2" x14ac:dyDescent="0.25">
      <c r="A10768" t="s">
        <v>21402</v>
      </c>
      <c r="B10768" t="s">
        <v>21403</v>
      </c>
    </row>
    <row r="10769" spans="1:2" x14ac:dyDescent="0.25">
      <c r="A10769" t="s">
        <v>21404</v>
      </c>
      <c r="B10769" t="s">
        <v>21405</v>
      </c>
    </row>
    <row r="10770" spans="1:2" x14ac:dyDescent="0.25">
      <c r="A10770" t="s">
        <v>21406</v>
      </c>
      <c r="B10770" t="s">
        <v>21407</v>
      </c>
    </row>
    <row r="10771" spans="1:2" x14ac:dyDescent="0.25">
      <c r="A10771" t="s">
        <v>21408</v>
      </c>
      <c r="B10771" t="s">
        <v>21409</v>
      </c>
    </row>
    <row r="10772" spans="1:2" x14ac:dyDescent="0.25">
      <c r="A10772" t="s">
        <v>21410</v>
      </c>
      <c r="B10772" t="s">
        <v>21411</v>
      </c>
    </row>
    <row r="10773" spans="1:2" x14ac:dyDescent="0.25">
      <c r="A10773" t="s">
        <v>21412</v>
      </c>
      <c r="B10773" t="s">
        <v>21413</v>
      </c>
    </row>
    <row r="10774" spans="1:2" x14ac:dyDescent="0.25">
      <c r="A10774" t="s">
        <v>21414</v>
      </c>
      <c r="B10774" t="s">
        <v>21415</v>
      </c>
    </row>
    <row r="10775" spans="1:2" x14ac:dyDescent="0.25">
      <c r="A10775" t="s">
        <v>21416</v>
      </c>
      <c r="B10775" t="s">
        <v>21417</v>
      </c>
    </row>
    <row r="10776" spans="1:2" x14ac:dyDescent="0.25">
      <c r="A10776" t="s">
        <v>21418</v>
      </c>
      <c r="B10776" t="s">
        <v>21419</v>
      </c>
    </row>
    <row r="10777" spans="1:2" x14ac:dyDescent="0.25">
      <c r="A10777" t="s">
        <v>21420</v>
      </c>
      <c r="B10777" t="s">
        <v>21421</v>
      </c>
    </row>
    <row r="10778" spans="1:2" x14ac:dyDescent="0.25">
      <c r="A10778" t="s">
        <v>21422</v>
      </c>
      <c r="B10778" t="s">
        <v>21423</v>
      </c>
    </row>
    <row r="10779" spans="1:2" x14ac:dyDescent="0.25">
      <c r="A10779" t="s">
        <v>21424</v>
      </c>
      <c r="B10779" t="s">
        <v>21425</v>
      </c>
    </row>
    <row r="10780" spans="1:2" x14ac:dyDescent="0.25">
      <c r="A10780" t="s">
        <v>21426</v>
      </c>
      <c r="B10780" t="s">
        <v>21427</v>
      </c>
    </row>
    <row r="10781" spans="1:2" x14ac:dyDescent="0.25">
      <c r="A10781" t="s">
        <v>21428</v>
      </c>
      <c r="B10781" t="s">
        <v>21429</v>
      </c>
    </row>
    <row r="10782" spans="1:2" x14ac:dyDescent="0.25">
      <c r="A10782" t="s">
        <v>21430</v>
      </c>
      <c r="B10782" t="s">
        <v>21431</v>
      </c>
    </row>
    <row r="10783" spans="1:2" x14ac:dyDescent="0.25">
      <c r="A10783" t="s">
        <v>21432</v>
      </c>
      <c r="B10783" t="s">
        <v>21433</v>
      </c>
    </row>
    <row r="10784" spans="1:2" x14ac:dyDescent="0.25">
      <c r="A10784" t="s">
        <v>21434</v>
      </c>
      <c r="B10784" t="s">
        <v>21435</v>
      </c>
    </row>
    <row r="10785" spans="1:2" x14ac:dyDescent="0.25">
      <c r="A10785" t="s">
        <v>21436</v>
      </c>
      <c r="B10785" t="s">
        <v>21437</v>
      </c>
    </row>
    <row r="10786" spans="1:2" x14ac:dyDescent="0.25">
      <c r="A10786" t="s">
        <v>21438</v>
      </c>
      <c r="B10786" t="s">
        <v>21439</v>
      </c>
    </row>
    <row r="10787" spans="1:2" x14ac:dyDescent="0.25">
      <c r="A10787" t="s">
        <v>21440</v>
      </c>
      <c r="B10787" t="s">
        <v>21441</v>
      </c>
    </row>
    <row r="10788" spans="1:2" x14ac:dyDescent="0.25">
      <c r="A10788" t="s">
        <v>21442</v>
      </c>
      <c r="B10788" t="s">
        <v>21443</v>
      </c>
    </row>
    <row r="10789" spans="1:2" x14ac:dyDescent="0.25">
      <c r="A10789" t="s">
        <v>21444</v>
      </c>
      <c r="B10789" t="s">
        <v>21445</v>
      </c>
    </row>
    <row r="10790" spans="1:2" x14ac:dyDescent="0.25">
      <c r="A10790" t="s">
        <v>21446</v>
      </c>
      <c r="B10790" t="s">
        <v>21447</v>
      </c>
    </row>
    <row r="10791" spans="1:2" x14ac:dyDescent="0.25">
      <c r="A10791" t="s">
        <v>21448</v>
      </c>
      <c r="B10791" t="s">
        <v>21449</v>
      </c>
    </row>
    <row r="10792" spans="1:2" x14ac:dyDescent="0.25">
      <c r="A10792" t="s">
        <v>21450</v>
      </c>
      <c r="B10792" t="s">
        <v>21451</v>
      </c>
    </row>
    <row r="10793" spans="1:2" x14ac:dyDescent="0.25">
      <c r="A10793" t="s">
        <v>21452</v>
      </c>
      <c r="B10793" t="s">
        <v>21453</v>
      </c>
    </row>
    <row r="10794" spans="1:2" x14ac:dyDescent="0.25">
      <c r="A10794" t="s">
        <v>21454</v>
      </c>
      <c r="B10794" t="s">
        <v>21455</v>
      </c>
    </row>
    <row r="10795" spans="1:2" x14ac:dyDescent="0.25">
      <c r="A10795" t="s">
        <v>21456</v>
      </c>
      <c r="B10795" t="s">
        <v>21457</v>
      </c>
    </row>
    <row r="10796" spans="1:2" x14ac:dyDescent="0.25">
      <c r="A10796" t="s">
        <v>21458</v>
      </c>
      <c r="B10796" t="s">
        <v>21459</v>
      </c>
    </row>
    <row r="10797" spans="1:2" x14ac:dyDescent="0.25">
      <c r="A10797" t="s">
        <v>21460</v>
      </c>
      <c r="B10797" t="s">
        <v>21461</v>
      </c>
    </row>
    <row r="10798" spans="1:2" x14ac:dyDescent="0.25">
      <c r="A10798" t="s">
        <v>21462</v>
      </c>
      <c r="B10798" t="s">
        <v>21463</v>
      </c>
    </row>
    <row r="10799" spans="1:2" x14ac:dyDescent="0.25">
      <c r="A10799" t="s">
        <v>21464</v>
      </c>
      <c r="B10799" t="s">
        <v>21465</v>
      </c>
    </row>
    <row r="10800" spans="1:2" x14ac:dyDescent="0.25">
      <c r="A10800" t="s">
        <v>21466</v>
      </c>
      <c r="B10800" t="s">
        <v>21467</v>
      </c>
    </row>
    <row r="10801" spans="1:2" x14ac:dyDescent="0.25">
      <c r="A10801" t="s">
        <v>21468</v>
      </c>
      <c r="B10801" t="s">
        <v>21469</v>
      </c>
    </row>
    <row r="10802" spans="1:2" x14ac:dyDescent="0.25">
      <c r="A10802" t="s">
        <v>21470</v>
      </c>
      <c r="B10802" t="s">
        <v>21471</v>
      </c>
    </row>
    <row r="10803" spans="1:2" x14ac:dyDescent="0.25">
      <c r="A10803" t="s">
        <v>21472</v>
      </c>
      <c r="B10803" t="s">
        <v>21473</v>
      </c>
    </row>
    <row r="10804" spans="1:2" x14ac:dyDescent="0.25">
      <c r="A10804" t="s">
        <v>21474</v>
      </c>
      <c r="B10804" t="s">
        <v>21475</v>
      </c>
    </row>
    <row r="10805" spans="1:2" x14ac:dyDescent="0.25">
      <c r="A10805" t="s">
        <v>21476</v>
      </c>
      <c r="B10805" t="s">
        <v>21477</v>
      </c>
    </row>
    <row r="10806" spans="1:2" x14ac:dyDescent="0.25">
      <c r="A10806" t="s">
        <v>21478</v>
      </c>
      <c r="B10806" t="s">
        <v>21479</v>
      </c>
    </row>
    <row r="10807" spans="1:2" x14ac:dyDescent="0.25">
      <c r="A10807" t="s">
        <v>21480</v>
      </c>
      <c r="B10807" t="s">
        <v>21481</v>
      </c>
    </row>
    <row r="10808" spans="1:2" x14ac:dyDescent="0.25">
      <c r="A10808" t="s">
        <v>21482</v>
      </c>
      <c r="B10808" t="s">
        <v>21483</v>
      </c>
    </row>
    <row r="10809" spans="1:2" x14ac:dyDescent="0.25">
      <c r="A10809" t="s">
        <v>21484</v>
      </c>
      <c r="B10809" t="s">
        <v>21485</v>
      </c>
    </row>
    <row r="10810" spans="1:2" x14ac:dyDescent="0.25">
      <c r="A10810" t="s">
        <v>21486</v>
      </c>
      <c r="B10810" t="s">
        <v>21487</v>
      </c>
    </row>
    <row r="10811" spans="1:2" x14ac:dyDescent="0.25">
      <c r="A10811" t="s">
        <v>21488</v>
      </c>
      <c r="B10811" t="s">
        <v>21489</v>
      </c>
    </row>
    <row r="10812" spans="1:2" x14ac:dyDescent="0.25">
      <c r="A10812" t="s">
        <v>21490</v>
      </c>
      <c r="B10812" t="s">
        <v>21491</v>
      </c>
    </row>
    <row r="10813" spans="1:2" x14ac:dyDescent="0.25">
      <c r="A10813" t="s">
        <v>21492</v>
      </c>
      <c r="B10813" t="s">
        <v>21493</v>
      </c>
    </row>
    <row r="10814" spans="1:2" x14ac:dyDescent="0.25">
      <c r="A10814" t="s">
        <v>21494</v>
      </c>
      <c r="B10814" t="s">
        <v>21495</v>
      </c>
    </row>
    <row r="10815" spans="1:2" x14ac:dyDescent="0.25">
      <c r="A10815" t="s">
        <v>21496</v>
      </c>
      <c r="B10815" t="s">
        <v>21497</v>
      </c>
    </row>
    <row r="10816" spans="1:2" x14ac:dyDescent="0.25">
      <c r="A10816" t="s">
        <v>21498</v>
      </c>
      <c r="B10816" t="s">
        <v>21499</v>
      </c>
    </row>
    <row r="10817" spans="1:2" x14ac:dyDescent="0.25">
      <c r="A10817" t="s">
        <v>21500</v>
      </c>
      <c r="B10817" t="s">
        <v>21501</v>
      </c>
    </row>
    <row r="10818" spans="1:2" x14ac:dyDescent="0.25">
      <c r="A10818" t="s">
        <v>21502</v>
      </c>
      <c r="B10818" t="s">
        <v>21503</v>
      </c>
    </row>
    <row r="10819" spans="1:2" x14ac:dyDescent="0.25">
      <c r="A10819" t="s">
        <v>21504</v>
      </c>
      <c r="B10819" t="s">
        <v>21505</v>
      </c>
    </row>
    <row r="10820" spans="1:2" x14ac:dyDescent="0.25">
      <c r="A10820" t="s">
        <v>21506</v>
      </c>
      <c r="B10820" t="s">
        <v>21507</v>
      </c>
    </row>
    <row r="10821" spans="1:2" x14ac:dyDescent="0.25">
      <c r="A10821" t="s">
        <v>21508</v>
      </c>
      <c r="B10821" t="s">
        <v>21509</v>
      </c>
    </row>
    <row r="10822" spans="1:2" x14ac:dyDescent="0.25">
      <c r="A10822" t="s">
        <v>21510</v>
      </c>
      <c r="B10822" t="s">
        <v>21511</v>
      </c>
    </row>
    <row r="10823" spans="1:2" x14ac:dyDescent="0.25">
      <c r="A10823" t="s">
        <v>21512</v>
      </c>
      <c r="B10823" t="s">
        <v>21513</v>
      </c>
    </row>
    <row r="10824" spans="1:2" x14ac:dyDescent="0.25">
      <c r="A10824" t="s">
        <v>21514</v>
      </c>
      <c r="B10824" t="s">
        <v>21515</v>
      </c>
    </row>
    <row r="10825" spans="1:2" x14ac:dyDescent="0.25">
      <c r="A10825" t="s">
        <v>21516</v>
      </c>
      <c r="B10825" t="s">
        <v>21517</v>
      </c>
    </row>
    <row r="10826" spans="1:2" x14ac:dyDescent="0.25">
      <c r="A10826" t="s">
        <v>21518</v>
      </c>
      <c r="B10826" t="s">
        <v>21519</v>
      </c>
    </row>
    <row r="10827" spans="1:2" x14ac:dyDescent="0.25">
      <c r="A10827" t="s">
        <v>21520</v>
      </c>
      <c r="B10827" t="s">
        <v>21521</v>
      </c>
    </row>
    <row r="10828" spans="1:2" x14ac:dyDescent="0.25">
      <c r="A10828" t="s">
        <v>21522</v>
      </c>
      <c r="B10828" t="s">
        <v>21523</v>
      </c>
    </row>
    <row r="10829" spans="1:2" x14ac:dyDescent="0.25">
      <c r="A10829" t="s">
        <v>21524</v>
      </c>
      <c r="B10829" t="s">
        <v>21525</v>
      </c>
    </row>
    <row r="10830" spans="1:2" x14ac:dyDescent="0.25">
      <c r="A10830" t="s">
        <v>21526</v>
      </c>
      <c r="B10830" t="s">
        <v>21527</v>
      </c>
    </row>
    <row r="10831" spans="1:2" x14ac:dyDescent="0.25">
      <c r="A10831" t="s">
        <v>21528</v>
      </c>
      <c r="B10831" t="s">
        <v>21529</v>
      </c>
    </row>
    <row r="10832" spans="1:2" x14ac:dyDescent="0.25">
      <c r="A10832" t="s">
        <v>21530</v>
      </c>
      <c r="B10832" t="s">
        <v>21531</v>
      </c>
    </row>
    <row r="10833" spans="1:2" x14ac:dyDescent="0.25">
      <c r="A10833" t="s">
        <v>21532</v>
      </c>
      <c r="B10833" t="s">
        <v>21533</v>
      </c>
    </row>
    <row r="10834" spans="1:2" x14ac:dyDescent="0.25">
      <c r="A10834" t="s">
        <v>21534</v>
      </c>
      <c r="B10834" t="s">
        <v>21535</v>
      </c>
    </row>
    <row r="10835" spans="1:2" x14ac:dyDescent="0.25">
      <c r="A10835" t="s">
        <v>21536</v>
      </c>
      <c r="B10835" t="s">
        <v>21537</v>
      </c>
    </row>
    <row r="10836" spans="1:2" x14ac:dyDescent="0.25">
      <c r="A10836" t="s">
        <v>21538</v>
      </c>
      <c r="B10836" t="s">
        <v>21539</v>
      </c>
    </row>
    <row r="10837" spans="1:2" x14ac:dyDescent="0.25">
      <c r="A10837" t="s">
        <v>21540</v>
      </c>
      <c r="B10837" t="s">
        <v>21541</v>
      </c>
    </row>
    <row r="10838" spans="1:2" x14ac:dyDescent="0.25">
      <c r="A10838" t="s">
        <v>21542</v>
      </c>
      <c r="B10838" t="s">
        <v>21543</v>
      </c>
    </row>
    <row r="10839" spans="1:2" x14ac:dyDescent="0.25">
      <c r="A10839" t="s">
        <v>21544</v>
      </c>
      <c r="B10839" t="s">
        <v>21545</v>
      </c>
    </row>
    <row r="10840" spans="1:2" x14ac:dyDescent="0.25">
      <c r="A10840" t="s">
        <v>21546</v>
      </c>
      <c r="B10840" t="s">
        <v>21547</v>
      </c>
    </row>
    <row r="10841" spans="1:2" x14ac:dyDescent="0.25">
      <c r="A10841" t="s">
        <v>21548</v>
      </c>
      <c r="B10841" t="s">
        <v>21549</v>
      </c>
    </row>
    <row r="10842" spans="1:2" x14ac:dyDescent="0.25">
      <c r="A10842" t="s">
        <v>21550</v>
      </c>
      <c r="B10842" t="s">
        <v>21551</v>
      </c>
    </row>
    <row r="10843" spans="1:2" x14ac:dyDescent="0.25">
      <c r="A10843" t="s">
        <v>21552</v>
      </c>
      <c r="B10843" t="s">
        <v>21553</v>
      </c>
    </row>
    <row r="10844" spans="1:2" x14ac:dyDescent="0.25">
      <c r="A10844" t="s">
        <v>21554</v>
      </c>
      <c r="B10844" t="s">
        <v>21555</v>
      </c>
    </row>
    <row r="10845" spans="1:2" x14ac:dyDescent="0.25">
      <c r="A10845" t="s">
        <v>21556</v>
      </c>
      <c r="B10845" t="s">
        <v>21557</v>
      </c>
    </row>
    <row r="10846" spans="1:2" x14ac:dyDescent="0.25">
      <c r="A10846" t="s">
        <v>21558</v>
      </c>
      <c r="B10846" t="s">
        <v>21559</v>
      </c>
    </row>
    <row r="10847" spans="1:2" x14ac:dyDescent="0.25">
      <c r="A10847" t="s">
        <v>21560</v>
      </c>
      <c r="B10847" t="s">
        <v>21561</v>
      </c>
    </row>
    <row r="10848" spans="1:2" x14ac:dyDescent="0.25">
      <c r="A10848" t="s">
        <v>21562</v>
      </c>
      <c r="B10848" t="s">
        <v>21563</v>
      </c>
    </row>
    <row r="10849" spans="1:2" x14ac:dyDescent="0.25">
      <c r="A10849" t="s">
        <v>21564</v>
      </c>
      <c r="B10849" t="s">
        <v>21565</v>
      </c>
    </row>
    <row r="10850" spans="1:2" x14ac:dyDescent="0.25">
      <c r="A10850" t="s">
        <v>21566</v>
      </c>
      <c r="B10850" t="s">
        <v>21567</v>
      </c>
    </row>
    <row r="10851" spans="1:2" x14ac:dyDescent="0.25">
      <c r="A10851" t="s">
        <v>21568</v>
      </c>
      <c r="B10851" t="s">
        <v>21569</v>
      </c>
    </row>
    <row r="10852" spans="1:2" x14ac:dyDescent="0.25">
      <c r="A10852" t="s">
        <v>21570</v>
      </c>
      <c r="B10852" t="s">
        <v>21571</v>
      </c>
    </row>
    <row r="10853" spans="1:2" x14ac:dyDescent="0.25">
      <c r="A10853" t="s">
        <v>21572</v>
      </c>
      <c r="B10853" t="s">
        <v>21573</v>
      </c>
    </row>
    <row r="10854" spans="1:2" x14ac:dyDescent="0.25">
      <c r="A10854" t="s">
        <v>21574</v>
      </c>
      <c r="B10854" t="s">
        <v>21575</v>
      </c>
    </row>
    <row r="10855" spans="1:2" x14ac:dyDescent="0.25">
      <c r="A10855" t="s">
        <v>21576</v>
      </c>
      <c r="B10855" t="s">
        <v>21577</v>
      </c>
    </row>
    <row r="10856" spans="1:2" x14ac:dyDescent="0.25">
      <c r="A10856" t="s">
        <v>21578</v>
      </c>
      <c r="B10856" t="s">
        <v>21579</v>
      </c>
    </row>
    <row r="10857" spans="1:2" x14ac:dyDescent="0.25">
      <c r="A10857" t="s">
        <v>21580</v>
      </c>
      <c r="B10857" t="s">
        <v>21581</v>
      </c>
    </row>
    <row r="10858" spans="1:2" x14ac:dyDescent="0.25">
      <c r="A10858" t="s">
        <v>21582</v>
      </c>
      <c r="B10858" t="s">
        <v>21583</v>
      </c>
    </row>
    <row r="10859" spans="1:2" x14ac:dyDescent="0.25">
      <c r="A10859" t="s">
        <v>21584</v>
      </c>
      <c r="B10859" t="s">
        <v>21585</v>
      </c>
    </row>
    <row r="10860" spans="1:2" x14ac:dyDescent="0.25">
      <c r="A10860" t="s">
        <v>21586</v>
      </c>
      <c r="B10860" t="s">
        <v>21587</v>
      </c>
    </row>
    <row r="10861" spans="1:2" x14ac:dyDescent="0.25">
      <c r="A10861" t="s">
        <v>21588</v>
      </c>
      <c r="B10861" t="s">
        <v>21589</v>
      </c>
    </row>
    <row r="10862" spans="1:2" x14ac:dyDescent="0.25">
      <c r="A10862" t="s">
        <v>21590</v>
      </c>
      <c r="B10862" t="s">
        <v>21591</v>
      </c>
    </row>
    <row r="10863" spans="1:2" x14ac:dyDescent="0.25">
      <c r="A10863" t="s">
        <v>21592</v>
      </c>
      <c r="B10863" t="s">
        <v>21593</v>
      </c>
    </row>
    <row r="10864" spans="1:2" x14ac:dyDescent="0.25">
      <c r="A10864" t="s">
        <v>21594</v>
      </c>
      <c r="B10864" t="s">
        <v>21595</v>
      </c>
    </row>
    <row r="10865" spans="1:2" x14ac:dyDescent="0.25">
      <c r="A10865" t="s">
        <v>21596</v>
      </c>
      <c r="B10865" t="s">
        <v>21597</v>
      </c>
    </row>
    <row r="10866" spans="1:2" x14ac:dyDescent="0.25">
      <c r="A10866" t="s">
        <v>21598</v>
      </c>
      <c r="B10866" t="s">
        <v>21599</v>
      </c>
    </row>
    <row r="10867" spans="1:2" x14ac:dyDescent="0.25">
      <c r="A10867" t="s">
        <v>21600</v>
      </c>
      <c r="B10867" t="s">
        <v>21601</v>
      </c>
    </row>
    <row r="10868" spans="1:2" x14ac:dyDescent="0.25">
      <c r="A10868" t="s">
        <v>21602</v>
      </c>
      <c r="B10868" t="s">
        <v>21603</v>
      </c>
    </row>
    <row r="10869" spans="1:2" x14ac:dyDescent="0.25">
      <c r="A10869" t="s">
        <v>21604</v>
      </c>
      <c r="B10869" t="s">
        <v>21605</v>
      </c>
    </row>
    <row r="10870" spans="1:2" x14ac:dyDescent="0.25">
      <c r="A10870" t="s">
        <v>21606</v>
      </c>
      <c r="B10870" t="s">
        <v>21607</v>
      </c>
    </row>
    <row r="10871" spans="1:2" x14ac:dyDescent="0.25">
      <c r="A10871" t="s">
        <v>21608</v>
      </c>
      <c r="B10871" t="s">
        <v>21609</v>
      </c>
    </row>
    <row r="10872" spans="1:2" x14ac:dyDescent="0.25">
      <c r="A10872" t="s">
        <v>21610</v>
      </c>
      <c r="B10872" t="s">
        <v>21611</v>
      </c>
    </row>
    <row r="10873" spans="1:2" x14ac:dyDescent="0.25">
      <c r="A10873" t="s">
        <v>21612</v>
      </c>
      <c r="B10873" t="s">
        <v>21613</v>
      </c>
    </row>
    <row r="10874" spans="1:2" x14ac:dyDescent="0.25">
      <c r="A10874" t="s">
        <v>21614</v>
      </c>
      <c r="B10874" t="s">
        <v>21615</v>
      </c>
    </row>
    <row r="10875" spans="1:2" x14ac:dyDescent="0.25">
      <c r="A10875" t="s">
        <v>21616</v>
      </c>
      <c r="B10875" t="s">
        <v>21615</v>
      </c>
    </row>
    <row r="10876" spans="1:2" x14ac:dyDescent="0.25">
      <c r="A10876" t="s">
        <v>21617</v>
      </c>
      <c r="B10876" t="s">
        <v>21618</v>
      </c>
    </row>
    <row r="10877" spans="1:2" x14ac:dyDescent="0.25">
      <c r="A10877" t="s">
        <v>21619</v>
      </c>
      <c r="B10877" t="s">
        <v>21620</v>
      </c>
    </row>
    <row r="10878" spans="1:2" x14ac:dyDescent="0.25">
      <c r="A10878" t="s">
        <v>21621</v>
      </c>
      <c r="B10878" t="s">
        <v>21622</v>
      </c>
    </row>
    <row r="10879" spans="1:2" x14ac:dyDescent="0.25">
      <c r="A10879" t="s">
        <v>21623</v>
      </c>
      <c r="B10879" t="s">
        <v>21624</v>
      </c>
    </row>
    <row r="10880" spans="1:2" x14ac:dyDescent="0.25">
      <c r="A10880" t="s">
        <v>21625</v>
      </c>
      <c r="B10880" t="s">
        <v>21626</v>
      </c>
    </row>
    <row r="10881" spans="1:2" x14ac:dyDescent="0.25">
      <c r="A10881" t="s">
        <v>21627</v>
      </c>
      <c r="B10881" t="s">
        <v>21628</v>
      </c>
    </row>
    <row r="10882" spans="1:2" x14ac:dyDescent="0.25">
      <c r="A10882" t="s">
        <v>21629</v>
      </c>
      <c r="B10882" t="s">
        <v>21630</v>
      </c>
    </row>
    <row r="10883" spans="1:2" x14ac:dyDescent="0.25">
      <c r="A10883" t="s">
        <v>21631</v>
      </c>
      <c r="B10883" t="s">
        <v>21632</v>
      </c>
    </row>
    <row r="10884" spans="1:2" x14ac:dyDescent="0.25">
      <c r="A10884" t="s">
        <v>21633</v>
      </c>
      <c r="B10884" t="s">
        <v>21634</v>
      </c>
    </row>
    <row r="10885" spans="1:2" x14ac:dyDescent="0.25">
      <c r="A10885" t="s">
        <v>21635</v>
      </c>
      <c r="B10885" t="s">
        <v>21636</v>
      </c>
    </row>
    <row r="10886" spans="1:2" x14ac:dyDescent="0.25">
      <c r="A10886" t="s">
        <v>21637</v>
      </c>
      <c r="B10886" t="s">
        <v>21638</v>
      </c>
    </row>
    <row r="10887" spans="1:2" x14ac:dyDescent="0.25">
      <c r="A10887" t="s">
        <v>21639</v>
      </c>
      <c r="B10887" t="s">
        <v>21640</v>
      </c>
    </row>
    <row r="10888" spans="1:2" x14ac:dyDescent="0.25">
      <c r="A10888" t="s">
        <v>21641</v>
      </c>
      <c r="B10888" t="s">
        <v>21642</v>
      </c>
    </row>
    <row r="10889" spans="1:2" x14ac:dyDescent="0.25">
      <c r="A10889" t="s">
        <v>21643</v>
      </c>
      <c r="B10889" t="s">
        <v>21644</v>
      </c>
    </row>
    <row r="10890" spans="1:2" x14ac:dyDescent="0.25">
      <c r="A10890" t="s">
        <v>21645</v>
      </c>
      <c r="B10890" t="s">
        <v>21646</v>
      </c>
    </row>
    <row r="10891" spans="1:2" x14ac:dyDescent="0.25">
      <c r="A10891" t="s">
        <v>21647</v>
      </c>
      <c r="B10891" t="s">
        <v>21648</v>
      </c>
    </row>
    <row r="10892" spans="1:2" x14ac:dyDescent="0.25">
      <c r="A10892" t="s">
        <v>21649</v>
      </c>
      <c r="B10892" t="s">
        <v>21650</v>
      </c>
    </row>
    <row r="10893" spans="1:2" x14ac:dyDescent="0.25">
      <c r="A10893" t="s">
        <v>21651</v>
      </c>
      <c r="B10893" t="s">
        <v>21650</v>
      </c>
    </row>
    <row r="10894" spans="1:2" x14ac:dyDescent="0.25">
      <c r="A10894" t="s">
        <v>21652</v>
      </c>
      <c r="B10894" t="s">
        <v>21650</v>
      </c>
    </row>
    <row r="10895" spans="1:2" x14ac:dyDescent="0.25">
      <c r="A10895" t="s">
        <v>21653</v>
      </c>
      <c r="B10895" t="s">
        <v>21654</v>
      </c>
    </row>
    <row r="10896" spans="1:2" x14ac:dyDescent="0.25">
      <c r="A10896" t="s">
        <v>21655</v>
      </c>
      <c r="B10896" t="s">
        <v>21656</v>
      </c>
    </row>
    <row r="10897" spans="1:2" x14ac:dyDescent="0.25">
      <c r="A10897" t="s">
        <v>21657</v>
      </c>
      <c r="B10897" t="s">
        <v>21658</v>
      </c>
    </row>
    <row r="10898" spans="1:2" x14ac:dyDescent="0.25">
      <c r="A10898" t="s">
        <v>21659</v>
      </c>
      <c r="B10898" t="s">
        <v>21660</v>
      </c>
    </row>
    <row r="10899" spans="1:2" x14ac:dyDescent="0.25">
      <c r="A10899" t="s">
        <v>21661</v>
      </c>
      <c r="B10899" t="s">
        <v>21662</v>
      </c>
    </row>
    <row r="10900" spans="1:2" x14ac:dyDescent="0.25">
      <c r="A10900" t="s">
        <v>21663</v>
      </c>
      <c r="B10900" t="s">
        <v>21664</v>
      </c>
    </row>
    <row r="10901" spans="1:2" x14ac:dyDescent="0.25">
      <c r="A10901" t="s">
        <v>21665</v>
      </c>
      <c r="B10901" t="s">
        <v>21666</v>
      </c>
    </row>
    <row r="10902" spans="1:2" x14ac:dyDescent="0.25">
      <c r="A10902" t="s">
        <v>21667</v>
      </c>
      <c r="B10902" t="s">
        <v>21668</v>
      </c>
    </row>
    <row r="10903" spans="1:2" x14ac:dyDescent="0.25">
      <c r="A10903" t="s">
        <v>21669</v>
      </c>
      <c r="B10903" t="s">
        <v>21670</v>
      </c>
    </row>
    <row r="10904" spans="1:2" x14ac:dyDescent="0.25">
      <c r="A10904" t="s">
        <v>21671</v>
      </c>
      <c r="B10904" t="s">
        <v>21672</v>
      </c>
    </row>
    <row r="10905" spans="1:2" x14ac:dyDescent="0.25">
      <c r="A10905" t="s">
        <v>21673</v>
      </c>
      <c r="B10905" t="s">
        <v>21674</v>
      </c>
    </row>
    <row r="10906" spans="1:2" x14ac:dyDescent="0.25">
      <c r="A10906" t="s">
        <v>21675</v>
      </c>
      <c r="B10906" t="s">
        <v>21676</v>
      </c>
    </row>
    <row r="10907" spans="1:2" x14ac:dyDescent="0.25">
      <c r="A10907" t="s">
        <v>21677</v>
      </c>
      <c r="B10907" t="s">
        <v>21678</v>
      </c>
    </row>
    <row r="10908" spans="1:2" x14ac:dyDescent="0.25">
      <c r="A10908" t="s">
        <v>21679</v>
      </c>
      <c r="B10908" t="s">
        <v>21680</v>
      </c>
    </row>
    <row r="10909" spans="1:2" x14ac:dyDescent="0.25">
      <c r="A10909" t="s">
        <v>21681</v>
      </c>
      <c r="B10909" t="s">
        <v>21682</v>
      </c>
    </row>
    <row r="10910" spans="1:2" x14ac:dyDescent="0.25">
      <c r="A10910" t="s">
        <v>21683</v>
      </c>
      <c r="B10910" t="s">
        <v>21684</v>
      </c>
    </row>
    <row r="10911" spans="1:2" x14ac:dyDescent="0.25">
      <c r="A10911" t="s">
        <v>21685</v>
      </c>
      <c r="B10911" t="s">
        <v>21686</v>
      </c>
    </row>
    <row r="10912" spans="1:2" x14ac:dyDescent="0.25">
      <c r="A10912" t="s">
        <v>21687</v>
      </c>
      <c r="B10912" t="s">
        <v>21688</v>
      </c>
    </row>
    <row r="10913" spans="1:2" x14ac:dyDescent="0.25">
      <c r="A10913" t="s">
        <v>21689</v>
      </c>
      <c r="B10913" t="s">
        <v>21690</v>
      </c>
    </row>
    <row r="10914" spans="1:2" x14ac:dyDescent="0.25">
      <c r="A10914" t="s">
        <v>21691</v>
      </c>
      <c r="B10914" t="s">
        <v>21692</v>
      </c>
    </row>
    <row r="10915" spans="1:2" x14ac:dyDescent="0.25">
      <c r="A10915" t="s">
        <v>21693</v>
      </c>
      <c r="B10915" t="s">
        <v>21694</v>
      </c>
    </row>
    <row r="10916" spans="1:2" x14ac:dyDescent="0.25">
      <c r="A10916" t="s">
        <v>21695</v>
      </c>
      <c r="B10916" t="s">
        <v>21696</v>
      </c>
    </row>
    <row r="10917" spans="1:2" x14ac:dyDescent="0.25">
      <c r="A10917" t="s">
        <v>21697</v>
      </c>
      <c r="B10917" t="s">
        <v>21698</v>
      </c>
    </row>
    <row r="10918" spans="1:2" x14ac:dyDescent="0.25">
      <c r="A10918" t="s">
        <v>21699</v>
      </c>
      <c r="B10918" t="s">
        <v>21700</v>
      </c>
    </row>
    <row r="10919" spans="1:2" x14ac:dyDescent="0.25">
      <c r="A10919" t="s">
        <v>21701</v>
      </c>
      <c r="B10919" t="s">
        <v>21702</v>
      </c>
    </row>
    <row r="10920" spans="1:2" x14ac:dyDescent="0.25">
      <c r="A10920" t="s">
        <v>21703</v>
      </c>
      <c r="B10920" t="s">
        <v>21704</v>
      </c>
    </row>
    <row r="10921" spans="1:2" x14ac:dyDescent="0.25">
      <c r="A10921" t="s">
        <v>21705</v>
      </c>
      <c r="B10921" t="s">
        <v>21706</v>
      </c>
    </row>
    <row r="10922" spans="1:2" x14ac:dyDescent="0.25">
      <c r="A10922" t="s">
        <v>21707</v>
      </c>
      <c r="B10922" t="s">
        <v>21708</v>
      </c>
    </row>
    <row r="10923" spans="1:2" x14ac:dyDescent="0.25">
      <c r="A10923" t="s">
        <v>21709</v>
      </c>
      <c r="B10923" t="s">
        <v>21710</v>
      </c>
    </row>
    <row r="10924" spans="1:2" x14ac:dyDescent="0.25">
      <c r="A10924" t="s">
        <v>21711</v>
      </c>
      <c r="B10924" t="s">
        <v>21712</v>
      </c>
    </row>
    <row r="10925" spans="1:2" x14ac:dyDescent="0.25">
      <c r="A10925" t="s">
        <v>21713</v>
      </c>
      <c r="B10925" t="s">
        <v>21714</v>
      </c>
    </row>
    <row r="10926" spans="1:2" x14ac:dyDescent="0.25">
      <c r="A10926" t="s">
        <v>21715</v>
      </c>
      <c r="B10926" t="s">
        <v>21716</v>
      </c>
    </row>
    <row r="10927" spans="1:2" x14ac:dyDescent="0.25">
      <c r="A10927" t="s">
        <v>21717</v>
      </c>
      <c r="B10927" t="s">
        <v>21718</v>
      </c>
    </row>
    <row r="10928" spans="1:2" x14ac:dyDescent="0.25">
      <c r="A10928" t="s">
        <v>21719</v>
      </c>
      <c r="B10928" t="s">
        <v>21720</v>
      </c>
    </row>
    <row r="10929" spans="1:2" x14ac:dyDescent="0.25">
      <c r="A10929" t="s">
        <v>21721</v>
      </c>
      <c r="B10929" t="s">
        <v>21722</v>
      </c>
    </row>
    <row r="10930" spans="1:2" x14ac:dyDescent="0.25">
      <c r="A10930" t="s">
        <v>21723</v>
      </c>
      <c r="B10930" t="s">
        <v>21724</v>
      </c>
    </row>
    <row r="10931" spans="1:2" x14ac:dyDescent="0.25">
      <c r="A10931" t="s">
        <v>21725</v>
      </c>
      <c r="B10931" t="s">
        <v>21726</v>
      </c>
    </row>
    <row r="10932" spans="1:2" x14ac:dyDescent="0.25">
      <c r="A10932" t="s">
        <v>21727</v>
      </c>
      <c r="B10932" t="s">
        <v>21728</v>
      </c>
    </row>
    <row r="10933" spans="1:2" x14ac:dyDescent="0.25">
      <c r="A10933" t="s">
        <v>21729</v>
      </c>
      <c r="B10933" t="s">
        <v>21730</v>
      </c>
    </row>
    <row r="10934" spans="1:2" x14ac:dyDescent="0.25">
      <c r="A10934" t="s">
        <v>21731</v>
      </c>
      <c r="B10934" t="s">
        <v>21732</v>
      </c>
    </row>
    <row r="10935" spans="1:2" x14ac:dyDescent="0.25">
      <c r="A10935" t="s">
        <v>21733</v>
      </c>
      <c r="B10935" t="s">
        <v>21734</v>
      </c>
    </row>
    <row r="10936" spans="1:2" x14ac:dyDescent="0.25">
      <c r="A10936" t="s">
        <v>21735</v>
      </c>
      <c r="B10936" t="s">
        <v>21736</v>
      </c>
    </row>
    <row r="10937" spans="1:2" x14ac:dyDescent="0.25">
      <c r="A10937" t="s">
        <v>21737</v>
      </c>
      <c r="B10937" t="s">
        <v>21738</v>
      </c>
    </row>
    <row r="10938" spans="1:2" x14ac:dyDescent="0.25">
      <c r="A10938" t="s">
        <v>21739</v>
      </c>
      <c r="B10938" t="s">
        <v>21740</v>
      </c>
    </row>
    <row r="10939" spans="1:2" x14ac:dyDescent="0.25">
      <c r="A10939" t="s">
        <v>21741</v>
      </c>
      <c r="B10939" t="s">
        <v>21742</v>
      </c>
    </row>
    <row r="10940" spans="1:2" x14ac:dyDescent="0.25">
      <c r="A10940" t="s">
        <v>21743</v>
      </c>
      <c r="B10940" t="s">
        <v>21744</v>
      </c>
    </row>
    <row r="10941" spans="1:2" x14ac:dyDescent="0.25">
      <c r="A10941" t="s">
        <v>21745</v>
      </c>
      <c r="B10941" t="s">
        <v>21746</v>
      </c>
    </row>
    <row r="10942" spans="1:2" x14ac:dyDescent="0.25">
      <c r="A10942" t="s">
        <v>21747</v>
      </c>
      <c r="B10942" t="s">
        <v>21748</v>
      </c>
    </row>
    <row r="10943" spans="1:2" x14ac:dyDescent="0.25">
      <c r="A10943" t="s">
        <v>21749</v>
      </c>
      <c r="B10943" t="s">
        <v>21750</v>
      </c>
    </row>
    <row r="10944" spans="1:2" x14ac:dyDescent="0.25">
      <c r="A10944" t="s">
        <v>21751</v>
      </c>
      <c r="B10944" t="s">
        <v>21752</v>
      </c>
    </row>
    <row r="10945" spans="1:2" x14ac:dyDescent="0.25">
      <c r="A10945" t="s">
        <v>21753</v>
      </c>
      <c r="B10945" t="s">
        <v>21754</v>
      </c>
    </row>
    <row r="10946" spans="1:2" x14ac:dyDescent="0.25">
      <c r="A10946" t="s">
        <v>21755</v>
      </c>
      <c r="B10946" t="s">
        <v>21756</v>
      </c>
    </row>
    <row r="10947" spans="1:2" x14ac:dyDescent="0.25">
      <c r="A10947" t="s">
        <v>21757</v>
      </c>
      <c r="B10947" t="s">
        <v>21758</v>
      </c>
    </row>
    <row r="10948" spans="1:2" x14ac:dyDescent="0.25">
      <c r="A10948" t="s">
        <v>21759</v>
      </c>
      <c r="B10948" t="s">
        <v>21760</v>
      </c>
    </row>
    <row r="10949" spans="1:2" x14ac:dyDescent="0.25">
      <c r="A10949" t="s">
        <v>21761</v>
      </c>
      <c r="B10949" t="s">
        <v>21762</v>
      </c>
    </row>
    <row r="10950" spans="1:2" x14ac:dyDescent="0.25">
      <c r="A10950" t="s">
        <v>21763</v>
      </c>
      <c r="B10950" t="s">
        <v>21764</v>
      </c>
    </row>
    <row r="10951" spans="1:2" x14ac:dyDescent="0.25">
      <c r="A10951" t="s">
        <v>21765</v>
      </c>
      <c r="B10951" t="s">
        <v>21766</v>
      </c>
    </row>
    <row r="10952" spans="1:2" x14ac:dyDescent="0.25">
      <c r="A10952" t="s">
        <v>21767</v>
      </c>
      <c r="B10952" t="s">
        <v>21768</v>
      </c>
    </row>
    <row r="10953" spans="1:2" x14ac:dyDescent="0.25">
      <c r="A10953" t="s">
        <v>21769</v>
      </c>
      <c r="B10953" t="s">
        <v>21770</v>
      </c>
    </row>
    <row r="10954" spans="1:2" x14ac:dyDescent="0.25">
      <c r="A10954" t="s">
        <v>21771</v>
      </c>
      <c r="B10954" t="s">
        <v>21772</v>
      </c>
    </row>
    <row r="10955" spans="1:2" x14ac:dyDescent="0.25">
      <c r="A10955" t="s">
        <v>21773</v>
      </c>
      <c r="B10955" t="s">
        <v>21774</v>
      </c>
    </row>
    <row r="10956" spans="1:2" x14ac:dyDescent="0.25">
      <c r="A10956" t="s">
        <v>21775</v>
      </c>
      <c r="B10956" t="s">
        <v>21776</v>
      </c>
    </row>
    <row r="10957" spans="1:2" x14ac:dyDescent="0.25">
      <c r="A10957" t="s">
        <v>21777</v>
      </c>
      <c r="B10957" t="s">
        <v>21778</v>
      </c>
    </row>
    <row r="10958" spans="1:2" x14ac:dyDescent="0.25">
      <c r="A10958" t="s">
        <v>21779</v>
      </c>
      <c r="B10958" t="s">
        <v>21780</v>
      </c>
    </row>
    <row r="10959" spans="1:2" x14ac:dyDescent="0.25">
      <c r="A10959" t="s">
        <v>21781</v>
      </c>
      <c r="B10959" t="s">
        <v>21782</v>
      </c>
    </row>
    <row r="10960" spans="1:2" x14ac:dyDescent="0.25">
      <c r="A10960" t="s">
        <v>21783</v>
      </c>
      <c r="B10960" t="s">
        <v>21784</v>
      </c>
    </row>
    <row r="10961" spans="1:2" x14ac:dyDescent="0.25">
      <c r="A10961" t="s">
        <v>21785</v>
      </c>
      <c r="B10961" t="s">
        <v>21786</v>
      </c>
    </row>
    <row r="10962" spans="1:2" x14ac:dyDescent="0.25">
      <c r="A10962" t="s">
        <v>21787</v>
      </c>
      <c r="B10962" t="s">
        <v>21788</v>
      </c>
    </row>
    <row r="10963" spans="1:2" x14ac:dyDescent="0.25">
      <c r="A10963" t="s">
        <v>21789</v>
      </c>
      <c r="B10963" t="s">
        <v>21790</v>
      </c>
    </row>
    <row r="10964" spans="1:2" x14ac:dyDescent="0.25">
      <c r="A10964" t="s">
        <v>21791</v>
      </c>
      <c r="B10964" t="s">
        <v>21792</v>
      </c>
    </row>
    <row r="10965" spans="1:2" x14ac:dyDescent="0.25">
      <c r="A10965" t="s">
        <v>21793</v>
      </c>
      <c r="B10965" t="s">
        <v>21794</v>
      </c>
    </row>
    <row r="10966" spans="1:2" x14ac:dyDescent="0.25">
      <c r="A10966" t="s">
        <v>21795</v>
      </c>
      <c r="B10966" t="s">
        <v>21796</v>
      </c>
    </row>
    <row r="10967" spans="1:2" x14ac:dyDescent="0.25">
      <c r="A10967" t="s">
        <v>21797</v>
      </c>
      <c r="B10967" t="s">
        <v>21798</v>
      </c>
    </row>
    <row r="10968" spans="1:2" x14ac:dyDescent="0.25">
      <c r="A10968" t="s">
        <v>21799</v>
      </c>
      <c r="B10968" t="s">
        <v>21800</v>
      </c>
    </row>
    <row r="10969" spans="1:2" x14ac:dyDescent="0.25">
      <c r="A10969" t="s">
        <v>21801</v>
      </c>
      <c r="B10969" t="s">
        <v>21802</v>
      </c>
    </row>
    <row r="10970" spans="1:2" x14ac:dyDescent="0.25">
      <c r="A10970" t="s">
        <v>21803</v>
      </c>
      <c r="B10970" t="s">
        <v>21804</v>
      </c>
    </row>
    <row r="10971" spans="1:2" x14ac:dyDescent="0.25">
      <c r="A10971" t="s">
        <v>21805</v>
      </c>
      <c r="B10971" t="s">
        <v>21806</v>
      </c>
    </row>
    <row r="10972" spans="1:2" x14ac:dyDescent="0.25">
      <c r="A10972" t="s">
        <v>21807</v>
      </c>
      <c r="B10972" t="s">
        <v>21808</v>
      </c>
    </row>
    <row r="10973" spans="1:2" x14ac:dyDescent="0.25">
      <c r="A10973" t="s">
        <v>21809</v>
      </c>
      <c r="B10973" t="s">
        <v>21810</v>
      </c>
    </row>
    <row r="10974" spans="1:2" x14ac:dyDescent="0.25">
      <c r="A10974" t="s">
        <v>21811</v>
      </c>
      <c r="B10974" t="s">
        <v>21812</v>
      </c>
    </row>
    <row r="10975" spans="1:2" x14ac:dyDescent="0.25">
      <c r="A10975" t="s">
        <v>21813</v>
      </c>
      <c r="B10975" t="s">
        <v>21814</v>
      </c>
    </row>
    <row r="10976" spans="1:2" x14ac:dyDescent="0.25">
      <c r="A10976" t="s">
        <v>21815</v>
      </c>
      <c r="B10976" t="s">
        <v>21816</v>
      </c>
    </row>
    <row r="10977" spans="1:2" x14ac:dyDescent="0.25">
      <c r="A10977" t="s">
        <v>21817</v>
      </c>
      <c r="B10977" t="s">
        <v>21818</v>
      </c>
    </row>
    <row r="10978" spans="1:2" x14ac:dyDescent="0.25">
      <c r="A10978" t="s">
        <v>21819</v>
      </c>
      <c r="B10978" t="s">
        <v>21820</v>
      </c>
    </row>
    <row r="10979" spans="1:2" x14ac:dyDescent="0.25">
      <c r="A10979" t="s">
        <v>21821</v>
      </c>
      <c r="B10979" t="s">
        <v>21822</v>
      </c>
    </row>
    <row r="10980" spans="1:2" x14ac:dyDescent="0.25">
      <c r="A10980" t="s">
        <v>21823</v>
      </c>
      <c r="B10980" t="s">
        <v>21824</v>
      </c>
    </row>
    <row r="10981" spans="1:2" x14ac:dyDescent="0.25">
      <c r="A10981" t="s">
        <v>21825</v>
      </c>
      <c r="B10981" t="s">
        <v>21826</v>
      </c>
    </row>
    <row r="10982" spans="1:2" x14ac:dyDescent="0.25">
      <c r="A10982" t="s">
        <v>21827</v>
      </c>
      <c r="B10982" t="s">
        <v>21828</v>
      </c>
    </row>
    <row r="10983" spans="1:2" x14ac:dyDescent="0.25">
      <c r="A10983" t="s">
        <v>21829</v>
      </c>
      <c r="B10983" t="s">
        <v>21830</v>
      </c>
    </row>
    <row r="10984" spans="1:2" x14ac:dyDescent="0.25">
      <c r="A10984" t="s">
        <v>21831</v>
      </c>
      <c r="B10984" t="s">
        <v>21832</v>
      </c>
    </row>
    <row r="10985" spans="1:2" x14ac:dyDescent="0.25">
      <c r="A10985" t="s">
        <v>21833</v>
      </c>
      <c r="B10985" t="s">
        <v>21834</v>
      </c>
    </row>
    <row r="10986" spans="1:2" x14ac:dyDescent="0.25">
      <c r="A10986" t="s">
        <v>21835</v>
      </c>
      <c r="B10986" t="s">
        <v>21836</v>
      </c>
    </row>
    <row r="10987" spans="1:2" x14ac:dyDescent="0.25">
      <c r="A10987" t="s">
        <v>21837</v>
      </c>
      <c r="B10987" t="s">
        <v>21838</v>
      </c>
    </row>
    <row r="10988" spans="1:2" x14ac:dyDescent="0.25">
      <c r="A10988" t="s">
        <v>21839</v>
      </c>
      <c r="B10988" t="s">
        <v>21840</v>
      </c>
    </row>
    <row r="10989" spans="1:2" x14ac:dyDescent="0.25">
      <c r="A10989" t="s">
        <v>21841</v>
      </c>
      <c r="B10989" t="s">
        <v>21842</v>
      </c>
    </row>
    <row r="10990" spans="1:2" x14ac:dyDescent="0.25">
      <c r="A10990" t="s">
        <v>21843</v>
      </c>
      <c r="B10990" t="s">
        <v>21844</v>
      </c>
    </row>
    <row r="10991" spans="1:2" x14ac:dyDescent="0.25">
      <c r="A10991" t="s">
        <v>21845</v>
      </c>
      <c r="B10991" t="s">
        <v>21846</v>
      </c>
    </row>
    <row r="10992" spans="1:2" x14ac:dyDescent="0.25">
      <c r="A10992" t="s">
        <v>21847</v>
      </c>
      <c r="B10992" t="s">
        <v>21848</v>
      </c>
    </row>
    <row r="10993" spans="1:2" x14ac:dyDescent="0.25">
      <c r="A10993" t="s">
        <v>21849</v>
      </c>
      <c r="B10993" t="s">
        <v>21850</v>
      </c>
    </row>
    <row r="10994" spans="1:2" x14ac:dyDescent="0.25">
      <c r="A10994" t="s">
        <v>21851</v>
      </c>
      <c r="B10994" t="s">
        <v>21852</v>
      </c>
    </row>
    <row r="10995" spans="1:2" x14ac:dyDescent="0.25">
      <c r="A10995" t="s">
        <v>21853</v>
      </c>
      <c r="B10995" t="s">
        <v>21854</v>
      </c>
    </row>
    <row r="10996" spans="1:2" x14ac:dyDescent="0.25">
      <c r="A10996" t="s">
        <v>21855</v>
      </c>
      <c r="B10996" t="s">
        <v>21856</v>
      </c>
    </row>
    <row r="10997" spans="1:2" x14ac:dyDescent="0.25">
      <c r="A10997" t="s">
        <v>21857</v>
      </c>
      <c r="B10997" t="s">
        <v>21858</v>
      </c>
    </row>
    <row r="10998" spans="1:2" x14ac:dyDescent="0.25">
      <c r="A10998" t="s">
        <v>21859</v>
      </c>
      <c r="B10998" t="s">
        <v>21860</v>
      </c>
    </row>
    <row r="10999" spans="1:2" x14ac:dyDescent="0.25">
      <c r="A10999" t="s">
        <v>21861</v>
      </c>
      <c r="B10999" t="s">
        <v>21862</v>
      </c>
    </row>
    <row r="11000" spans="1:2" x14ac:dyDescent="0.25">
      <c r="A11000" t="s">
        <v>21863</v>
      </c>
      <c r="B11000" t="s">
        <v>21864</v>
      </c>
    </row>
    <row r="11001" spans="1:2" x14ac:dyDescent="0.25">
      <c r="A11001" t="s">
        <v>21865</v>
      </c>
      <c r="B11001" t="s">
        <v>21866</v>
      </c>
    </row>
    <row r="11002" spans="1:2" x14ac:dyDescent="0.25">
      <c r="A11002" t="s">
        <v>21867</v>
      </c>
      <c r="B11002" t="s">
        <v>21868</v>
      </c>
    </row>
    <row r="11003" spans="1:2" x14ac:dyDescent="0.25">
      <c r="A11003" t="s">
        <v>21869</v>
      </c>
      <c r="B11003" t="s">
        <v>21870</v>
      </c>
    </row>
    <row r="11004" spans="1:2" x14ac:dyDescent="0.25">
      <c r="A11004" t="s">
        <v>21871</v>
      </c>
      <c r="B11004" t="s">
        <v>21872</v>
      </c>
    </row>
    <row r="11005" spans="1:2" x14ac:dyDescent="0.25">
      <c r="A11005" t="s">
        <v>21873</v>
      </c>
      <c r="B11005" t="s">
        <v>21874</v>
      </c>
    </row>
    <row r="11006" spans="1:2" x14ac:dyDescent="0.25">
      <c r="A11006" t="s">
        <v>21875</v>
      </c>
      <c r="B11006" t="s">
        <v>21876</v>
      </c>
    </row>
    <row r="11007" spans="1:2" x14ac:dyDescent="0.25">
      <c r="A11007" t="s">
        <v>21877</v>
      </c>
      <c r="B11007" t="s">
        <v>21878</v>
      </c>
    </row>
    <row r="11008" spans="1:2" x14ac:dyDescent="0.25">
      <c r="A11008" t="s">
        <v>21879</v>
      </c>
      <c r="B11008" t="s">
        <v>21880</v>
      </c>
    </row>
    <row r="11009" spans="1:2" x14ac:dyDescent="0.25">
      <c r="A11009" t="s">
        <v>21881</v>
      </c>
      <c r="B11009" t="s">
        <v>21882</v>
      </c>
    </row>
    <row r="11010" spans="1:2" x14ac:dyDescent="0.25">
      <c r="A11010" t="s">
        <v>21883</v>
      </c>
      <c r="B11010" t="s">
        <v>21884</v>
      </c>
    </row>
    <row r="11011" spans="1:2" x14ac:dyDescent="0.25">
      <c r="A11011" t="s">
        <v>21885</v>
      </c>
      <c r="B11011" t="s">
        <v>21886</v>
      </c>
    </row>
    <row r="11012" spans="1:2" x14ac:dyDescent="0.25">
      <c r="A11012" t="s">
        <v>21887</v>
      </c>
      <c r="B11012" t="s">
        <v>21886</v>
      </c>
    </row>
    <row r="11013" spans="1:2" x14ac:dyDescent="0.25">
      <c r="A11013" t="s">
        <v>21888</v>
      </c>
      <c r="B11013" t="s">
        <v>21886</v>
      </c>
    </row>
    <row r="11014" spans="1:2" x14ac:dyDescent="0.25">
      <c r="A11014" t="s">
        <v>21889</v>
      </c>
      <c r="B11014" t="s">
        <v>21890</v>
      </c>
    </row>
    <row r="11015" spans="1:2" x14ac:dyDescent="0.25">
      <c r="A11015" t="s">
        <v>21891</v>
      </c>
      <c r="B11015" t="s">
        <v>21892</v>
      </c>
    </row>
    <row r="11016" spans="1:2" x14ac:dyDescent="0.25">
      <c r="A11016" t="s">
        <v>21893</v>
      </c>
      <c r="B11016" t="s">
        <v>21894</v>
      </c>
    </row>
    <row r="11017" spans="1:2" x14ac:dyDescent="0.25">
      <c r="A11017" t="s">
        <v>21895</v>
      </c>
      <c r="B11017" t="s">
        <v>21896</v>
      </c>
    </row>
    <row r="11018" spans="1:2" x14ac:dyDescent="0.25">
      <c r="A11018" t="s">
        <v>21897</v>
      </c>
      <c r="B11018" t="s">
        <v>21898</v>
      </c>
    </row>
    <row r="11019" spans="1:2" x14ac:dyDescent="0.25">
      <c r="A11019" t="s">
        <v>21899</v>
      </c>
      <c r="B11019" t="s">
        <v>21900</v>
      </c>
    </row>
    <row r="11020" spans="1:2" x14ac:dyDescent="0.25">
      <c r="A11020" t="s">
        <v>21901</v>
      </c>
      <c r="B11020" t="s">
        <v>21902</v>
      </c>
    </row>
    <row r="11021" spans="1:2" x14ac:dyDescent="0.25">
      <c r="A11021" t="s">
        <v>21903</v>
      </c>
      <c r="B11021" t="s">
        <v>21904</v>
      </c>
    </row>
    <row r="11022" spans="1:2" x14ac:dyDescent="0.25">
      <c r="A11022" t="s">
        <v>21905</v>
      </c>
      <c r="B11022" t="s">
        <v>21906</v>
      </c>
    </row>
    <row r="11023" spans="1:2" x14ac:dyDescent="0.25">
      <c r="A11023" t="s">
        <v>21907</v>
      </c>
      <c r="B11023" t="s">
        <v>21908</v>
      </c>
    </row>
    <row r="11024" spans="1:2" x14ac:dyDescent="0.25">
      <c r="A11024" t="s">
        <v>21909</v>
      </c>
      <c r="B11024" t="s">
        <v>21910</v>
      </c>
    </row>
    <row r="11025" spans="1:2" x14ac:dyDescent="0.25">
      <c r="A11025" t="s">
        <v>21911</v>
      </c>
      <c r="B11025" t="s">
        <v>21912</v>
      </c>
    </row>
    <row r="11026" spans="1:2" x14ac:dyDescent="0.25">
      <c r="A11026" t="s">
        <v>21913</v>
      </c>
      <c r="B11026" t="s">
        <v>21914</v>
      </c>
    </row>
    <row r="11027" spans="1:2" x14ac:dyDescent="0.25">
      <c r="A11027" t="s">
        <v>21915</v>
      </c>
      <c r="B11027" t="s">
        <v>21916</v>
      </c>
    </row>
    <row r="11028" spans="1:2" x14ac:dyDescent="0.25">
      <c r="A11028" t="s">
        <v>21917</v>
      </c>
      <c r="B11028" t="s">
        <v>21918</v>
      </c>
    </row>
    <row r="11029" spans="1:2" x14ac:dyDescent="0.25">
      <c r="A11029" t="s">
        <v>21919</v>
      </c>
      <c r="B11029" t="s">
        <v>21920</v>
      </c>
    </row>
    <row r="11030" spans="1:2" x14ac:dyDescent="0.25">
      <c r="A11030" t="s">
        <v>21921</v>
      </c>
      <c r="B11030" t="s">
        <v>21922</v>
      </c>
    </row>
    <row r="11031" spans="1:2" x14ac:dyDescent="0.25">
      <c r="A11031" t="s">
        <v>21923</v>
      </c>
      <c r="B11031" t="s">
        <v>21924</v>
      </c>
    </row>
    <row r="11032" spans="1:2" x14ac:dyDescent="0.25">
      <c r="A11032" t="s">
        <v>21925</v>
      </c>
      <c r="B11032" t="s">
        <v>21926</v>
      </c>
    </row>
    <row r="11033" spans="1:2" x14ac:dyDescent="0.25">
      <c r="A11033" t="s">
        <v>21927</v>
      </c>
      <c r="B11033" t="s">
        <v>21928</v>
      </c>
    </row>
    <row r="11034" spans="1:2" x14ac:dyDescent="0.25">
      <c r="A11034" t="s">
        <v>21929</v>
      </c>
      <c r="B11034" t="s">
        <v>21930</v>
      </c>
    </row>
    <row r="11035" spans="1:2" x14ac:dyDescent="0.25">
      <c r="A11035" t="s">
        <v>21931</v>
      </c>
      <c r="B11035" t="s">
        <v>21932</v>
      </c>
    </row>
    <row r="11036" spans="1:2" x14ac:dyDescent="0.25">
      <c r="A11036" t="s">
        <v>21933</v>
      </c>
      <c r="B11036" t="s">
        <v>21934</v>
      </c>
    </row>
    <row r="11037" spans="1:2" x14ac:dyDescent="0.25">
      <c r="A11037" t="s">
        <v>21935</v>
      </c>
      <c r="B11037" t="s">
        <v>21936</v>
      </c>
    </row>
    <row r="11038" spans="1:2" x14ac:dyDescent="0.25">
      <c r="A11038" t="s">
        <v>21937</v>
      </c>
      <c r="B11038" t="s">
        <v>21938</v>
      </c>
    </row>
    <row r="11039" spans="1:2" x14ac:dyDescent="0.25">
      <c r="A11039" t="s">
        <v>21939</v>
      </c>
      <c r="B11039" t="s">
        <v>21940</v>
      </c>
    </row>
    <row r="11040" spans="1:2" x14ac:dyDescent="0.25">
      <c r="A11040" t="s">
        <v>21941</v>
      </c>
      <c r="B11040" t="s">
        <v>21942</v>
      </c>
    </row>
    <row r="11041" spans="1:2" x14ac:dyDescent="0.25">
      <c r="A11041" t="s">
        <v>21943</v>
      </c>
      <c r="B11041" t="s">
        <v>21944</v>
      </c>
    </row>
    <row r="11042" spans="1:2" x14ac:dyDescent="0.25">
      <c r="A11042" t="s">
        <v>21945</v>
      </c>
      <c r="B11042" t="s">
        <v>21946</v>
      </c>
    </row>
    <row r="11043" spans="1:2" x14ac:dyDescent="0.25">
      <c r="A11043" t="s">
        <v>21947</v>
      </c>
      <c r="B11043" t="s">
        <v>21948</v>
      </c>
    </row>
    <row r="11044" spans="1:2" x14ac:dyDescent="0.25">
      <c r="A11044" t="s">
        <v>21949</v>
      </c>
      <c r="B11044" t="s">
        <v>21950</v>
      </c>
    </row>
    <row r="11045" spans="1:2" x14ac:dyDescent="0.25">
      <c r="A11045" t="s">
        <v>21951</v>
      </c>
      <c r="B11045" t="s">
        <v>21952</v>
      </c>
    </row>
    <row r="11046" spans="1:2" x14ac:dyDescent="0.25">
      <c r="A11046" t="s">
        <v>21953</v>
      </c>
      <c r="B11046" t="s">
        <v>21954</v>
      </c>
    </row>
    <row r="11047" spans="1:2" x14ac:dyDescent="0.25">
      <c r="A11047" t="s">
        <v>21955</v>
      </c>
      <c r="B11047" t="s">
        <v>21956</v>
      </c>
    </row>
    <row r="11048" spans="1:2" x14ac:dyDescent="0.25">
      <c r="A11048" t="s">
        <v>21957</v>
      </c>
      <c r="B11048" t="s">
        <v>21958</v>
      </c>
    </row>
    <row r="11049" spans="1:2" x14ac:dyDescent="0.25">
      <c r="A11049" t="s">
        <v>21959</v>
      </c>
      <c r="B11049" t="s">
        <v>21960</v>
      </c>
    </row>
    <row r="11050" spans="1:2" x14ac:dyDescent="0.25">
      <c r="A11050" t="s">
        <v>21961</v>
      </c>
      <c r="B11050" t="s">
        <v>21962</v>
      </c>
    </row>
    <row r="11051" spans="1:2" x14ac:dyDescent="0.25">
      <c r="A11051" t="s">
        <v>21963</v>
      </c>
      <c r="B11051" t="s">
        <v>21964</v>
      </c>
    </row>
    <row r="11052" spans="1:2" x14ac:dyDescent="0.25">
      <c r="A11052" t="s">
        <v>21965</v>
      </c>
      <c r="B11052" t="s">
        <v>21966</v>
      </c>
    </row>
    <row r="11053" spans="1:2" x14ac:dyDescent="0.25">
      <c r="A11053" t="s">
        <v>21967</v>
      </c>
      <c r="B11053" t="s">
        <v>21968</v>
      </c>
    </row>
    <row r="11054" spans="1:2" x14ac:dyDescent="0.25">
      <c r="A11054" t="s">
        <v>21969</v>
      </c>
      <c r="B11054" t="s">
        <v>21970</v>
      </c>
    </row>
    <row r="11055" spans="1:2" x14ac:dyDescent="0.25">
      <c r="A11055" t="s">
        <v>21971</v>
      </c>
      <c r="B11055" t="s">
        <v>21972</v>
      </c>
    </row>
    <row r="11056" spans="1:2" x14ac:dyDescent="0.25">
      <c r="A11056" t="s">
        <v>21973</v>
      </c>
      <c r="B11056" t="s">
        <v>21974</v>
      </c>
    </row>
    <row r="11057" spans="1:2" x14ac:dyDescent="0.25">
      <c r="A11057" t="s">
        <v>21975</v>
      </c>
      <c r="B11057" t="s">
        <v>21976</v>
      </c>
    </row>
    <row r="11058" spans="1:2" x14ac:dyDescent="0.25">
      <c r="A11058" t="s">
        <v>21977</v>
      </c>
      <c r="B11058" t="s">
        <v>21978</v>
      </c>
    </row>
    <row r="11059" spans="1:2" x14ac:dyDescent="0.25">
      <c r="A11059" t="s">
        <v>21979</v>
      </c>
      <c r="B11059" t="s">
        <v>21980</v>
      </c>
    </row>
    <row r="11060" spans="1:2" x14ac:dyDescent="0.25">
      <c r="A11060" t="s">
        <v>21981</v>
      </c>
      <c r="B11060" t="s">
        <v>21982</v>
      </c>
    </row>
    <row r="11061" spans="1:2" x14ac:dyDescent="0.25">
      <c r="A11061" t="s">
        <v>21983</v>
      </c>
      <c r="B11061" t="s">
        <v>21984</v>
      </c>
    </row>
    <row r="11062" spans="1:2" x14ac:dyDescent="0.25">
      <c r="A11062" t="s">
        <v>21985</v>
      </c>
      <c r="B11062" t="s">
        <v>21986</v>
      </c>
    </row>
    <row r="11063" spans="1:2" x14ac:dyDescent="0.25">
      <c r="A11063" t="s">
        <v>21987</v>
      </c>
      <c r="B11063" t="s">
        <v>21988</v>
      </c>
    </row>
    <row r="11064" spans="1:2" x14ac:dyDescent="0.25">
      <c r="A11064" t="s">
        <v>21989</v>
      </c>
      <c r="B11064" t="s">
        <v>21990</v>
      </c>
    </row>
    <row r="11065" spans="1:2" x14ac:dyDescent="0.25">
      <c r="A11065" t="s">
        <v>21991</v>
      </c>
      <c r="B11065" t="s">
        <v>21992</v>
      </c>
    </row>
    <row r="11066" spans="1:2" x14ac:dyDescent="0.25">
      <c r="A11066" t="s">
        <v>21993</v>
      </c>
      <c r="B11066" t="s">
        <v>21994</v>
      </c>
    </row>
    <row r="11067" spans="1:2" x14ac:dyDescent="0.25">
      <c r="A11067" t="s">
        <v>21995</v>
      </c>
      <c r="B11067" t="s">
        <v>21996</v>
      </c>
    </row>
    <row r="11068" spans="1:2" x14ac:dyDescent="0.25">
      <c r="A11068" t="s">
        <v>21997</v>
      </c>
      <c r="B11068" t="s">
        <v>21998</v>
      </c>
    </row>
    <row r="11069" spans="1:2" x14ac:dyDescent="0.25">
      <c r="A11069" t="s">
        <v>21999</v>
      </c>
      <c r="B11069" t="s">
        <v>22000</v>
      </c>
    </row>
    <row r="11070" spans="1:2" x14ac:dyDescent="0.25">
      <c r="A11070" t="s">
        <v>22001</v>
      </c>
      <c r="B11070" t="s">
        <v>22002</v>
      </c>
    </row>
    <row r="11071" spans="1:2" x14ac:dyDescent="0.25">
      <c r="A11071" t="s">
        <v>22003</v>
      </c>
      <c r="B11071" t="s">
        <v>22004</v>
      </c>
    </row>
    <row r="11072" spans="1:2" x14ac:dyDescent="0.25">
      <c r="A11072" t="s">
        <v>22005</v>
      </c>
      <c r="B11072" t="s">
        <v>22006</v>
      </c>
    </row>
    <row r="11073" spans="1:2" x14ac:dyDescent="0.25">
      <c r="A11073" t="s">
        <v>22007</v>
      </c>
      <c r="B11073" t="s">
        <v>22008</v>
      </c>
    </row>
    <row r="11074" spans="1:2" x14ac:dyDescent="0.25">
      <c r="A11074" t="s">
        <v>22009</v>
      </c>
      <c r="B11074" t="s">
        <v>22010</v>
      </c>
    </row>
    <row r="11075" spans="1:2" x14ac:dyDescent="0.25">
      <c r="A11075" t="s">
        <v>22011</v>
      </c>
      <c r="B11075" t="s">
        <v>22012</v>
      </c>
    </row>
    <row r="11076" spans="1:2" x14ac:dyDescent="0.25">
      <c r="A11076" t="s">
        <v>22013</v>
      </c>
      <c r="B11076" t="s">
        <v>22014</v>
      </c>
    </row>
    <row r="11077" spans="1:2" x14ac:dyDescent="0.25">
      <c r="A11077" t="s">
        <v>22015</v>
      </c>
      <c r="B11077" t="s">
        <v>22016</v>
      </c>
    </row>
    <row r="11078" spans="1:2" x14ac:dyDescent="0.25">
      <c r="A11078" t="s">
        <v>22017</v>
      </c>
      <c r="B11078" t="s">
        <v>22018</v>
      </c>
    </row>
    <row r="11079" spans="1:2" x14ac:dyDescent="0.25">
      <c r="A11079" t="s">
        <v>22019</v>
      </c>
      <c r="B11079" t="s">
        <v>22020</v>
      </c>
    </row>
    <row r="11080" spans="1:2" x14ac:dyDescent="0.25">
      <c r="A11080" t="s">
        <v>22021</v>
      </c>
      <c r="B11080" t="s">
        <v>22022</v>
      </c>
    </row>
    <row r="11081" spans="1:2" x14ac:dyDescent="0.25">
      <c r="A11081" t="s">
        <v>22023</v>
      </c>
      <c r="B11081" t="s">
        <v>22024</v>
      </c>
    </row>
    <row r="11082" spans="1:2" x14ac:dyDescent="0.25">
      <c r="A11082" t="s">
        <v>22025</v>
      </c>
      <c r="B11082" t="s">
        <v>22026</v>
      </c>
    </row>
    <row r="11083" spans="1:2" x14ac:dyDescent="0.25">
      <c r="A11083" t="s">
        <v>22027</v>
      </c>
      <c r="B11083" t="s">
        <v>22028</v>
      </c>
    </row>
    <row r="11084" spans="1:2" x14ac:dyDescent="0.25">
      <c r="A11084" t="s">
        <v>22029</v>
      </c>
      <c r="B11084" t="s">
        <v>22030</v>
      </c>
    </row>
    <row r="11085" spans="1:2" x14ac:dyDescent="0.25">
      <c r="A11085" t="s">
        <v>22031</v>
      </c>
      <c r="B11085" t="s">
        <v>22032</v>
      </c>
    </row>
    <row r="11086" spans="1:2" x14ac:dyDescent="0.25">
      <c r="A11086" t="s">
        <v>22033</v>
      </c>
      <c r="B11086" t="s">
        <v>22034</v>
      </c>
    </row>
    <row r="11087" spans="1:2" x14ac:dyDescent="0.25">
      <c r="A11087" t="s">
        <v>22035</v>
      </c>
      <c r="B11087" t="s">
        <v>22036</v>
      </c>
    </row>
    <row r="11088" spans="1:2" x14ac:dyDescent="0.25">
      <c r="A11088" t="s">
        <v>22037</v>
      </c>
      <c r="B11088" t="s">
        <v>22038</v>
      </c>
    </row>
    <row r="11089" spans="1:2" x14ac:dyDescent="0.25">
      <c r="A11089" t="s">
        <v>22039</v>
      </c>
      <c r="B11089" t="s">
        <v>22040</v>
      </c>
    </row>
    <row r="11090" spans="1:2" x14ac:dyDescent="0.25">
      <c r="A11090" t="s">
        <v>22041</v>
      </c>
      <c r="B11090" t="s">
        <v>22042</v>
      </c>
    </row>
    <row r="11091" spans="1:2" x14ac:dyDescent="0.25">
      <c r="A11091" t="s">
        <v>22043</v>
      </c>
      <c r="B11091" t="s">
        <v>22044</v>
      </c>
    </row>
    <row r="11092" spans="1:2" x14ac:dyDescent="0.25">
      <c r="A11092" t="s">
        <v>22045</v>
      </c>
      <c r="B11092" t="s">
        <v>22046</v>
      </c>
    </row>
    <row r="11093" spans="1:2" x14ac:dyDescent="0.25">
      <c r="A11093" t="s">
        <v>22047</v>
      </c>
      <c r="B11093" t="s">
        <v>22048</v>
      </c>
    </row>
    <row r="11094" spans="1:2" x14ac:dyDescent="0.25">
      <c r="A11094" t="s">
        <v>22049</v>
      </c>
      <c r="B11094" t="s">
        <v>22050</v>
      </c>
    </row>
    <row r="11095" spans="1:2" x14ac:dyDescent="0.25">
      <c r="A11095" t="s">
        <v>22051</v>
      </c>
      <c r="B11095" t="s">
        <v>22052</v>
      </c>
    </row>
    <row r="11096" spans="1:2" x14ac:dyDescent="0.25">
      <c r="A11096" t="s">
        <v>22053</v>
      </c>
      <c r="B11096" t="s">
        <v>22054</v>
      </c>
    </row>
    <row r="11097" spans="1:2" x14ac:dyDescent="0.25">
      <c r="A11097" t="s">
        <v>22055</v>
      </c>
      <c r="B11097" t="s">
        <v>22056</v>
      </c>
    </row>
    <row r="11098" spans="1:2" x14ac:dyDescent="0.25">
      <c r="A11098" t="s">
        <v>22057</v>
      </c>
      <c r="B11098" t="s">
        <v>22058</v>
      </c>
    </row>
    <row r="11099" spans="1:2" x14ac:dyDescent="0.25">
      <c r="A11099" t="s">
        <v>22059</v>
      </c>
      <c r="B11099" t="s">
        <v>22060</v>
      </c>
    </row>
    <row r="11100" spans="1:2" x14ac:dyDescent="0.25">
      <c r="A11100" t="s">
        <v>22061</v>
      </c>
      <c r="B11100" t="s">
        <v>22062</v>
      </c>
    </row>
    <row r="11101" spans="1:2" x14ac:dyDescent="0.25">
      <c r="A11101" t="s">
        <v>22063</v>
      </c>
      <c r="B11101" t="s">
        <v>22064</v>
      </c>
    </row>
    <row r="11102" spans="1:2" x14ac:dyDescent="0.25">
      <c r="A11102" t="s">
        <v>22065</v>
      </c>
      <c r="B11102" t="s">
        <v>22066</v>
      </c>
    </row>
    <row r="11103" spans="1:2" x14ac:dyDescent="0.25">
      <c r="A11103" t="s">
        <v>22067</v>
      </c>
      <c r="B11103" t="s">
        <v>22068</v>
      </c>
    </row>
    <row r="11104" spans="1:2" x14ac:dyDescent="0.25">
      <c r="A11104" t="s">
        <v>22069</v>
      </c>
      <c r="B11104" t="s">
        <v>22070</v>
      </c>
    </row>
    <row r="11105" spans="1:2" x14ac:dyDescent="0.25">
      <c r="A11105" t="s">
        <v>22071</v>
      </c>
      <c r="B11105" t="s">
        <v>22072</v>
      </c>
    </row>
    <row r="11106" spans="1:2" x14ac:dyDescent="0.25">
      <c r="A11106" t="s">
        <v>22073</v>
      </c>
      <c r="B11106" t="s">
        <v>22074</v>
      </c>
    </row>
    <row r="11107" spans="1:2" x14ac:dyDescent="0.25">
      <c r="A11107" t="s">
        <v>22075</v>
      </c>
      <c r="B11107" t="s">
        <v>22076</v>
      </c>
    </row>
    <row r="11108" spans="1:2" x14ac:dyDescent="0.25">
      <c r="A11108" t="s">
        <v>22077</v>
      </c>
      <c r="B11108" t="s">
        <v>22078</v>
      </c>
    </row>
    <row r="11109" spans="1:2" x14ac:dyDescent="0.25">
      <c r="A11109" t="s">
        <v>22079</v>
      </c>
      <c r="B11109" t="s">
        <v>22080</v>
      </c>
    </row>
    <row r="11110" spans="1:2" x14ac:dyDescent="0.25">
      <c r="A11110" t="s">
        <v>22081</v>
      </c>
      <c r="B11110" t="s">
        <v>22082</v>
      </c>
    </row>
    <row r="11111" spans="1:2" x14ac:dyDescent="0.25">
      <c r="A11111" t="s">
        <v>22083</v>
      </c>
      <c r="B11111" t="s">
        <v>22084</v>
      </c>
    </row>
    <row r="11112" spans="1:2" x14ac:dyDescent="0.25">
      <c r="A11112" t="s">
        <v>22085</v>
      </c>
      <c r="B11112" t="s">
        <v>22086</v>
      </c>
    </row>
    <row r="11113" spans="1:2" x14ac:dyDescent="0.25">
      <c r="A11113" t="s">
        <v>22087</v>
      </c>
      <c r="B11113" t="s">
        <v>22088</v>
      </c>
    </row>
    <row r="11114" spans="1:2" x14ac:dyDescent="0.25">
      <c r="A11114" t="s">
        <v>22089</v>
      </c>
      <c r="B11114" t="s">
        <v>22090</v>
      </c>
    </row>
    <row r="11115" spans="1:2" x14ac:dyDescent="0.25">
      <c r="A11115" t="s">
        <v>22091</v>
      </c>
      <c r="B11115" t="s">
        <v>22092</v>
      </c>
    </row>
    <row r="11116" spans="1:2" x14ac:dyDescent="0.25">
      <c r="A11116" t="s">
        <v>22093</v>
      </c>
      <c r="B11116" t="s">
        <v>22094</v>
      </c>
    </row>
    <row r="11117" spans="1:2" x14ac:dyDescent="0.25">
      <c r="A11117" t="s">
        <v>22095</v>
      </c>
      <c r="B11117" t="s">
        <v>22096</v>
      </c>
    </row>
    <row r="11118" spans="1:2" x14ac:dyDescent="0.25">
      <c r="A11118" t="s">
        <v>22097</v>
      </c>
      <c r="B11118" t="s">
        <v>22098</v>
      </c>
    </row>
    <row r="11119" spans="1:2" x14ac:dyDescent="0.25">
      <c r="A11119" t="s">
        <v>22099</v>
      </c>
      <c r="B11119" t="s">
        <v>22100</v>
      </c>
    </row>
    <row r="11120" spans="1:2" x14ac:dyDescent="0.25">
      <c r="A11120" t="s">
        <v>22101</v>
      </c>
      <c r="B11120" t="s">
        <v>22102</v>
      </c>
    </row>
    <row r="11121" spans="1:2" x14ac:dyDescent="0.25">
      <c r="A11121" t="s">
        <v>22103</v>
      </c>
      <c r="B11121" t="s">
        <v>22104</v>
      </c>
    </row>
    <row r="11122" spans="1:2" x14ac:dyDescent="0.25">
      <c r="A11122" t="s">
        <v>22105</v>
      </c>
      <c r="B11122" t="s">
        <v>22106</v>
      </c>
    </row>
    <row r="11123" spans="1:2" x14ac:dyDescent="0.25">
      <c r="A11123" t="s">
        <v>22107</v>
      </c>
      <c r="B11123" t="s">
        <v>22108</v>
      </c>
    </row>
    <row r="11124" spans="1:2" x14ac:dyDescent="0.25">
      <c r="A11124" t="s">
        <v>22109</v>
      </c>
      <c r="B11124" t="s">
        <v>22110</v>
      </c>
    </row>
    <row r="11125" spans="1:2" x14ac:dyDescent="0.25">
      <c r="A11125" t="s">
        <v>22111</v>
      </c>
      <c r="B11125" t="s">
        <v>22112</v>
      </c>
    </row>
    <row r="11126" spans="1:2" x14ac:dyDescent="0.25">
      <c r="A11126" t="s">
        <v>22113</v>
      </c>
      <c r="B11126" t="s">
        <v>22114</v>
      </c>
    </row>
    <row r="11127" spans="1:2" x14ac:dyDescent="0.25">
      <c r="A11127" t="s">
        <v>22115</v>
      </c>
      <c r="B11127" t="s">
        <v>22116</v>
      </c>
    </row>
    <row r="11128" spans="1:2" x14ac:dyDescent="0.25">
      <c r="A11128" t="s">
        <v>22117</v>
      </c>
      <c r="B11128" t="s">
        <v>22118</v>
      </c>
    </row>
    <row r="11129" spans="1:2" x14ac:dyDescent="0.25">
      <c r="A11129" t="s">
        <v>22119</v>
      </c>
      <c r="B11129" t="s">
        <v>22120</v>
      </c>
    </row>
    <row r="11130" spans="1:2" x14ac:dyDescent="0.25">
      <c r="A11130" t="s">
        <v>22121</v>
      </c>
      <c r="B11130" t="s">
        <v>22122</v>
      </c>
    </row>
    <row r="11131" spans="1:2" x14ac:dyDescent="0.25">
      <c r="A11131" t="s">
        <v>22123</v>
      </c>
      <c r="B11131" t="s">
        <v>22124</v>
      </c>
    </row>
    <row r="11132" spans="1:2" x14ac:dyDescent="0.25">
      <c r="A11132" t="s">
        <v>22125</v>
      </c>
      <c r="B11132" t="s">
        <v>22126</v>
      </c>
    </row>
    <row r="11133" spans="1:2" x14ac:dyDescent="0.25">
      <c r="A11133" t="s">
        <v>22127</v>
      </c>
      <c r="B11133" t="s">
        <v>22128</v>
      </c>
    </row>
    <row r="11134" spans="1:2" x14ac:dyDescent="0.25">
      <c r="A11134" t="s">
        <v>22129</v>
      </c>
      <c r="B11134" t="s">
        <v>22130</v>
      </c>
    </row>
    <row r="11135" spans="1:2" x14ac:dyDescent="0.25">
      <c r="A11135" t="s">
        <v>22131</v>
      </c>
      <c r="B11135" t="s">
        <v>22132</v>
      </c>
    </row>
    <row r="11136" spans="1:2" x14ac:dyDescent="0.25">
      <c r="A11136" t="s">
        <v>22133</v>
      </c>
      <c r="B11136" t="s">
        <v>22134</v>
      </c>
    </row>
    <row r="11137" spans="1:2" x14ac:dyDescent="0.25">
      <c r="A11137" t="s">
        <v>22135</v>
      </c>
      <c r="B11137" t="s">
        <v>22136</v>
      </c>
    </row>
    <row r="11138" spans="1:2" x14ac:dyDescent="0.25">
      <c r="A11138" t="s">
        <v>22137</v>
      </c>
      <c r="B11138" t="s">
        <v>22138</v>
      </c>
    </row>
    <row r="11139" spans="1:2" x14ac:dyDescent="0.25">
      <c r="A11139" t="s">
        <v>22139</v>
      </c>
      <c r="B11139" t="s">
        <v>22140</v>
      </c>
    </row>
    <row r="11140" spans="1:2" x14ac:dyDescent="0.25">
      <c r="A11140" t="s">
        <v>22141</v>
      </c>
      <c r="B11140" t="s">
        <v>22142</v>
      </c>
    </row>
    <row r="11141" spans="1:2" x14ac:dyDescent="0.25">
      <c r="A11141" t="s">
        <v>22143</v>
      </c>
      <c r="B11141" t="s">
        <v>22144</v>
      </c>
    </row>
    <row r="11142" spans="1:2" x14ac:dyDescent="0.25">
      <c r="A11142" t="s">
        <v>22145</v>
      </c>
      <c r="B11142" t="s">
        <v>22146</v>
      </c>
    </row>
    <row r="11143" spans="1:2" x14ac:dyDescent="0.25">
      <c r="A11143" t="s">
        <v>22147</v>
      </c>
      <c r="B11143" t="s">
        <v>22148</v>
      </c>
    </row>
    <row r="11144" spans="1:2" x14ac:dyDescent="0.25">
      <c r="A11144" t="s">
        <v>22149</v>
      </c>
      <c r="B11144" t="s">
        <v>22150</v>
      </c>
    </row>
    <row r="11145" spans="1:2" x14ac:dyDescent="0.25">
      <c r="A11145" t="s">
        <v>22151</v>
      </c>
      <c r="B11145" t="s">
        <v>22152</v>
      </c>
    </row>
    <row r="11146" spans="1:2" x14ac:dyDescent="0.25">
      <c r="A11146" t="s">
        <v>22153</v>
      </c>
      <c r="B11146" t="s">
        <v>22154</v>
      </c>
    </row>
    <row r="11147" spans="1:2" x14ac:dyDescent="0.25">
      <c r="A11147" t="s">
        <v>22155</v>
      </c>
      <c r="B11147" t="s">
        <v>22156</v>
      </c>
    </row>
    <row r="11148" spans="1:2" x14ac:dyDescent="0.25">
      <c r="A11148" t="s">
        <v>22157</v>
      </c>
      <c r="B11148" t="s">
        <v>22158</v>
      </c>
    </row>
    <row r="11149" spans="1:2" x14ac:dyDescent="0.25">
      <c r="A11149" t="s">
        <v>22159</v>
      </c>
      <c r="B11149" t="s">
        <v>22160</v>
      </c>
    </row>
    <row r="11150" spans="1:2" x14ac:dyDescent="0.25">
      <c r="A11150" t="s">
        <v>22161</v>
      </c>
      <c r="B11150" t="s">
        <v>22162</v>
      </c>
    </row>
    <row r="11151" spans="1:2" x14ac:dyDescent="0.25">
      <c r="A11151" t="s">
        <v>22163</v>
      </c>
      <c r="B11151" t="s">
        <v>22164</v>
      </c>
    </row>
    <row r="11152" spans="1:2" x14ac:dyDescent="0.25">
      <c r="A11152" t="s">
        <v>22165</v>
      </c>
      <c r="B11152" t="s">
        <v>22166</v>
      </c>
    </row>
    <row r="11153" spans="1:2" x14ac:dyDescent="0.25">
      <c r="A11153" t="s">
        <v>22167</v>
      </c>
      <c r="B11153" t="s">
        <v>22168</v>
      </c>
    </row>
    <row r="11154" spans="1:2" x14ac:dyDescent="0.25">
      <c r="A11154" t="s">
        <v>22169</v>
      </c>
      <c r="B11154" t="s">
        <v>22170</v>
      </c>
    </row>
    <row r="11155" spans="1:2" x14ac:dyDescent="0.25">
      <c r="A11155" t="s">
        <v>22171</v>
      </c>
      <c r="B11155" t="s">
        <v>22172</v>
      </c>
    </row>
    <row r="11156" spans="1:2" x14ac:dyDescent="0.25">
      <c r="A11156" t="s">
        <v>22173</v>
      </c>
      <c r="B11156" t="s">
        <v>22174</v>
      </c>
    </row>
    <row r="11157" spans="1:2" x14ac:dyDescent="0.25">
      <c r="A11157" t="s">
        <v>22175</v>
      </c>
      <c r="B11157" t="s">
        <v>22176</v>
      </c>
    </row>
    <row r="11158" spans="1:2" x14ac:dyDescent="0.25">
      <c r="A11158" t="s">
        <v>22177</v>
      </c>
      <c r="B11158" t="s">
        <v>22178</v>
      </c>
    </row>
    <row r="11159" spans="1:2" x14ac:dyDescent="0.25">
      <c r="A11159" t="s">
        <v>22179</v>
      </c>
      <c r="B11159" t="s">
        <v>22180</v>
      </c>
    </row>
    <row r="11160" spans="1:2" x14ac:dyDescent="0.25">
      <c r="A11160" t="s">
        <v>22181</v>
      </c>
      <c r="B11160" t="s">
        <v>22182</v>
      </c>
    </row>
    <row r="11161" spans="1:2" x14ac:dyDescent="0.25">
      <c r="A11161" t="s">
        <v>22183</v>
      </c>
      <c r="B11161" t="s">
        <v>22184</v>
      </c>
    </row>
    <row r="11162" spans="1:2" x14ac:dyDescent="0.25">
      <c r="A11162" t="s">
        <v>22185</v>
      </c>
      <c r="B11162" t="s">
        <v>22186</v>
      </c>
    </row>
    <row r="11163" spans="1:2" x14ac:dyDescent="0.25">
      <c r="A11163" t="s">
        <v>22187</v>
      </c>
      <c r="B11163" t="s">
        <v>22188</v>
      </c>
    </row>
    <row r="11164" spans="1:2" x14ac:dyDescent="0.25">
      <c r="A11164" t="s">
        <v>22189</v>
      </c>
      <c r="B11164" t="s">
        <v>22190</v>
      </c>
    </row>
    <row r="11165" spans="1:2" x14ac:dyDescent="0.25">
      <c r="A11165" t="s">
        <v>22191</v>
      </c>
      <c r="B11165" t="s">
        <v>22192</v>
      </c>
    </row>
    <row r="11166" spans="1:2" x14ac:dyDescent="0.25">
      <c r="A11166" t="s">
        <v>22193</v>
      </c>
      <c r="B11166" t="s">
        <v>22194</v>
      </c>
    </row>
    <row r="11167" spans="1:2" x14ac:dyDescent="0.25">
      <c r="A11167" t="s">
        <v>22195</v>
      </c>
      <c r="B11167" t="s">
        <v>22196</v>
      </c>
    </row>
    <row r="11168" spans="1:2" x14ac:dyDescent="0.25">
      <c r="A11168" t="s">
        <v>22197</v>
      </c>
      <c r="B11168" t="s">
        <v>22198</v>
      </c>
    </row>
    <row r="11169" spans="1:2" x14ac:dyDescent="0.25">
      <c r="A11169" t="s">
        <v>22199</v>
      </c>
      <c r="B11169" t="s">
        <v>22200</v>
      </c>
    </row>
    <row r="11170" spans="1:2" x14ac:dyDescent="0.25">
      <c r="A11170" t="s">
        <v>22201</v>
      </c>
      <c r="B11170" t="s">
        <v>22202</v>
      </c>
    </row>
    <row r="11171" spans="1:2" x14ac:dyDescent="0.25">
      <c r="A11171" t="s">
        <v>22203</v>
      </c>
      <c r="B11171" t="s">
        <v>22204</v>
      </c>
    </row>
    <row r="11172" spans="1:2" x14ac:dyDescent="0.25">
      <c r="A11172" t="s">
        <v>22205</v>
      </c>
      <c r="B11172" t="s">
        <v>22206</v>
      </c>
    </row>
    <row r="11173" spans="1:2" x14ac:dyDescent="0.25">
      <c r="A11173" t="s">
        <v>22207</v>
      </c>
      <c r="B11173" t="s">
        <v>22208</v>
      </c>
    </row>
    <row r="11174" spans="1:2" x14ac:dyDescent="0.25">
      <c r="A11174" t="s">
        <v>22209</v>
      </c>
      <c r="B11174" t="s">
        <v>22208</v>
      </c>
    </row>
    <row r="11175" spans="1:2" x14ac:dyDescent="0.25">
      <c r="A11175" t="s">
        <v>22210</v>
      </c>
      <c r="B11175" t="s">
        <v>22211</v>
      </c>
    </row>
    <row r="11176" spans="1:2" x14ac:dyDescent="0.25">
      <c r="A11176" t="s">
        <v>22212</v>
      </c>
      <c r="B11176" t="s">
        <v>22213</v>
      </c>
    </row>
    <row r="11177" spans="1:2" x14ac:dyDescent="0.25">
      <c r="A11177" t="s">
        <v>22214</v>
      </c>
      <c r="B11177" t="s">
        <v>22215</v>
      </c>
    </row>
    <row r="11178" spans="1:2" x14ac:dyDescent="0.25">
      <c r="A11178" t="s">
        <v>22216</v>
      </c>
      <c r="B11178" t="s">
        <v>22217</v>
      </c>
    </row>
    <row r="11179" spans="1:2" x14ac:dyDescent="0.25">
      <c r="A11179" t="s">
        <v>22218</v>
      </c>
      <c r="B11179" t="s">
        <v>22219</v>
      </c>
    </row>
    <row r="11180" spans="1:2" x14ac:dyDescent="0.25">
      <c r="A11180" t="s">
        <v>22220</v>
      </c>
      <c r="B11180" t="s">
        <v>22221</v>
      </c>
    </row>
    <row r="11181" spans="1:2" x14ac:dyDescent="0.25">
      <c r="A11181" t="s">
        <v>22222</v>
      </c>
      <c r="B11181" t="s">
        <v>22223</v>
      </c>
    </row>
    <row r="11182" spans="1:2" x14ac:dyDescent="0.25">
      <c r="A11182" t="s">
        <v>22224</v>
      </c>
      <c r="B11182" t="s">
        <v>22225</v>
      </c>
    </row>
    <row r="11183" spans="1:2" x14ac:dyDescent="0.25">
      <c r="A11183" t="s">
        <v>22226</v>
      </c>
      <c r="B11183" t="s">
        <v>22227</v>
      </c>
    </row>
    <row r="11184" spans="1:2" x14ac:dyDescent="0.25">
      <c r="A11184" t="s">
        <v>22228</v>
      </c>
      <c r="B11184" t="s">
        <v>22229</v>
      </c>
    </row>
    <row r="11185" spans="1:2" x14ac:dyDescent="0.25">
      <c r="A11185" t="s">
        <v>22230</v>
      </c>
      <c r="B11185" t="s">
        <v>22231</v>
      </c>
    </row>
    <row r="11186" spans="1:2" x14ac:dyDescent="0.25">
      <c r="A11186" t="s">
        <v>22232</v>
      </c>
      <c r="B11186" t="s">
        <v>22233</v>
      </c>
    </row>
    <row r="11187" spans="1:2" x14ac:dyDescent="0.25">
      <c r="A11187" t="s">
        <v>22234</v>
      </c>
      <c r="B11187" t="s">
        <v>22235</v>
      </c>
    </row>
    <row r="11188" spans="1:2" x14ac:dyDescent="0.25">
      <c r="A11188" t="s">
        <v>22236</v>
      </c>
      <c r="B11188" t="s">
        <v>22237</v>
      </c>
    </row>
    <row r="11189" spans="1:2" x14ac:dyDescent="0.25">
      <c r="A11189" t="s">
        <v>22238</v>
      </c>
      <c r="B11189" t="s">
        <v>22239</v>
      </c>
    </row>
    <row r="11190" spans="1:2" x14ac:dyDescent="0.25">
      <c r="A11190" t="s">
        <v>22240</v>
      </c>
      <c r="B11190" t="s">
        <v>22241</v>
      </c>
    </row>
    <row r="11191" spans="1:2" x14ac:dyDescent="0.25">
      <c r="A11191" t="s">
        <v>22242</v>
      </c>
      <c r="B11191" t="s">
        <v>22243</v>
      </c>
    </row>
    <row r="11192" spans="1:2" x14ac:dyDescent="0.25">
      <c r="A11192" t="s">
        <v>22244</v>
      </c>
      <c r="B11192" t="s">
        <v>22245</v>
      </c>
    </row>
    <row r="11193" spans="1:2" x14ac:dyDescent="0.25">
      <c r="A11193" t="s">
        <v>22246</v>
      </c>
      <c r="B11193" t="s">
        <v>22247</v>
      </c>
    </row>
    <row r="11194" spans="1:2" x14ac:dyDescent="0.25">
      <c r="A11194" t="s">
        <v>22248</v>
      </c>
      <c r="B11194" t="s">
        <v>22249</v>
      </c>
    </row>
    <row r="11195" spans="1:2" x14ac:dyDescent="0.25">
      <c r="A11195" t="s">
        <v>22250</v>
      </c>
      <c r="B11195" t="s">
        <v>22251</v>
      </c>
    </row>
    <row r="11196" spans="1:2" x14ac:dyDescent="0.25">
      <c r="A11196" t="s">
        <v>22252</v>
      </c>
      <c r="B11196" t="s">
        <v>22253</v>
      </c>
    </row>
    <row r="11197" spans="1:2" x14ac:dyDescent="0.25">
      <c r="A11197" t="s">
        <v>22254</v>
      </c>
      <c r="B11197" t="s">
        <v>22255</v>
      </c>
    </row>
    <row r="11198" spans="1:2" x14ac:dyDescent="0.25">
      <c r="A11198" t="s">
        <v>22256</v>
      </c>
      <c r="B11198" t="s">
        <v>22257</v>
      </c>
    </row>
    <row r="11199" spans="1:2" x14ac:dyDescent="0.25">
      <c r="A11199" t="s">
        <v>22258</v>
      </c>
      <c r="B11199" t="s">
        <v>22259</v>
      </c>
    </row>
    <row r="11200" spans="1:2" x14ac:dyDescent="0.25">
      <c r="A11200" t="s">
        <v>22260</v>
      </c>
      <c r="B11200" t="s">
        <v>22261</v>
      </c>
    </row>
    <row r="11201" spans="1:2" x14ac:dyDescent="0.25">
      <c r="A11201" t="s">
        <v>22262</v>
      </c>
      <c r="B11201" t="s">
        <v>22263</v>
      </c>
    </row>
    <row r="11202" spans="1:2" x14ac:dyDescent="0.25">
      <c r="A11202" t="s">
        <v>22264</v>
      </c>
      <c r="B11202" t="s">
        <v>22265</v>
      </c>
    </row>
    <row r="11203" spans="1:2" x14ac:dyDescent="0.25">
      <c r="A11203" t="s">
        <v>22266</v>
      </c>
      <c r="B11203" t="s">
        <v>22267</v>
      </c>
    </row>
    <row r="11204" spans="1:2" x14ac:dyDescent="0.25">
      <c r="A11204" t="s">
        <v>22268</v>
      </c>
      <c r="B11204" t="s">
        <v>22269</v>
      </c>
    </row>
    <row r="11205" spans="1:2" x14ac:dyDescent="0.25">
      <c r="A11205" t="s">
        <v>22270</v>
      </c>
      <c r="B11205" t="s">
        <v>22271</v>
      </c>
    </row>
    <row r="11206" spans="1:2" x14ac:dyDescent="0.25">
      <c r="A11206" t="s">
        <v>22272</v>
      </c>
      <c r="B11206" t="s">
        <v>22273</v>
      </c>
    </row>
    <row r="11207" spans="1:2" x14ac:dyDescent="0.25">
      <c r="A11207" t="s">
        <v>22274</v>
      </c>
      <c r="B11207" t="s">
        <v>22275</v>
      </c>
    </row>
    <row r="11208" spans="1:2" x14ac:dyDescent="0.25">
      <c r="A11208" t="s">
        <v>22276</v>
      </c>
      <c r="B11208" t="s">
        <v>22277</v>
      </c>
    </row>
    <row r="11209" spans="1:2" x14ac:dyDescent="0.25">
      <c r="A11209" t="s">
        <v>22278</v>
      </c>
      <c r="B11209" t="s">
        <v>22279</v>
      </c>
    </row>
    <row r="11210" spans="1:2" x14ac:dyDescent="0.25">
      <c r="A11210" t="s">
        <v>22280</v>
      </c>
      <c r="B11210" t="s">
        <v>22281</v>
      </c>
    </row>
    <row r="11211" spans="1:2" x14ac:dyDescent="0.25">
      <c r="A11211" t="s">
        <v>22282</v>
      </c>
      <c r="B11211" t="s">
        <v>22283</v>
      </c>
    </row>
    <row r="11212" spans="1:2" x14ac:dyDescent="0.25">
      <c r="A11212" t="s">
        <v>22284</v>
      </c>
      <c r="B11212" t="s">
        <v>22285</v>
      </c>
    </row>
    <row r="11213" spans="1:2" x14ac:dyDescent="0.25">
      <c r="A11213" t="s">
        <v>22286</v>
      </c>
      <c r="B11213" t="s">
        <v>22287</v>
      </c>
    </row>
    <row r="11214" spans="1:2" x14ac:dyDescent="0.25">
      <c r="A11214" t="s">
        <v>22288</v>
      </c>
      <c r="B11214" t="s">
        <v>22289</v>
      </c>
    </row>
    <row r="11215" spans="1:2" x14ac:dyDescent="0.25">
      <c r="A11215" t="s">
        <v>22290</v>
      </c>
      <c r="B11215" t="s">
        <v>22291</v>
      </c>
    </row>
    <row r="11216" spans="1:2" x14ac:dyDescent="0.25">
      <c r="A11216" t="s">
        <v>22292</v>
      </c>
      <c r="B11216" t="s">
        <v>22293</v>
      </c>
    </row>
    <row r="11217" spans="1:2" x14ac:dyDescent="0.25">
      <c r="A11217" t="s">
        <v>22294</v>
      </c>
      <c r="B11217" t="s">
        <v>22295</v>
      </c>
    </row>
    <row r="11218" spans="1:2" x14ac:dyDescent="0.25">
      <c r="A11218" t="s">
        <v>22296</v>
      </c>
      <c r="B11218" t="s">
        <v>22297</v>
      </c>
    </row>
    <row r="11219" spans="1:2" x14ac:dyDescent="0.25">
      <c r="A11219" t="s">
        <v>22298</v>
      </c>
      <c r="B11219" t="s">
        <v>22299</v>
      </c>
    </row>
    <row r="11220" spans="1:2" x14ac:dyDescent="0.25">
      <c r="A11220" t="s">
        <v>22300</v>
      </c>
      <c r="B11220" t="s">
        <v>22299</v>
      </c>
    </row>
    <row r="11221" spans="1:2" x14ac:dyDescent="0.25">
      <c r="A11221" t="s">
        <v>22301</v>
      </c>
      <c r="B11221" t="s">
        <v>22302</v>
      </c>
    </row>
    <row r="11222" spans="1:2" x14ac:dyDescent="0.25">
      <c r="A11222" t="s">
        <v>22303</v>
      </c>
      <c r="B11222" t="s">
        <v>22304</v>
      </c>
    </row>
    <row r="11223" spans="1:2" x14ac:dyDescent="0.25">
      <c r="A11223" t="s">
        <v>22305</v>
      </c>
      <c r="B11223" t="s">
        <v>22306</v>
      </c>
    </row>
    <row r="11224" spans="1:2" x14ac:dyDescent="0.25">
      <c r="A11224" t="s">
        <v>22307</v>
      </c>
      <c r="B11224" t="s">
        <v>22308</v>
      </c>
    </row>
    <row r="11225" spans="1:2" x14ac:dyDescent="0.25">
      <c r="A11225" t="s">
        <v>22309</v>
      </c>
      <c r="B11225" t="s">
        <v>22310</v>
      </c>
    </row>
    <row r="11226" spans="1:2" x14ac:dyDescent="0.25">
      <c r="A11226" t="s">
        <v>22311</v>
      </c>
      <c r="B11226" t="s">
        <v>22312</v>
      </c>
    </row>
    <row r="11227" spans="1:2" x14ac:dyDescent="0.25">
      <c r="A11227" t="s">
        <v>22313</v>
      </c>
      <c r="B11227" t="s">
        <v>22314</v>
      </c>
    </row>
    <row r="11228" spans="1:2" x14ac:dyDescent="0.25">
      <c r="A11228" t="s">
        <v>22315</v>
      </c>
      <c r="B11228" t="s">
        <v>22316</v>
      </c>
    </row>
    <row r="11229" spans="1:2" x14ac:dyDescent="0.25">
      <c r="A11229" t="s">
        <v>22317</v>
      </c>
      <c r="B11229" t="s">
        <v>22318</v>
      </c>
    </row>
    <row r="11230" spans="1:2" x14ac:dyDescent="0.25">
      <c r="A11230" t="s">
        <v>22319</v>
      </c>
      <c r="B11230" t="s">
        <v>22320</v>
      </c>
    </row>
    <row r="11231" spans="1:2" x14ac:dyDescent="0.25">
      <c r="A11231" t="s">
        <v>22321</v>
      </c>
      <c r="B11231" t="s">
        <v>22322</v>
      </c>
    </row>
    <row r="11232" spans="1:2" x14ac:dyDescent="0.25">
      <c r="A11232" t="s">
        <v>22323</v>
      </c>
      <c r="B11232" t="s">
        <v>22324</v>
      </c>
    </row>
    <row r="11233" spans="1:2" x14ac:dyDescent="0.25">
      <c r="A11233" t="s">
        <v>22325</v>
      </c>
      <c r="B11233" t="s">
        <v>22326</v>
      </c>
    </row>
    <row r="11234" spans="1:2" x14ac:dyDescent="0.25">
      <c r="A11234" t="s">
        <v>22327</v>
      </c>
      <c r="B11234" t="s">
        <v>22328</v>
      </c>
    </row>
    <row r="11235" spans="1:2" x14ac:dyDescent="0.25">
      <c r="A11235" t="s">
        <v>22329</v>
      </c>
      <c r="B11235" t="s">
        <v>22330</v>
      </c>
    </row>
    <row r="11236" spans="1:2" x14ac:dyDescent="0.25">
      <c r="A11236" t="s">
        <v>22331</v>
      </c>
      <c r="B11236" t="s">
        <v>22332</v>
      </c>
    </row>
    <row r="11237" spans="1:2" x14ac:dyDescent="0.25">
      <c r="A11237" t="s">
        <v>22333</v>
      </c>
      <c r="B11237" t="s">
        <v>22334</v>
      </c>
    </row>
    <row r="11238" spans="1:2" x14ac:dyDescent="0.25">
      <c r="A11238" t="s">
        <v>22335</v>
      </c>
      <c r="B11238" t="s">
        <v>22336</v>
      </c>
    </row>
    <row r="11239" spans="1:2" x14ac:dyDescent="0.25">
      <c r="A11239" t="s">
        <v>22337</v>
      </c>
      <c r="B11239" t="s">
        <v>22338</v>
      </c>
    </row>
    <row r="11240" spans="1:2" x14ac:dyDescent="0.25">
      <c r="A11240" t="s">
        <v>22339</v>
      </c>
      <c r="B11240" t="s">
        <v>22340</v>
      </c>
    </row>
    <row r="11241" spans="1:2" x14ac:dyDescent="0.25">
      <c r="A11241" t="s">
        <v>22341</v>
      </c>
      <c r="B11241" t="s">
        <v>22342</v>
      </c>
    </row>
    <row r="11242" spans="1:2" x14ac:dyDescent="0.25">
      <c r="A11242" t="s">
        <v>22343</v>
      </c>
      <c r="B11242" t="s">
        <v>22344</v>
      </c>
    </row>
    <row r="11243" spans="1:2" x14ac:dyDescent="0.25">
      <c r="A11243" t="s">
        <v>22345</v>
      </c>
      <c r="B11243" t="s">
        <v>22346</v>
      </c>
    </row>
    <row r="11244" spans="1:2" x14ac:dyDescent="0.25">
      <c r="A11244" t="s">
        <v>22347</v>
      </c>
      <c r="B11244" t="s">
        <v>22348</v>
      </c>
    </row>
    <row r="11245" spans="1:2" x14ac:dyDescent="0.25">
      <c r="A11245" t="s">
        <v>22349</v>
      </c>
      <c r="B11245" t="s">
        <v>22350</v>
      </c>
    </row>
    <row r="11246" spans="1:2" x14ac:dyDescent="0.25">
      <c r="A11246" t="s">
        <v>22351</v>
      </c>
      <c r="B11246" t="s">
        <v>22352</v>
      </c>
    </row>
    <row r="11247" spans="1:2" x14ac:dyDescent="0.25">
      <c r="A11247" t="s">
        <v>22353</v>
      </c>
      <c r="B11247" t="s">
        <v>22354</v>
      </c>
    </row>
    <row r="11248" spans="1:2" x14ac:dyDescent="0.25">
      <c r="A11248" t="s">
        <v>22355</v>
      </c>
      <c r="B11248" t="s">
        <v>22356</v>
      </c>
    </row>
    <row r="11249" spans="1:2" x14ac:dyDescent="0.25">
      <c r="A11249" t="s">
        <v>22357</v>
      </c>
      <c r="B11249" t="s">
        <v>22358</v>
      </c>
    </row>
    <row r="11250" spans="1:2" x14ac:dyDescent="0.25">
      <c r="A11250" t="s">
        <v>22359</v>
      </c>
      <c r="B11250" t="s">
        <v>22360</v>
      </c>
    </row>
    <row r="11251" spans="1:2" x14ac:dyDescent="0.25">
      <c r="A11251" t="s">
        <v>22361</v>
      </c>
      <c r="B11251" t="s">
        <v>22362</v>
      </c>
    </row>
    <row r="11252" spans="1:2" x14ac:dyDescent="0.25">
      <c r="A11252" t="s">
        <v>22363</v>
      </c>
      <c r="B11252" t="s">
        <v>22364</v>
      </c>
    </row>
    <row r="11253" spans="1:2" x14ac:dyDescent="0.25">
      <c r="A11253" t="s">
        <v>22365</v>
      </c>
      <c r="B11253" t="s">
        <v>22366</v>
      </c>
    </row>
    <row r="11254" spans="1:2" x14ac:dyDescent="0.25">
      <c r="A11254" t="s">
        <v>22367</v>
      </c>
      <c r="B11254" t="s">
        <v>22368</v>
      </c>
    </row>
    <row r="11255" spans="1:2" x14ac:dyDescent="0.25">
      <c r="A11255" t="s">
        <v>22369</v>
      </c>
      <c r="B11255" t="s">
        <v>22370</v>
      </c>
    </row>
    <row r="11256" spans="1:2" x14ac:dyDescent="0.25">
      <c r="A11256" t="s">
        <v>22371</v>
      </c>
      <c r="B11256" t="s">
        <v>22372</v>
      </c>
    </row>
    <row r="11257" spans="1:2" x14ac:dyDescent="0.25">
      <c r="A11257" t="s">
        <v>22373</v>
      </c>
      <c r="B11257" t="s">
        <v>22372</v>
      </c>
    </row>
    <row r="11258" spans="1:2" x14ac:dyDescent="0.25">
      <c r="A11258" t="s">
        <v>22374</v>
      </c>
      <c r="B11258" t="s">
        <v>22375</v>
      </c>
    </row>
    <row r="11259" spans="1:2" x14ac:dyDescent="0.25">
      <c r="A11259" t="s">
        <v>22376</v>
      </c>
      <c r="B11259" t="s">
        <v>22377</v>
      </c>
    </row>
    <row r="11260" spans="1:2" x14ac:dyDescent="0.25">
      <c r="A11260" t="s">
        <v>22378</v>
      </c>
      <c r="B11260" t="s">
        <v>22379</v>
      </c>
    </row>
    <row r="11261" spans="1:2" x14ac:dyDescent="0.25">
      <c r="A11261" t="s">
        <v>22380</v>
      </c>
      <c r="B11261" t="s">
        <v>22381</v>
      </c>
    </row>
    <row r="11262" spans="1:2" x14ac:dyDescent="0.25">
      <c r="A11262" t="s">
        <v>22382</v>
      </c>
      <c r="B11262" t="s">
        <v>22383</v>
      </c>
    </row>
    <row r="11263" spans="1:2" x14ac:dyDescent="0.25">
      <c r="A11263" t="s">
        <v>22384</v>
      </c>
      <c r="B11263" t="s">
        <v>22385</v>
      </c>
    </row>
    <row r="11264" spans="1:2" x14ac:dyDescent="0.25">
      <c r="A11264" t="s">
        <v>22386</v>
      </c>
      <c r="B11264" t="s">
        <v>22387</v>
      </c>
    </row>
    <row r="11265" spans="1:2" x14ac:dyDescent="0.25">
      <c r="A11265" t="s">
        <v>22388</v>
      </c>
      <c r="B11265" t="s">
        <v>22389</v>
      </c>
    </row>
    <row r="11266" spans="1:2" x14ac:dyDescent="0.25">
      <c r="A11266" t="s">
        <v>22390</v>
      </c>
      <c r="B11266" t="s">
        <v>22391</v>
      </c>
    </row>
    <row r="11267" spans="1:2" x14ac:dyDescent="0.25">
      <c r="A11267" t="s">
        <v>22392</v>
      </c>
      <c r="B11267" t="s">
        <v>22393</v>
      </c>
    </row>
    <row r="11268" spans="1:2" x14ac:dyDescent="0.25">
      <c r="A11268" t="s">
        <v>22394</v>
      </c>
      <c r="B11268" t="s">
        <v>22395</v>
      </c>
    </row>
    <row r="11269" spans="1:2" x14ac:dyDescent="0.25">
      <c r="A11269" t="s">
        <v>22396</v>
      </c>
      <c r="B11269" t="s">
        <v>22397</v>
      </c>
    </row>
    <row r="11270" spans="1:2" x14ac:dyDescent="0.25">
      <c r="A11270" t="s">
        <v>22398</v>
      </c>
      <c r="B11270" t="s">
        <v>22399</v>
      </c>
    </row>
    <row r="11271" spans="1:2" x14ac:dyDescent="0.25">
      <c r="A11271" t="s">
        <v>22400</v>
      </c>
      <c r="B11271" t="s">
        <v>22401</v>
      </c>
    </row>
    <row r="11272" spans="1:2" x14ac:dyDescent="0.25">
      <c r="A11272" t="s">
        <v>22402</v>
      </c>
      <c r="B11272" t="s">
        <v>22403</v>
      </c>
    </row>
    <row r="11273" spans="1:2" x14ac:dyDescent="0.25">
      <c r="A11273" t="s">
        <v>22404</v>
      </c>
      <c r="B11273" t="s">
        <v>22405</v>
      </c>
    </row>
    <row r="11274" spans="1:2" x14ac:dyDescent="0.25">
      <c r="A11274" t="s">
        <v>22406</v>
      </c>
      <c r="B11274" t="s">
        <v>22407</v>
      </c>
    </row>
    <row r="11275" spans="1:2" x14ac:dyDescent="0.25">
      <c r="A11275" t="s">
        <v>22408</v>
      </c>
      <c r="B11275" t="s">
        <v>22409</v>
      </c>
    </row>
    <row r="11276" spans="1:2" x14ac:dyDescent="0.25">
      <c r="A11276" t="s">
        <v>22410</v>
      </c>
      <c r="B11276" t="s">
        <v>22411</v>
      </c>
    </row>
    <row r="11277" spans="1:2" x14ac:dyDescent="0.25">
      <c r="A11277" t="s">
        <v>22412</v>
      </c>
      <c r="B11277" t="s">
        <v>22413</v>
      </c>
    </row>
    <row r="11278" spans="1:2" x14ac:dyDescent="0.25">
      <c r="A11278" t="s">
        <v>22414</v>
      </c>
      <c r="B11278" t="s">
        <v>22415</v>
      </c>
    </row>
    <row r="11279" spans="1:2" x14ac:dyDescent="0.25">
      <c r="A11279" t="s">
        <v>22416</v>
      </c>
      <c r="B11279" t="s">
        <v>22417</v>
      </c>
    </row>
    <row r="11280" spans="1:2" x14ac:dyDescent="0.25">
      <c r="A11280" t="s">
        <v>22418</v>
      </c>
      <c r="B11280" t="s">
        <v>22419</v>
      </c>
    </row>
    <row r="11281" spans="1:2" x14ac:dyDescent="0.25">
      <c r="A11281" t="s">
        <v>22420</v>
      </c>
      <c r="B11281" t="s">
        <v>22421</v>
      </c>
    </row>
    <row r="11282" spans="1:2" x14ac:dyDescent="0.25">
      <c r="A11282" t="s">
        <v>22422</v>
      </c>
      <c r="B11282" t="s">
        <v>22423</v>
      </c>
    </row>
    <row r="11283" spans="1:2" x14ac:dyDescent="0.25">
      <c r="A11283" t="s">
        <v>22424</v>
      </c>
      <c r="B11283" t="s">
        <v>22425</v>
      </c>
    </row>
    <row r="11284" spans="1:2" x14ac:dyDescent="0.25">
      <c r="A11284" t="s">
        <v>22426</v>
      </c>
      <c r="B11284" t="s">
        <v>22427</v>
      </c>
    </row>
    <row r="11285" spans="1:2" x14ac:dyDescent="0.25">
      <c r="A11285" t="s">
        <v>22428</v>
      </c>
      <c r="B11285" t="s">
        <v>22429</v>
      </c>
    </row>
    <row r="11286" spans="1:2" x14ac:dyDescent="0.25">
      <c r="A11286" t="s">
        <v>22430</v>
      </c>
      <c r="B11286" t="s">
        <v>22431</v>
      </c>
    </row>
    <row r="11287" spans="1:2" x14ac:dyDescent="0.25">
      <c r="A11287" t="s">
        <v>22432</v>
      </c>
      <c r="B11287" t="s">
        <v>22433</v>
      </c>
    </row>
    <row r="11288" spans="1:2" x14ac:dyDescent="0.25">
      <c r="A11288" t="s">
        <v>22434</v>
      </c>
      <c r="B11288" t="s">
        <v>22435</v>
      </c>
    </row>
    <row r="11289" spans="1:2" x14ac:dyDescent="0.25">
      <c r="A11289" t="s">
        <v>22436</v>
      </c>
      <c r="B11289" t="s">
        <v>22437</v>
      </c>
    </row>
    <row r="11290" spans="1:2" x14ac:dyDescent="0.25">
      <c r="A11290" t="s">
        <v>22438</v>
      </c>
      <c r="B11290" t="s">
        <v>22439</v>
      </c>
    </row>
    <row r="11291" spans="1:2" x14ac:dyDescent="0.25">
      <c r="A11291" t="s">
        <v>22440</v>
      </c>
      <c r="B11291" t="s">
        <v>22441</v>
      </c>
    </row>
    <row r="11292" spans="1:2" x14ac:dyDescent="0.25">
      <c r="A11292" t="s">
        <v>22442</v>
      </c>
      <c r="B11292" t="s">
        <v>22443</v>
      </c>
    </row>
    <row r="11293" spans="1:2" x14ac:dyDescent="0.25">
      <c r="A11293" t="s">
        <v>22444</v>
      </c>
      <c r="B11293" t="s">
        <v>22445</v>
      </c>
    </row>
    <row r="11294" spans="1:2" x14ac:dyDescent="0.25">
      <c r="A11294" t="s">
        <v>22446</v>
      </c>
      <c r="B11294" t="s">
        <v>22447</v>
      </c>
    </row>
    <row r="11295" spans="1:2" x14ac:dyDescent="0.25">
      <c r="A11295" t="s">
        <v>22448</v>
      </c>
      <c r="B11295" t="s">
        <v>22449</v>
      </c>
    </row>
    <row r="11296" spans="1:2" x14ac:dyDescent="0.25">
      <c r="A11296" t="s">
        <v>22450</v>
      </c>
      <c r="B11296" t="s">
        <v>22451</v>
      </c>
    </row>
    <row r="11297" spans="1:2" x14ac:dyDescent="0.25">
      <c r="A11297" t="s">
        <v>22452</v>
      </c>
      <c r="B11297" t="s">
        <v>22453</v>
      </c>
    </row>
    <row r="11298" spans="1:2" x14ac:dyDescent="0.25">
      <c r="A11298" t="s">
        <v>22454</v>
      </c>
      <c r="B11298" t="s">
        <v>22455</v>
      </c>
    </row>
    <row r="11299" spans="1:2" x14ac:dyDescent="0.25">
      <c r="A11299" t="s">
        <v>22456</v>
      </c>
      <c r="B11299" t="s">
        <v>22457</v>
      </c>
    </row>
    <row r="11300" spans="1:2" x14ac:dyDescent="0.25">
      <c r="A11300" t="s">
        <v>22458</v>
      </c>
      <c r="B11300" t="s">
        <v>22459</v>
      </c>
    </row>
    <row r="11301" spans="1:2" x14ac:dyDescent="0.25">
      <c r="A11301" t="s">
        <v>22460</v>
      </c>
      <c r="B11301" t="s">
        <v>22461</v>
      </c>
    </row>
    <row r="11302" spans="1:2" x14ac:dyDescent="0.25">
      <c r="A11302" t="s">
        <v>22462</v>
      </c>
      <c r="B11302" t="s">
        <v>22463</v>
      </c>
    </row>
    <row r="11303" spans="1:2" x14ac:dyDescent="0.25">
      <c r="A11303" t="s">
        <v>22464</v>
      </c>
      <c r="B11303" t="s">
        <v>22465</v>
      </c>
    </row>
    <row r="11304" spans="1:2" x14ac:dyDescent="0.25">
      <c r="A11304" t="s">
        <v>22466</v>
      </c>
      <c r="B11304" t="s">
        <v>22467</v>
      </c>
    </row>
    <row r="11305" spans="1:2" x14ac:dyDescent="0.25">
      <c r="A11305" t="s">
        <v>22468</v>
      </c>
      <c r="B11305" t="s">
        <v>22469</v>
      </c>
    </row>
    <row r="11306" spans="1:2" x14ac:dyDescent="0.25">
      <c r="A11306" t="s">
        <v>22470</v>
      </c>
      <c r="B11306" t="s">
        <v>22471</v>
      </c>
    </row>
    <row r="11307" spans="1:2" x14ac:dyDescent="0.25">
      <c r="A11307" t="s">
        <v>22472</v>
      </c>
      <c r="B11307" t="s">
        <v>22473</v>
      </c>
    </row>
    <row r="11308" spans="1:2" x14ac:dyDescent="0.25">
      <c r="A11308" t="s">
        <v>22474</v>
      </c>
      <c r="B11308" t="s">
        <v>22475</v>
      </c>
    </row>
    <row r="11309" spans="1:2" x14ac:dyDescent="0.25">
      <c r="A11309" t="s">
        <v>22476</v>
      </c>
      <c r="B11309" t="s">
        <v>22477</v>
      </c>
    </row>
    <row r="11310" spans="1:2" x14ac:dyDescent="0.25">
      <c r="A11310" t="s">
        <v>22478</v>
      </c>
      <c r="B11310" t="s">
        <v>22479</v>
      </c>
    </row>
    <row r="11311" spans="1:2" x14ac:dyDescent="0.25">
      <c r="A11311" t="s">
        <v>22480</v>
      </c>
      <c r="B11311" t="s">
        <v>22481</v>
      </c>
    </row>
    <row r="11312" spans="1:2" x14ac:dyDescent="0.25">
      <c r="A11312" t="s">
        <v>22482</v>
      </c>
      <c r="B11312" t="s">
        <v>22483</v>
      </c>
    </row>
    <row r="11313" spans="1:2" x14ac:dyDescent="0.25">
      <c r="A11313" t="s">
        <v>22484</v>
      </c>
      <c r="B11313" t="s">
        <v>22485</v>
      </c>
    </row>
    <row r="11314" spans="1:2" x14ac:dyDescent="0.25">
      <c r="A11314" t="s">
        <v>22486</v>
      </c>
      <c r="B11314" t="s">
        <v>22487</v>
      </c>
    </row>
    <row r="11315" spans="1:2" x14ac:dyDescent="0.25">
      <c r="A11315" t="s">
        <v>22488</v>
      </c>
      <c r="B11315" t="s">
        <v>22489</v>
      </c>
    </row>
    <row r="11316" spans="1:2" x14ac:dyDescent="0.25">
      <c r="A11316" t="s">
        <v>22490</v>
      </c>
      <c r="B11316" t="s">
        <v>22491</v>
      </c>
    </row>
    <row r="11317" spans="1:2" x14ac:dyDescent="0.25">
      <c r="A11317" t="s">
        <v>22492</v>
      </c>
      <c r="B11317" t="s">
        <v>22493</v>
      </c>
    </row>
    <row r="11318" spans="1:2" x14ac:dyDescent="0.25">
      <c r="A11318" t="s">
        <v>22494</v>
      </c>
      <c r="B11318" t="s">
        <v>22495</v>
      </c>
    </row>
    <row r="11319" spans="1:2" x14ac:dyDescent="0.25">
      <c r="A11319" t="s">
        <v>22496</v>
      </c>
      <c r="B11319" t="s">
        <v>22497</v>
      </c>
    </row>
    <row r="11320" spans="1:2" x14ac:dyDescent="0.25">
      <c r="A11320" t="s">
        <v>22498</v>
      </c>
      <c r="B11320" t="s">
        <v>22499</v>
      </c>
    </row>
    <row r="11321" spans="1:2" x14ac:dyDescent="0.25">
      <c r="A11321" t="s">
        <v>22500</v>
      </c>
      <c r="B11321" t="s">
        <v>22501</v>
      </c>
    </row>
    <row r="11322" spans="1:2" x14ac:dyDescent="0.25">
      <c r="A11322" t="s">
        <v>22502</v>
      </c>
      <c r="B11322" t="s">
        <v>22503</v>
      </c>
    </row>
    <row r="11323" spans="1:2" x14ac:dyDescent="0.25">
      <c r="A11323" t="s">
        <v>22504</v>
      </c>
      <c r="B11323" t="s">
        <v>22505</v>
      </c>
    </row>
    <row r="11324" spans="1:2" x14ac:dyDescent="0.25">
      <c r="A11324" t="s">
        <v>22506</v>
      </c>
      <c r="B11324" t="s">
        <v>22507</v>
      </c>
    </row>
    <row r="11325" spans="1:2" x14ac:dyDescent="0.25">
      <c r="A11325" t="s">
        <v>22508</v>
      </c>
      <c r="B11325" t="s">
        <v>22509</v>
      </c>
    </row>
    <row r="11326" spans="1:2" x14ac:dyDescent="0.25">
      <c r="A11326" t="s">
        <v>22510</v>
      </c>
      <c r="B11326" t="s">
        <v>22511</v>
      </c>
    </row>
    <row r="11327" spans="1:2" x14ac:dyDescent="0.25">
      <c r="A11327" t="s">
        <v>22512</v>
      </c>
      <c r="B11327" t="s">
        <v>22513</v>
      </c>
    </row>
    <row r="11328" spans="1:2" x14ac:dyDescent="0.25">
      <c r="A11328" t="s">
        <v>22514</v>
      </c>
      <c r="B11328" t="s">
        <v>22515</v>
      </c>
    </row>
    <row r="11329" spans="1:2" x14ac:dyDescent="0.25">
      <c r="A11329" t="s">
        <v>22516</v>
      </c>
      <c r="B11329" t="s">
        <v>22517</v>
      </c>
    </row>
    <row r="11330" spans="1:2" x14ac:dyDescent="0.25">
      <c r="A11330" t="s">
        <v>22518</v>
      </c>
      <c r="B11330" t="s">
        <v>22519</v>
      </c>
    </row>
    <row r="11331" spans="1:2" x14ac:dyDescent="0.25">
      <c r="A11331" t="s">
        <v>22520</v>
      </c>
      <c r="B11331" t="s">
        <v>22521</v>
      </c>
    </row>
    <row r="11332" spans="1:2" x14ac:dyDescent="0.25">
      <c r="A11332" t="s">
        <v>22522</v>
      </c>
      <c r="B11332" t="s">
        <v>22523</v>
      </c>
    </row>
    <row r="11333" spans="1:2" x14ac:dyDescent="0.25">
      <c r="A11333" t="s">
        <v>22524</v>
      </c>
      <c r="B11333" t="s">
        <v>22525</v>
      </c>
    </row>
    <row r="11334" spans="1:2" x14ac:dyDescent="0.25">
      <c r="A11334" t="s">
        <v>22526</v>
      </c>
      <c r="B11334" t="s">
        <v>22527</v>
      </c>
    </row>
    <row r="11335" spans="1:2" x14ac:dyDescent="0.25">
      <c r="A11335" t="s">
        <v>22528</v>
      </c>
      <c r="B11335" t="s">
        <v>22529</v>
      </c>
    </row>
    <row r="11336" spans="1:2" x14ac:dyDescent="0.25">
      <c r="A11336" t="s">
        <v>22530</v>
      </c>
      <c r="B11336" t="s">
        <v>22531</v>
      </c>
    </row>
    <row r="11337" spans="1:2" x14ac:dyDescent="0.25">
      <c r="A11337" t="s">
        <v>22532</v>
      </c>
      <c r="B11337" t="s">
        <v>22533</v>
      </c>
    </row>
    <row r="11338" spans="1:2" x14ac:dyDescent="0.25">
      <c r="A11338" t="s">
        <v>22534</v>
      </c>
      <c r="B11338" t="s">
        <v>22535</v>
      </c>
    </row>
    <row r="11339" spans="1:2" x14ac:dyDescent="0.25">
      <c r="A11339" t="s">
        <v>22536</v>
      </c>
      <c r="B11339" t="s">
        <v>22537</v>
      </c>
    </row>
    <row r="11340" spans="1:2" x14ac:dyDescent="0.25">
      <c r="A11340" t="s">
        <v>22538</v>
      </c>
      <c r="B11340" t="s">
        <v>22539</v>
      </c>
    </row>
    <row r="11341" spans="1:2" x14ac:dyDescent="0.25">
      <c r="A11341" t="s">
        <v>22540</v>
      </c>
      <c r="B11341" t="s">
        <v>22541</v>
      </c>
    </row>
    <row r="11342" spans="1:2" x14ac:dyDescent="0.25">
      <c r="A11342" t="s">
        <v>22542</v>
      </c>
      <c r="B11342" t="s">
        <v>22543</v>
      </c>
    </row>
    <row r="11343" spans="1:2" x14ac:dyDescent="0.25">
      <c r="A11343" t="s">
        <v>22544</v>
      </c>
      <c r="B11343" t="s">
        <v>22545</v>
      </c>
    </row>
    <row r="11344" spans="1:2" x14ac:dyDescent="0.25">
      <c r="A11344" t="s">
        <v>22546</v>
      </c>
      <c r="B11344" t="s">
        <v>22547</v>
      </c>
    </row>
    <row r="11345" spans="1:2" x14ac:dyDescent="0.25">
      <c r="A11345" t="s">
        <v>22548</v>
      </c>
      <c r="B11345" t="s">
        <v>22549</v>
      </c>
    </row>
    <row r="11346" spans="1:2" x14ac:dyDescent="0.25">
      <c r="A11346" t="s">
        <v>22550</v>
      </c>
      <c r="B11346" t="s">
        <v>22551</v>
      </c>
    </row>
    <row r="11347" spans="1:2" x14ac:dyDescent="0.25">
      <c r="A11347" t="s">
        <v>22552</v>
      </c>
      <c r="B11347" t="s">
        <v>22553</v>
      </c>
    </row>
    <row r="11348" spans="1:2" x14ac:dyDescent="0.25">
      <c r="A11348" t="s">
        <v>22554</v>
      </c>
      <c r="B11348" t="s">
        <v>22555</v>
      </c>
    </row>
    <row r="11349" spans="1:2" x14ac:dyDescent="0.25">
      <c r="A11349" t="s">
        <v>22556</v>
      </c>
      <c r="B11349" t="s">
        <v>22557</v>
      </c>
    </row>
    <row r="11350" spans="1:2" x14ac:dyDescent="0.25">
      <c r="A11350" t="s">
        <v>22558</v>
      </c>
      <c r="B11350" t="s">
        <v>22559</v>
      </c>
    </row>
    <row r="11351" spans="1:2" x14ac:dyDescent="0.25">
      <c r="A11351" t="s">
        <v>22560</v>
      </c>
      <c r="B11351" t="s">
        <v>22561</v>
      </c>
    </row>
    <row r="11352" spans="1:2" x14ac:dyDescent="0.25">
      <c r="A11352" t="s">
        <v>22562</v>
      </c>
      <c r="B11352" t="s">
        <v>22563</v>
      </c>
    </row>
    <row r="11353" spans="1:2" x14ac:dyDescent="0.25">
      <c r="A11353" t="s">
        <v>22564</v>
      </c>
      <c r="B11353" t="s">
        <v>22565</v>
      </c>
    </row>
    <row r="11354" spans="1:2" x14ac:dyDescent="0.25">
      <c r="A11354" t="s">
        <v>22566</v>
      </c>
      <c r="B11354" t="s">
        <v>22567</v>
      </c>
    </row>
    <row r="11355" spans="1:2" x14ac:dyDescent="0.25">
      <c r="A11355" t="s">
        <v>22568</v>
      </c>
      <c r="B11355" t="s">
        <v>22569</v>
      </c>
    </row>
    <row r="11356" spans="1:2" x14ac:dyDescent="0.25">
      <c r="A11356" t="s">
        <v>22570</v>
      </c>
      <c r="B11356" t="s">
        <v>22571</v>
      </c>
    </row>
    <row r="11357" spans="1:2" x14ac:dyDescent="0.25">
      <c r="A11357" t="s">
        <v>22572</v>
      </c>
      <c r="B11357" t="s">
        <v>22573</v>
      </c>
    </row>
    <row r="11358" spans="1:2" x14ac:dyDescent="0.25">
      <c r="A11358" t="s">
        <v>22574</v>
      </c>
      <c r="B11358" t="s">
        <v>22575</v>
      </c>
    </row>
    <row r="11359" spans="1:2" x14ac:dyDescent="0.25">
      <c r="A11359" t="s">
        <v>22576</v>
      </c>
      <c r="B11359" t="s">
        <v>22577</v>
      </c>
    </row>
    <row r="11360" spans="1:2" x14ac:dyDescent="0.25">
      <c r="A11360" t="s">
        <v>22578</v>
      </c>
      <c r="B11360" t="s">
        <v>22579</v>
      </c>
    </row>
    <row r="11361" spans="1:2" x14ac:dyDescent="0.25">
      <c r="A11361" t="s">
        <v>22580</v>
      </c>
      <c r="B11361" t="s">
        <v>22581</v>
      </c>
    </row>
    <row r="11362" spans="1:2" x14ac:dyDescent="0.25">
      <c r="A11362" t="s">
        <v>22582</v>
      </c>
      <c r="B11362" t="s">
        <v>22583</v>
      </c>
    </row>
    <row r="11363" spans="1:2" x14ac:dyDescent="0.25">
      <c r="A11363" t="s">
        <v>22584</v>
      </c>
      <c r="B11363" t="s">
        <v>22585</v>
      </c>
    </row>
    <row r="11364" spans="1:2" x14ac:dyDescent="0.25">
      <c r="A11364" t="s">
        <v>22586</v>
      </c>
      <c r="B11364" t="s">
        <v>22587</v>
      </c>
    </row>
    <row r="11365" spans="1:2" x14ac:dyDescent="0.25">
      <c r="A11365" t="s">
        <v>22588</v>
      </c>
      <c r="B11365" t="s">
        <v>22589</v>
      </c>
    </row>
    <row r="11366" spans="1:2" x14ac:dyDescent="0.25">
      <c r="A11366" t="s">
        <v>22590</v>
      </c>
      <c r="B11366" t="s">
        <v>22591</v>
      </c>
    </row>
    <row r="11367" spans="1:2" x14ac:dyDescent="0.25">
      <c r="A11367" t="s">
        <v>22592</v>
      </c>
      <c r="B11367" t="s">
        <v>22593</v>
      </c>
    </row>
    <row r="11368" spans="1:2" x14ac:dyDescent="0.25">
      <c r="A11368" t="s">
        <v>22594</v>
      </c>
      <c r="B11368" t="s">
        <v>22595</v>
      </c>
    </row>
    <row r="11369" spans="1:2" x14ac:dyDescent="0.25">
      <c r="A11369" t="s">
        <v>22596</v>
      </c>
      <c r="B11369" t="s">
        <v>22597</v>
      </c>
    </row>
    <row r="11370" spans="1:2" x14ac:dyDescent="0.25">
      <c r="A11370" t="s">
        <v>22598</v>
      </c>
      <c r="B11370" t="s">
        <v>22599</v>
      </c>
    </row>
    <row r="11371" spans="1:2" x14ac:dyDescent="0.25">
      <c r="A11371" t="s">
        <v>22600</v>
      </c>
      <c r="B11371" t="s">
        <v>22601</v>
      </c>
    </row>
    <row r="11372" spans="1:2" x14ac:dyDescent="0.25">
      <c r="A11372" t="s">
        <v>22602</v>
      </c>
      <c r="B11372" t="s">
        <v>22603</v>
      </c>
    </row>
    <row r="11373" spans="1:2" x14ac:dyDescent="0.25">
      <c r="A11373" t="s">
        <v>22604</v>
      </c>
      <c r="B11373" t="s">
        <v>22605</v>
      </c>
    </row>
    <row r="11374" spans="1:2" x14ac:dyDescent="0.25">
      <c r="A11374" t="s">
        <v>22606</v>
      </c>
      <c r="B11374" t="s">
        <v>22607</v>
      </c>
    </row>
    <row r="11375" spans="1:2" x14ac:dyDescent="0.25">
      <c r="A11375" t="s">
        <v>22608</v>
      </c>
      <c r="B11375" t="s">
        <v>22609</v>
      </c>
    </row>
    <row r="11376" spans="1:2" x14ac:dyDescent="0.25">
      <c r="A11376" t="s">
        <v>22610</v>
      </c>
      <c r="B11376" t="s">
        <v>22611</v>
      </c>
    </row>
    <row r="11377" spans="1:2" x14ac:dyDescent="0.25">
      <c r="A11377" t="s">
        <v>22612</v>
      </c>
      <c r="B11377" t="s">
        <v>22613</v>
      </c>
    </row>
    <row r="11378" spans="1:2" x14ac:dyDescent="0.25">
      <c r="A11378" t="s">
        <v>22614</v>
      </c>
      <c r="B11378" t="s">
        <v>22615</v>
      </c>
    </row>
    <row r="11379" spans="1:2" x14ac:dyDescent="0.25">
      <c r="A11379" t="s">
        <v>22616</v>
      </c>
      <c r="B11379" t="s">
        <v>22617</v>
      </c>
    </row>
    <row r="11380" spans="1:2" x14ac:dyDescent="0.25">
      <c r="A11380" t="s">
        <v>22618</v>
      </c>
      <c r="B11380" t="s">
        <v>22619</v>
      </c>
    </row>
    <row r="11381" spans="1:2" x14ac:dyDescent="0.25">
      <c r="A11381" t="s">
        <v>22620</v>
      </c>
      <c r="B11381" t="s">
        <v>22621</v>
      </c>
    </row>
    <row r="11382" spans="1:2" x14ac:dyDescent="0.25">
      <c r="A11382" t="s">
        <v>22622</v>
      </c>
      <c r="B11382" t="s">
        <v>22623</v>
      </c>
    </row>
    <row r="11383" spans="1:2" x14ac:dyDescent="0.25">
      <c r="A11383" t="s">
        <v>22624</v>
      </c>
      <c r="B11383" t="s">
        <v>22625</v>
      </c>
    </row>
    <row r="11384" spans="1:2" x14ac:dyDescent="0.25">
      <c r="A11384" t="s">
        <v>22626</v>
      </c>
      <c r="B11384" t="s">
        <v>22627</v>
      </c>
    </row>
    <row r="11385" spans="1:2" x14ac:dyDescent="0.25">
      <c r="A11385" t="s">
        <v>22628</v>
      </c>
      <c r="B11385" t="s">
        <v>22629</v>
      </c>
    </row>
    <row r="11386" spans="1:2" x14ac:dyDescent="0.25">
      <c r="A11386" t="s">
        <v>22630</v>
      </c>
      <c r="B11386" t="s">
        <v>22631</v>
      </c>
    </row>
    <row r="11387" spans="1:2" x14ac:dyDescent="0.25">
      <c r="A11387" t="s">
        <v>22632</v>
      </c>
      <c r="B11387" t="s">
        <v>22633</v>
      </c>
    </row>
    <row r="11388" spans="1:2" x14ac:dyDescent="0.25">
      <c r="A11388" t="s">
        <v>22634</v>
      </c>
      <c r="B11388" t="s">
        <v>22635</v>
      </c>
    </row>
    <row r="11389" spans="1:2" x14ac:dyDescent="0.25">
      <c r="A11389" t="s">
        <v>22636</v>
      </c>
      <c r="B11389" t="s">
        <v>22637</v>
      </c>
    </row>
    <row r="11390" spans="1:2" x14ac:dyDescent="0.25">
      <c r="A11390" t="s">
        <v>22638</v>
      </c>
      <c r="B11390" t="s">
        <v>22639</v>
      </c>
    </row>
    <row r="11391" spans="1:2" x14ac:dyDescent="0.25">
      <c r="A11391" t="s">
        <v>22640</v>
      </c>
      <c r="B11391" t="s">
        <v>22641</v>
      </c>
    </row>
    <row r="11392" spans="1:2" x14ac:dyDescent="0.25">
      <c r="A11392" t="s">
        <v>22642</v>
      </c>
      <c r="B11392" t="s">
        <v>22643</v>
      </c>
    </row>
    <row r="11393" spans="1:2" x14ac:dyDescent="0.25">
      <c r="A11393" t="s">
        <v>22644</v>
      </c>
      <c r="B11393" t="s">
        <v>22645</v>
      </c>
    </row>
    <row r="11394" spans="1:2" x14ac:dyDescent="0.25">
      <c r="A11394" t="s">
        <v>22646</v>
      </c>
      <c r="B11394" t="s">
        <v>22647</v>
      </c>
    </row>
    <row r="11395" spans="1:2" x14ac:dyDescent="0.25">
      <c r="A11395" t="s">
        <v>22648</v>
      </c>
      <c r="B11395" t="s">
        <v>22649</v>
      </c>
    </row>
    <row r="11396" spans="1:2" x14ac:dyDescent="0.25">
      <c r="A11396" t="s">
        <v>22650</v>
      </c>
      <c r="B11396" t="s">
        <v>22651</v>
      </c>
    </row>
    <row r="11397" spans="1:2" x14ac:dyDescent="0.25">
      <c r="A11397" t="s">
        <v>22652</v>
      </c>
      <c r="B11397" t="s">
        <v>22653</v>
      </c>
    </row>
    <row r="11398" spans="1:2" x14ac:dyDescent="0.25">
      <c r="A11398" t="s">
        <v>22654</v>
      </c>
      <c r="B11398" t="s">
        <v>22655</v>
      </c>
    </row>
    <row r="11399" spans="1:2" x14ac:dyDescent="0.25">
      <c r="A11399" t="s">
        <v>22656</v>
      </c>
      <c r="B11399" t="s">
        <v>22657</v>
      </c>
    </row>
    <row r="11400" spans="1:2" x14ac:dyDescent="0.25">
      <c r="A11400" t="s">
        <v>22658</v>
      </c>
      <c r="B11400" t="s">
        <v>22659</v>
      </c>
    </row>
    <row r="11401" spans="1:2" x14ac:dyDescent="0.25">
      <c r="A11401" t="s">
        <v>22660</v>
      </c>
      <c r="B11401" t="s">
        <v>22661</v>
      </c>
    </row>
    <row r="11402" spans="1:2" x14ac:dyDescent="0.25">
      <c r="A11402" t="s">
        <v>22662</v>
      </c>
      <c r="B11402" t="s">
        <v>22663</v>
      </c>
    </row>
    <row r="11403" spans="1:2" x14ac:dyDescent="0.25">
      <c r="A11403" t="s">
        <v>22664</v>
      </c>
      <c r="B11403" t="s">
        <v>22665</v>
      </c>
    </row>
    <row r="11404" spans="1:2" x14ac:dyDescent="0.25">
      <c r="A11404" t="s">
        <v>22666</v>
      </c>
      <c r="B11404" t="s">
        <v>22667</v>
      </c>
    </row>
    <row r="11405" spans="1:2" x14ac:dyDescent="0.25">
      <c r="A11405" t="s">
        <v>22668</v>
      </c>
      <c r="B11405" t="s">
        <v>22669</v>
      </c>
    </row>
    <row r="11406" spans="1:2" x14ac:dyDescent="0.25">
      <c r="A11406" t="s">
        <v>22670</v>
      </c>
      <c r="B11406" t="s">
        <v>22671</v>
      </c>
    </row>
    <row r="11407" spans="1:2" x14ac:dyDescent="0.25">
      <c r="A11407" t="s">
        <v>22672</v>
      </c>
      <c r="B11407" t="s">
        <v>22673</v>
      </c>
    </row>
    <row r="11408" spans="1:2" x14ac:dyDescent="0.25">
      <c r="A11408" t="s">
        <v>22674</v>
      </c>
      <c r="B11408" t="s">
        <v>22675</v>
      </c>
    </row>
    <row r="11409" spans="1:2" x14ac:dyDescent="0.25">
      <c r="A11409" t="s">
        <v>22676</v>
      </c>
      <c r="B11409" t="s">
        <v>22677</v>
      </c>
    </row>
    <row r="11410" spans="1:2" x14ac:dyDescent="0.25">
      <c r="A11410" t="s">
        <v>22678</v>
      </c>
      <c r="B11410" t="s">
        <v>22679</v>
      </c>
    </row>
    <row r="11411" spans="1:2" x14ac:dyDescent="0.25">
      <c r="A11411" t="s">
        <v>22680</v>
      </c>
      <c r="B11411" t="s">
        <v>22681</v>
      </c>
    </row>
    <row r="11412" spans="1:2" x14ac:dyDescent="0.25">
      <c r="A11412" t="s">
        <v>22682</v>
      </c>
      <c r="B11412" t="s">
        <v>22683</v>
      </c>
    </row>
    <row r="11413" spans="1:2" x14ac:dyDescent="0.25">
      <c r="A11413" t="s">
        <v>22684</v>
      </c>
      <c r="B11413" t="s">
        <v>22685</v>
      </c>
    </row>
    <row r="11414" spans="1:2" x14ac:dyDescent="0.25">
      <c r="A11414" t="s">
        <v>22686</v>
      </c>
      <c r="B11414" t="s">
        <v>22687</v>
      </c>
    </row>
    <row r="11415" spans="1:2" x14ac:dyDescent="0.25">
      <c r="A11415" t="s">
        <v>22688</v>
      </c>
      <c r="B11415" t="s">
        <v>22689</v>
      </c>
    </row>
    <row r="11416" spans="1:2" x14ac:dyDescent="0.25">
      <c r="A11416" t="s">
        <v>22690</v>
      </c>
      <c r="B11416" t="s">
        <v>22691</v>
      </c>
    </row>
    <row r="11417" spans="1:2" x14ac:dyDescent="0.25">
      <c r="A11417" t="s">
        <v>22692</v>
      </c>
      <c r="B11417" t="s">
        <v>22693</v>
      </c>
    </row>
    <row r="11418" spans="1:2" x14ac:dyDescent="0.25">
      <c r="A11418" t="s">
        <v>22694</v>
      </c>
      <c r="B11418" t="s">
        <v>22695</v>
      </c>
    </row>
    <row r="11419" spans="1:2" x14ac:dyDescent="0.25">
      <c r="A11419" t="s">
        <v>22696</v>
      </c>
      <c r="B11419" t="s">
        <v>22697</v>
      </c>
    </row>
    <row r="11420" spans="1:2" x14ac:dyDescent="0.25">
      <c r="A11420" t="s">
        <v>22698</v>
      </c>
      <c r="B11420" t="s">
        <v>22699</v>
      </c>
    </row>
    <row r="11421" spans="1:2" x14ac:dyDescent="0.25">
      <c r="A11421" t="s">
        <v>22700</v>
      </c>
      <c r="B11421" t="s">
        <v>22701</v>
      </c>
    </row>
    <row r="11422" spans="1:2" x14ac:dyDescent="0.25">
      <c r="A11422" t="s">
        <v>22702</v>
      </c>
      <c r="B11422" t="s">
        <v>22703</v>
      </c>
    </row>
    <row r="11423" spans="1:2" x14ac:dyDescent="0.25">
      <c r="A11423" t="s">
        <v>22704</v>
      </c>
      <c r="B11423" t="s">
        <v>22705</v>
      </c>
    </row>
    <row r="11424" spans="1:2" x14ac:dyDescent="0.25">
      <c r="A11424" t="s">
        <v>22706</v>
      </c>
      <c r="B11424" t="s">
        <v>22707</v>
      </c>
    </row>
    <row r="11425" spans="1:2" x14ac:dyDescent="0.25">
      <c r="A11425" t="s">
        <v>22708</v>
      </c>
      <c r="B11425" t="s">
        <v>22709</v>
      </c>
    </row>
    <row r="11426" spans="1:2" x14ac:dyDescent="0.25">
      <c r="A11426" t="s">
        <v>22710</v>
      </c>
      <c r="B11426" t="s">
        <v>22711</v>
      </c>
    </row>
    <row r="11427" spans="1:2" x14ac:dyDescent="0.25">
      <c r="A11427" t="s">
        <v>22712</v>
      </c>
      <c r="B11427" t="s">
        <v>22713</v>
      </c>
    </row>
    <row r="11428" spans="1:2" x14ac:dyDescent="0.25">
      <c r="A11428" t="s">
        <v>22714</v>
      </c>
      <c r="B11428" t="s">
        <v>22715</v>
      </c>
    </row>
    <row r="11429" spans="1:2" x14ac:dyDescent="0.25">
      <c r="A11429" t="s">
        <v>22716</v>
      </c>
      <c r="B11429" t="s">
        <v>22717</v>
      </c>
    </row>
    <row r="11430" spans="1:2" x14ac:dyDescent="0.25">
      <c r="A11430" t="s">
        <v>22718</v>
      </c>
      <c r="B11430" t="s">
        <v>22719</v>
      </c>
    </row>
    <row r="11431" spans="1:2" x14ac:dyDescent="0.25">
      <c r="A11431" t="s">
        <v>22720</v>
      </c>
      <c r="B11431" t="s">
        <v>22721</v>
      </c>
    </row>
    <row r="11432" spans="1:2" x14ac:dyDescent="0.25">
      <c r="A11432" t="s">
        <v>22722</v>
      </c>
      <c r="B11432" t="s">
        <v>22723</v>
      </c>
    </row>
    <row r="11433" spans="1:2" x14ac:dyDescent="0.25">
      <c r="A11433" t="s">
        <v>22724</v>
      </c>
      <c r="B11433" t="s">
        <v>22725</v>
      </c>
    </row>
    <row r="11434" spans="1:2" x14ac:dyDescent="0.25">
      <c r="A11434" t="s">
        <v>22726</v>
      </c>
      <c r="B11434" t="s">
        <v>22727</v>
      </c>
    </row>
    <row r="11435" spans="1:2" x14ac:dyDescent="0.25">
      <c r="A11435" t="s">
        <v>22728</v>
      </c>
      <c r="B11435" t="s">
        <v>22729</v>
      </c>
    </row>
    <row r="11436" spans="1:2" x14ac:dyDescent="0.25">
      <c r="A11436" t="s">
        <v>22730</v>
      </c>
      <c r="B11436" t="s">
        <v>22731</v>
      </c>
    </row>
    <row r="11437" spans="1:2" x14ac:dyDescent="0.25">
      <c r="A11437" t="s">
        <v>22732</v>
      </c>
      <c r="B11437" t="s">
        <v>22733</v>
      </c>
    </row>
    <row r="11438" spans="1:2" x14ac:dyDescent="0.25">
      <c r="A11438" t="s">
        <v>22734</v>
      </c>
      <c r="B11438" t="s">
        <v>22735</v>
      </c>
    </row>
    <row r="11439" spans="1:2" x14ac:dyDescent="0.25">
      <c r="A11439" t="s">
        <v>22736</v>
      </c>
      <c r="B11439" t="s">
        <v>22737</v>
      </c>
    </row>
    <row r="11440" spans="1:2" x14ac:dyDescent="0.25">
      <c r="A11440" t="s">
        <v>22738</v>
      </c>
      <c r="B11440" t="s">
        <v>22739</v>
      </c>
    </row>
    <row r="11441" spans="1:2" x14ac:dyDescent="0.25">
      <c r="A11441" t="s">
        <v>22740</v>
      </c>
      <c r="B11441" t="s">
        <v>22741</v>
      </c>
    </row>
    <row r="11442" spans="1:2" x14ac:dyDescent="0.25">
      <c r="A11442" t="s">
        <v>22742</v>
      </c>
      <c r="B11442" t="s">
        <v>22743</v>
      </c>
    </row>
    <row r="11443" spans="1:2" x14ac:dyDescent="0.25">
      <c r="A11443" t="s">
        <v>22744</v>
      </c>
      <c r="B11443" t="s">
        <v>22745</v>
      </c>
    </row>
    <row r="11444" spans="1:2" x14ac:dyDescent="0.25">
      <c r="A11444" t="s">
        <v>22746</v>
      </c>
      <c r="B11444" t="s">
        <v>22747</v>
      </c>
    </row>
    <row r="11445" spans="1:2" x14ac:dyDescent="0.25">
      <c r="A11445" t="s">
        <v>22748</v>
      </c>
      <c r="B11445" t="s">
        <v>22749</v>
      </c>
    </row>
    <row r="11446" spans="1:2" x14ac:dyDescent="0.25">
      <c r="A11446" t="s">
        <v>22750</v>
      </c>
      <c r="B11446" t="s">
        <v>22751</v>
      </c>
    </row>
    <row r="11447" spans="1:2" x14ac:dyDescent="0.25">
      <c r="A11447" t="s">
        <v>22752</v>
      </c>
      <c r="B11447" t="s">
        <v>22753</v>
      </c>
    </row>
    <row r="11448" spans="1:2" x14ac:dyDescent="0.25">
      <c r="A11448" t="s">
        <v>22754</v>
      </c>
      <c r="B11448" t="s">
        <v>22755</v>
      </c>
    </row>
    <row r="11449" spans="1:2" x14ac:dyDescent="0.25">
      <c r="A11449" t="s">
        <v>22756</v>
      </c>
      <c r="B11449" t="s">
        <v>22757</v>
      </c>
    </row>
    <row r="11450" spans="1:2" x14ac:dyDescent="0.25">
      <c r="A11450" t="s">
        <v>22758</v>
      </c>
      <c r="B11450" t="s">
        <v>22759</v>
      </c>
    </row>
    <row r="11451" spans="1:2" x14ac:dyDescent="0.25">
      <c r="A11451" t="s">
        <v>22760</v>
      </c>
      <c r="B11451" t="s">
        <v>22761</v>
      </c>
    </row>
    <row r="11452" spans="1:2" x14ac:dyDescent="0.25">
      <c r="A11452" t="s">
        <v>22762</v>
      </c>
      <c r="B11452" t="s">
        <v>22763</v>
      </c>
    </row>
    <row r="11453" spans="1:2" x14ac:dyDescent="0.25">
      <c r="A11453" t="s">
        <v>22764</v>
      </c>
      <c r="B11453" t="s">
        <v>22765</v>
      </c>
    </row>
    <row r="11454" spans="1:2" x14ac:dyDescent="0.25">
      <c r="A11454" t="s">
        <v>22766</v>
      </c>
      <c r="B11454" t="s">
        <v>22767</v>
      </c>
    </row>
    <row r="11455" spans="1:2" x14ac:dyDescent="0.25">
      <c r="A11455" t="s">
        <v>22768</v>
      </c>
      <c r="B11455" t="s">
        <v>22769</v>
      </c>
    </row>
    <row r="11456" spans="1:2" x14ac:dyDescent="0.25">
      <c r="A11456" t="s">
        <v>22770</v>
      </c>
      <c r="B11456" t="s">
        <v>22771</v>
      </c>
    </row>
    <row r="11457" spans="1:2" x14ac:dyDescent="0.25">
      <c r="A11457" t="s">
        <v>22772</v>
      </c>
      <c r="B11457" t="s">
        <v>22773</v>
      </c>
    </row>
    <row r="11458" spans="1:2" x14ac:dyDescent="0.25">
      <c r="A11458" t="s">
        <v>22774</v>
      </c>
      <c r="B11458" t="s">
        <v>22775</v>
      </c>
    </row>
    <row r="11459" spans="1:2" x14ac:dyDescent="0.25">
      <c r="A11459" t="s">
        <v>22776</v>
      </c>
      <c r="B11459" t="s">
        <v>22777</v>
      </c>
    </row>
    <row r="11460" spans="1:2" x14ac:dyDescent="0.25">
      <c r="A11460" t="s">
        <v>22778</v>
      </c>
      <c r="B11460" t="s">
        <v>22779</v>
      </c>
    </row>
    <row r="11461" spans="1:2" x14ac:dyDescent="0.25">
      <c r="A11461" t="s">
        <v>22780</v>
      </c>
      <c r="B11461" t="s">
        <v>22779</v>
      </c>
    </row>
    <row r="11462" spans="1:2" x14ac:dyDescent="0.25">
      <c r="A11462" t="s">
        <v>22781</v>
      </c>
      <c r="B11462" t="s">
        <v>22782</v>
      </c>
    </row>
    <row r="11463" spans="1:2" x14ac:dyDescent="0.25">
      <c r="A11463" t="s">
        <v>22783</v>
      </c>
      <c r="B11463" t="s">
        <v>22784</v>
      </c>
    </row>
    <row r="11464" spans="1:2" x14ac:dyDescent="0.25">
      <c r="A11464" t="s">
        <v>22785</v>
      </c>
      <c r="B11464" t="s">
        <v>22786</v>
      </c>
    </row>
    <row r="11465" spans="1:2" x14ac:dyDescent="0.25">
      <c r="A11465" t="s">
        <v>22787</v>
      </c>
      <c r="B11465" t="s">
        <v>22788</v>
      </c>
    </row>
    <row r="11466" spans="1:2" x14ac:dyDescent="0.25">
      <c r="A11466" t="s">
        <v>22789</v>
      </c>
      <c r="B11466" t="s">
        <v>22790</v>
      </c>
    </row>
    <row r="11467" spans="1:2" x14ac:dyDescent="0.25">
      <c r="A11467" t="s">
        <v>22791</v>
      </c>
      <c r="B11467" t="s">
        <v>22792</v>
      </c>
    </row>
    <row r="11468" spans="1:2" x14ac:dyDescent="0.25">
      <c r="A11468" t="s">
        <v>22793</v>
      </c>
      <c r="B11468" t="s">
        <v>22794</v>
      </c>
    </row>
    <row r="11469" spans="1:2" x14ac:dyDescent="0.25">
      <c r="A11469" t="s">
        <v>22795</v>
      </c>
      <c r="B11469" t="s">
        <v>22796</v>
      </c>
    </row>
    <row r="11470" spans="1:2" x14ac:dyDescent="0.25">
      <c r="A11470" t="s">
        <v>22797</v>
      </c>
      <c r="B11470" t="s">
        <v>22798</v>
      </c>
    </row>
    <row r="11471" spans="1:2" x14ac:dyDescent="0.25">
      <c r="A11471" t="s">
        <v>22799</v>
      </c>
      <c r="B11471" t="s">
        <v>22800</v>
      </c>
    </row>
    <row r="11472" spans="1:2" x14ac:dyDescent="0.25">
      <c r="A11472" t="s">
        <v>22801</v>
      </c>
      <c r="B11472" t="s">
        <v>22802</v>
      </c>
    </row>
    <row r="11473" spans="1:2" x14ac:dyDescent="0.25">
      <c r="A11473" t="s">
        <v>22803</v>
      </c>
      <c r="B11473" t="s">
        <v>22804</v>
      </c>
    </row>
    <row r="11474" spans="1:2" x14ac:dyDescent="0.25">
      <c r="A11474" t="s">
        <v>22805</v>
      </c>
      <c r="B11474" t="s">
        <v>22806</v>
      </c>
    </row>
    <row r="11475" spans="1:2" x14ac:dyDescent="0.25">
      <c r="A11475" t="s">
        <v>22807</v>
      </c>
      <c r="B11475" t="s">
        <v>22808</v>
      </c>
    </row>
    <row r="11476" spans="1:2" x14ac:dyDescent="0.25">
      <c r="A11476" t="s">
        <v>22809</v>
      </c>
      <c r="B11476" t="s">
        <v>22810</v>
      </c>
    </row>
    <row r="11477" spans="1:2" x14ac:dyDescent="0.25">
      <c r="A11477" t="s">
        <v>22811</v>
      </c>
      <c r="B11477" t="s">
        <v>22812</v>
      </c>
    </row>
    <row r="11478" spans="1:2" x14ac:dyDescent="0.25">
      <c r="A11478" t="s">
        <v>22813</v>
      </c>
      <c r="B11478" t="s">
        <v>22814</v>
      </c>
    </row>
    <row r="11479" spans="1:2" x14ac:dyDescent="0.25">
      <c r="A11479" t="s">
        <v>22815</v>
      </c>
      <c r="B11479" t="s">
        <v>22816</v>
      </c>
    </row>
    <row r="11480" spans="1:2" x14ac:dyDescent="0.25">
      <c r="A11480" t="s">
        <v>22817</v>
      </c>
      <c r="B11480" t="s">
        <v>22818</v>
      </c>
    </row>
    <row r="11481" spans="1:2" x14ac:dyDescent="0.25">
      <c r="A11481" t="s">
        <v>22819</v>
      </c>
      <c r="B11481" t="s">
        <v>22820</v>
      </c>
    </row>
    <row r="11482" spans="1:2" x14ac:dyDescent="0.25">
      <c r="A11482" t="s">
        <v>22821</v>
      </c>
      <c r="B11482" t="s">
        <v>22822</v>
      </c>
    </row>
    <row r="11483" spans="1:2" x14ac:dyDescent="0.25">
      <c r="A11483" t="s">
        <v>22823</v>
      </c>
      <c r="B11483" t="s">
        <v>22824</v>
      </c>
    </row>
    <row r="11484" spans="1:2" x14ac:dyDescent="0.25">
      <c r="A11484" t="s">
        <v>22825</v>
      </c>
      <c r="B11484" t="s">
        <v>22826</v>
      </c>
    </row>
    <row r="11485" spans="1:2" x14ac:dyDescent="0.25">
      <c r="A11485" t="s">
        <v>22827</v>
      </c>
      <c r="B11485" t="s">
        <v>22828</v>
      </c>
    </row>
    <row r="11486" spans="1:2" x14ac:dyDescent="0.25">
      <c r="A11486" t="s">
        <v>22829</v>
      </c>
      <c r="B11486" t="s">
        <v>22830</v>
      </c>
    </row>
    <row r="11487" spans="1:2" x14ac:dyDescent="0.25">
      <c r="A11487" t="s">
        <v>22831</v>
      </c>
      <c r="B11487" t="s">
        <v>22832</v>
      </c>
    </row>
    <row r="11488" spans="1:2" x14ac:dyDescent="0.25">
      <c r="A11488" t="s">
        <v>22833</v>
      </c>
      <c r="B11488" t="s">
        <v>22834</v>
      </c>
    </row>
    <row r="11489" spans="1:2" x14ac:dyDescent="0.25">
      <c r="A11489" t="s">
        <v>22835</v>
      </c>
      <c r="B11489" t="s">
        <v>22836</v>
      </c>
    </row>
    <row r="11490" spans="1:2" x14ac:dyDescent="0.25">
      <c r="A11490" t="s">
        <v>22837</v>
      </c>
      <c r="B11490" t="s">
        <v>22838</v>
      </c>
    </row>
    <row r="11491" spans="1:2" x14ac:dyDescent="0.25">
      <c r="A11491" t="s">
        <v>22839</v>
      </c>
      <c r="B11491" t="s">
        <v>22840</v>
      </c>
    </row>
    <row r="11492" spans="1:2" x14ac:dyDescent="0.25">
      <c r="A11492" t="s">
        <v>22841</v>
      </c>
      <c r="B11492" t="s">
        <v>22842</v>
      </c>
    </row>
    <row r="11493" spans="1:2" x14ac:dyDescent="0.25">
      <c r="A11493" t="s">
        <v>22843</v>
      </c>
      <c r="B11493" t="s">
        <v>22844</v>
      </c>
    </row>
    <row r="11494" spans="1:2" x14ac:dyDescent="0.25">
      <c r="A11494" t="s">
        <v>22845</v>
      </c>
      <c r="B11494" t="s">
        <v>22846</v>
      </c>
    </row>
    <row r="11495" spans="1:2" x14ac:dyDescent="0.25">
      <c r="A11495" t="s">
        <v>22847</v>
      </c>
      <c r="B11495" t="s">
        <v>22848</v>
      </c>
    </row>
    <row r="11496" spans="1:2" x14ac:dyDescent="0.25">
      <c r="A11496" t="s">
        <v>22849</v>
      </c>
      <c r="B11496" t="s">
        <v>22850</v>
      </c>
    </row>
    <row r="11497" spans="1:2" x14ac:dyDescent="0.25">
      <c r="A11497" t="s">
        <v>22851</v>
      </c>
      <c r="B11497" t="s">
        <v>22852</v>
      </c>
    </row>
    <row r="11498" spans="1:2" x14ac:dyDescent="0.25">
      <c r="A11498" t="s">
        <v>22853</v>
      </c>
      <c r="B11498" t="s">
        <v>22854</v>
      </c>
    </row>
    <row r="11499" spans="1:2" x14ac:dyDescent="0.25">
      <c r="A11499" t="s">
        <v>22855</v>
      </c>
      <c r="B11499" t="s">
        <v>22856</v>
      </c>
    </row>
    <row r="11500" spans="1:2" x14ac:dyDescent="0.25">
      <c r="A11500" t="s">
        <v>22857</v>
      </c>
      <c r="B11500" t="s">
        <v>22858</v>
      </c>
    </row>
    <row r="11501" spans="1:2" x14ac:dyDescent="0.25">
      <c r="A11501" t="s">
        <v>22859</v>
      </c>
      <c r="B11501" t="s">
        <v>22860</v>
      </c>
    </row>
    <row r="11502" spans="1:2" x14ac:dyDescent="0.25">
      <c r="A11502" t="s">
        <v>22861</v>
      </c>
      <c r="B11502" t="s">
        <v>22862</v>
      </c>
    </row>
    <row r="11503" spans="1:2" x14ac:dyDescent="0.25">
      <c r="A11503" t="s">
        <v>22863</v>
      </c>
      <c r="B11503" t="s">
        <v>22864</v>
      </c>
    </row>
    <row r="11504" spans="1:2" x14ac:dyDescent="0.25">
      <c r="A11504" t="s">
        <v>22865</v>
      </c>
      <c r="B11504" t="s">
        <v>22866</v>
      </c>
    </row>
    <row r="11505" spans="1:2" x14ac:dyDescent="0.25">
      <c r="A11505" t="s">
        <v>22867</v>
      </c>
      <c r="B11505" t="s">
        <v>22868</v>
      </c>
    </row>
    <row r="11506" spans="1:2" x14ac:dyDescent="0.25">
      <c r="A11506" t="s">
        <v>22869</v>
      </c>
      <c r="B11506" t="s">
        <v>22870</v>
      </c>
    </row>
    <row r="11507" spans="1:2" x14ac:dyDescent="0.25">
      <c r="A11507" t="s">
        <v>22871</v>
      </c>
      <c r="B11507" t="s">
        <v>22872</v>
      </c>
    </row>
    <row r="11508" spans="1:2" x14ac:dyDescent="0.25">
      <c r="A11508" t="s">
        <v>22873</v>
      </c>
      <c r="B11508" t="s">
        <v>22874</v>
      </c>
    </row>
    <row r="11509" spans="1:2" x14ac:dyDescent="0.25">
      <c r="A11509" t="s">
        <v>22875</v>
      </c>
      <c r="B11509" t="s">
        <v>22876</v>
      </c>
    </row>
    <row r="11510" spans="1:2" x14ac:dyDescent="0.25">
      <c r="A11510" t="s">
        <v>22877</v>
      </c>
      <c r="B11510" t="s">
        <v>22878</v>
      </c>
    </row>
    <row r="11511" spans="1:2" x14ac:dyDescent="0.25">
      <c r="A11511" t="s">
        <v>22879</v>
      </c>
      <c r="B11511" t="s">
        <v>22880</v>
      </c>
    </row>
    <row r="11512" spans="1:2" x14ac:dyDescent="0.25">
      <c r="A11512" t="s">
        <v>22881</v>
      </c>
      <c r="B11512" t="s">
        <v>22882</v>
      </c>
    </row>
    <row r="11513" spans="1:2" x14ac:dyDescent="0.25">
      <c r="A11513" t="s">
        <v>22883</v>
      </c>
      <c r="B11513" t="s">
        <v>22884</v>
      </c>
    </row>
    <row r="11514" spans="1:2" x14ac:dyDescent="0.25">
      <c r="A11514" t="s">
        <v>22885</v>
      </c>
      <c r="B11514" t="s">
        <v>22886</v>
      </c>
    </row>
    <row r="11515" spans="1:2" x14ac:dyDescent="0.25">
      <c r="A11515" t="s">
        <v>22887</v>
      </c>
      <c r="B11515" t="s">
        <v>22888</v>
      </c>
    </row>
    <row r="11516" spans="1:2" x14ac:dyDescent="0.25">
      <c r="A11516" t="s">
        <v>22889</v>
      </c>
      <c r="B11516" t="s">
        <v>22890</v>
      </c>
    </row>
    <row r="11517" spans="1:2" x14ac:dyDescent="0.25">
      <c r="A11517" t="s">
        <v>22891</v>
      </c>
      <c r="B11517" t="s">
        <v>22892</v>
      </c>
    </row>
    <row r="11518" spans="1:2" x14ac:dyDescent="0.25">
      <c r="A11518" t="s">
        <v>22893</v>
      </c>
      <c r="B11518" t="s">
        <v>22894</v>
      </c>
    </row>
    <row r="11519" spans="1:2" x14ac:dyDescent="0.25">
      <c r="A11519" t="s">
        <v>22895</v>
      </c>
      <c r="B11519" t="s">
        <v>22896</v>
      </c>
    </row>
    <row r="11520" spans="1:2" x14ac:dyDescent="0.25">
      <c r="A11520" t="s">
        <v>22897</v>
      </c>
      <c r="B11520" t="s">
        <v>22898</v>
      </c>
    </row>
    <row r="11521" spans="1:2" x14ac:dyDescent="0.25">
      <c r="A11521" t="s">
        <v>22899</v>
      </c>
      <c r="B11521" t="s">
        <v>22900</v>
      </c>
    </row>
    <row r="11522" spans="1:2" x14ac:dyDescent="0.25">
      <c r="A11522" t="s">
        <v>22901</v>
      </c>
      <c r="B11522" t="s">
        <v>22902</v>
      </c>
    </row>
    <row r="11523" spans="1:2" x14ac:dyDescent="0.25">
      <c r="A11523" t="s">
        <v>22903</v>
      </c>
      <c r="B11523" t="s">
        <v>22904</v>
      </c>
    </row>
    <row r="11524" spans="1:2" x14ac:dyDescent="0.25">
      <c r="A11524" t="s">
        <v>22905</v>
      </c>
      <c r="B11524" t="s">
        <v>22906</v>
      </c>
    </row>
    <row r="11525" spans="1:2" x14ac:dyDescent="0.25">
      <c r="A11525" t="s">
        <v>22907</v>
      </c>
      <c r="B11525" t="s">
        <v>22908</v>
      </c>
    </row>
    <row r="11526" spans="1:2" x14ac:dyDescent="0.25">
      <c r="A11526" t="s">
        <v>22909</v>
      </c>
      <c r="B11526" t="s">
        <v>22910</v>
      </c>
    </row>
    <row r="11527" spans="1:2" x14ac:dyDescent="0.25">
      <c r="A11527" t="s">
        <v>22911</v>
      </c>
      <c r="B11527" t="s">
        <v>22912</v>
      </c>
    </row>
    <row r="11528" spans="1:2" x14ac:dyDescent="0.25">
      <c r="A11528" t="s">
        <v>22913</v>
      </c>
      <c r="B11528" t="s">
        <v>22914</v>
      </c>
    </row>
    <row r="11529" spans="1:2" x14ac:dyDescent="0.25">
      <c r="A11529" t="s">
        <v>22915</v>
      </c>
      <c r="B11529" t="s">
        <v>22916</v>
      </c>
    </row>
    <row r="11530" spans="1:2" x14ac:dyDescent="0.25">
      <c r="A11530" t="s">
        <v>22917</v>
      </c>
      <c r="B11530" t="s">
        <v>22918</v>
      </c>
    </row>
    <row r="11531" spans="1:2" x14ac:dyDescent="0.25">
      <c r="A11531" t="s">
        <v>22919</v>
      </c>
      <c r="B11531" t="s">
        <v>22920</v>
      </c>
    </row>
    <row r="11532" spans="1:2" x14ac:dyDescent="0.25">
      <c r="A11532" t="s">
        <v>22921</v>
      </c>
      <c r="B11532" t="s">
        <v>22922</v>
      </c>
    </row>
    <row r="11533" spans="1:2" x14ac:dyDescent="0.25">
      <c r="A11533" t="s">
        <v>22923</v>
      </c>
      <c r="B11533" t="s">
        <v>22924</v>
      </c>
    </row>
    <row r="11534" spans="1:2" x14ac:dyDescent="0.25">
      <c r="A11534" t="s">
        <v>22925</v>
      </c>
      <c r="B11534" t="s">
        <v>22926</v>
      </c>
    </row>
    <row r="11535" spans="1:2" x14ac:dyDescent="0.25">
      <c r="A11535" t="s">
        <v>22927</v>
      </c>
      <c r="B11535" t="s">
        <v>22928</v>
      </c>
    </row>
    <row r="11536" spans="1:2" x14ac:dyDescent="0.25">
      <c r="A11536" t="s">
        <v>22929</v>
      </c>
      <c r="B11536" t="s">
        <v>22930</v>
      </c>
    </row>
    <row r="11537" spans="1:2" x14ac:dyDescent="0.25">
      <c r="A11537" t="s">
        <v>22931</v>
      </c>
      <c r="B11537" t="s">
        <v>22932</v>
      </c>
    </row>
    <row r="11538" spans="1:2" x14ac:dyDescent="0.25">
      <c r="A11538" t="s">
        <v>22933</v>
      </c>
      <c r="B11538" t="s">
        <v>22932</v>
      </c>
    </row>
    <row r="11539" spans="1:2" x14ac:dyDescent="0.25">
      <c r="A11539" t="s">
        <v>22934</v>
      </c>
      <c r="B11539" t="s">
        <v>22935</v>
      </c>
    </row>
    <row r="11540" spans="1:2" x14ac:dyDescent="0.25">
      <c r="A11540" t="s">
        <v>22936</v>
      </c>
      <c r="B11540" t="s">
        <v>22937</v>
      </c>
    </row>
    <row r="11541" spans="1:2" x14ac:dyDescent="0.25">
      <c r="A11541" t="s">
        <v>22938</v>
      </c>
      <c r="B11541" t="s">
        <v>22939</v>
      </c>
    </row>
    <row r="11542" spans="1:2" x14ac:dyDescent="0.25">
      <c r="A11542" t="s">
        <v>22940</v>
      </c>
      <c r="B11542" t="s">
        <v>22941</v>
      </c>
    </row>
    <row r="11543" spans="1:2" x14ac:dyDescent="0.25">
      <c r="A11543" t="s">
        <v>22942</v>
      </c>
      <c r="B11543" t="s">
        <v>22943</v>
      </c>
    </row>
    <row r="11544" spans="1:2" x14ac:dyDescent="0.25">
      <c r="A11544" t="s">
        <v>22944</v>
      </c>
      <c r="B11544" t="s">
        <v>22945</v>
      </c>
    </row>
    <row r="11545" spans="1:2" x14ac:dyDescent="0.25">
      <c r="A11545" t="s">
        <v>22946</v>
      </c>
      <c r="B11545" t="s">
        <v>22947</v>
      </c>
    </row>
    <row r="11546" spans="1:2" x14ac:dyDescent="0.25">
      <c r="A11546" t="s">
        <v>22948</v>
      </c>
      <c r="B11546" t="s">
        <v>22949</v>
      </c>
    </row>
    <row r="11547" spans="1:2" x14ac:dyDescent="0.25">
      <c r="A11547" t="s">
        <v>22950</v>
      </c>
      <c r="B11547" t="s">
        <v>22951</v>
      </c>
    </row>
    <row r="11548" spans="1:2" x14ac:dyDescent="0.25">
      <c r="A11548" t="s">
        <v>22952</v>
      </c>
      <c r="B11548" t="s">
        <v>22953</v>
      </c>
    </row>
    <row r="11549" spans="1:2" x14ac:dyDescent="0.25">
      <c r="A11549" t="s">
        <v>22954</v>
      </c>
      <c r="B11549" t="s">
        <v>22955</v>
      </c>
    </row>
    <row r="11550" spans="1:2" x14ac:dyDescent="0.25">
      <c r="A11550" t="s">
        <v>22956</v>
      </c>
      <c r="B11550" t="s">
        <v>22957</v>
      </c>
    </row>
    <row r="11551" spans="1:2" x14ac:dyDescent="0.25">
      <c r="A11551" t="s">
        <v>22958</v>
      </c>
      <c r="B11551" t="s">
        <v>22959</v>
      </c>
    </row>
    <row r="11552" spans="1:2" x14ac:dyDescent="0.25">
      <c r="A11552" t="s">
        <v>22960</v>
      </c>
      <c r="B11552" t="s">
        <v>22961</v>
      </c>
    </row>
    <row r="11553" spans="1:2" x14ac:dyDescent="0.25">
      <c r="A11553" t="s">
        <v>22962</v>
      </c>
      <c r="B11553" t="s">
        <v>22963</v>
      </c>
    </row>
    <row r="11554" spans="1:2" x14ac:dyDescent="0.25">
      <c r="A11554" t="s">
        <v>22964</v>
      </c>
      <c r="B11554" t="s">
        <v>22965</v>
      </c>
    </row>
    <row r="11555" spans="1:2" x14ac:dyDescent="0.25">
      <c r="A11555" t="s">
        <v>22966</v>
      </c>
      <c r="B11555" t="s">
        <v>22967</v>
      </c>
    </row>
    <row r="11556" spans="1:2" x14ac:dyDescent="0.25">
      <c r="A11556" t="s">
        <v>22968</v>
      </c>
      <c r="B11556" t="s">
        <v>22969</v>
      </c>
    </row>
    <row r="11557" spans="1:2" x14ac:dyDescent="0.25">
      <c r="A11557" t="s">
        <v>22970</v>
      </c>
      <c r="B11557" t="s">
        <v>22971</v>
      </c>
    </row>
    <row r="11558" spans="1:2" x14ac:dyDescent="0.25">
      <c r="A11558" t="s">
        <v>22972</v>
      </c>
      <c r="B11558" t="s">
        <v>22973</v>
      </c>
    </row>
    <row r="11559" spans="1:2" x14ac:dyDescent="0.25">
      <c r="A11559" t="s">
        <v>22974</v>
      </c>
      <c r="B11559" t="s">
        <v>22975</v>
      </c>
    </row>
    <row r="11560" spans="1:2" x14ac:dyDescent="0.25">
      <c r="A11560" t="s">
        <v>22976</v>
      </c>
      <c r="B11560" t="s">
        <v>22977</v>
      </c>
    </row>
    <row r="11561" spans="1:2" x14ac:dyDescent="0.25">
      <c r="A11561" t="s">
        <v>22978</v>
      </c>
      <c r="B11561" t="s">
        <v>22979</v>
      </c>
    </row>
    <row r="11562" spans="1:2" x14ac:dyDescent="0.25">
      <c r="A11562" t="s">
        <v>22980</v>
      </c>
      <c r="B11562" t="s">
        <v>22981</v>
      </c>
    </row>
    <row r="11563" spans="1:2" x14ac:dyDescent="0.25">
      <c r="A11563" t="s">
        <v>22982</v>
      </c>
      <c r="B11563" t="s">
        <v>22983</v>
      </c>
    </row>
    <row r="11564" spans="1:2" x14ac:dyDescent="0.25">
      <c r="A11564" t="s">
        <v>22984</v>
      </c>
      <c r="B11564" t="s">
        <v>22985</v>
      </c>
    </row>
    <row r="11565" spans="1:2" x14ac:dyDescent="0.25">
      <c r="A11565" t="s">
        <v>22986</v>
      </c>
      <c r="B11565" t="s">
        <v>22987</v>
      </c>
    </row>
    <row r="11566" spans="1:2" x14ac:dyDescent="0.25">
      <c r="A11566" t="s">
        <v>22988</v>
      </c>
      <c r="B11566" t="s">
        <v>22989</v>
      </c>
    </row>
    <row r="11567" spans="1:2" x14ac:dyDescent="0.25">
      <c r="A11567" t="s">
        <v>22990</v>
      </c>
      <c r="B11567" t="s">
        <v>22991</v>
      </c>
    </row>
    <row r="11568" spans="1:2" x14ac:dyDescent="0.25">
      <c r="A11568" t="s">
        <v>22992</v>
      </c>
      <c r="B11568" t="s">
        <v>22993</v>
      </c>
    </row>
    <row r="11569" spans="1:2" x14ac:dyDescent="0.25">
      <c r="A11569" t="s">
        <v>22994</v>
      </c>
      <c r="B11569" t="s">
        <v>22995</v>
      </c>
    </row>
    <row r="11570" spans="1:2" x14ac:dyDescent="0.25">
      <c r="A11570" t="s">
        <v>22996</v>
      </c>
      <c r="B11570" t="s">
        <v>22997</v>
      </c>
    </row>
    <row r="11571" spans="1:2" x14ac:dyDescent="0.25">
      <c r="A11571" t="s">
        <v>22998</v>
      </c>
      <c r="B11571" t="s">
        <v>22999</v>
      </c>
    </row>
    <row r="11572" spans="1:2" x14ac:dyDescent="0.25">
      <c r="A11572" t="s">
        <v>23000</v>
      </c>
      <c r="B11572" t="s">
        <v>23001</v>
      </c>
    </row>
    <row r="11573" spans="1:2" x14ac:dyDescent="0.25">
      <c r="A11573" t="s">
        <v>23002</v>
      </c>
      <c r="B11573" t="s">
        <v>23003</v>
      </c>
    </row>
    <row r="11574" spans="1:2" x14ac:dyDescent="0.25">
      <c r="A11574" t="s">
        <v>23004</v>
      </c>
      <c r="B11574" t="s">
        <v>23005</v>
      </c>
    </row>
    <row r="11575" spans="1:2" x14ac:dyDescent="0.25">
      <c r="A11575" t="s">
        <v>23006</v>
      </c>
      <c r="B11575" t="s">
        <v>23007</v>
      </c>
    </row>
    <row r="11576" spans="1:2" x14ac:dyDescent="0.25">
      <c r="A11576" t="s">
        <v>23008</v>
      </c>
      <c r="B11576" t="s">
        <v>23009</v>
      </c>
    </row>
    <row r="11577" spans="1:2" x14ac:dyDescent="0.25">
      <c r="A11577" t="s">
        <v>23010</v>
      </c>
      <c r="B11577" t="s">
        <v>23011</v>
      </c>
    </row>
    <row r="11578" spans="1:2" x14ac:dyDescent="0.25">
      <c r="A11578" t="s">
        <v>23012</v>
      </c>
      <c r="B11578" t="s">
        <v>23013</v>
      </c>
    </row>
    <row r="11579" spans="1:2" x14ac:dyDescent="0.25">
      <c r="A11579" t="s">
        <v>23014</v>
      </c>
      <c r="B11579" t="s">
        <v>23015</v>
      </c>
    </row>
    <row r="11580" spans="1:2" x14ac:dyDescent="0.25">
      <c r="A11580" t="s">
        <v>23016</v>
      </c>
      <c r="B11580" t="s">
        <v>23017</v>
      </c>
    </row>
    <row r="11581" spans="1:2" x14ac:dyDescent="0.25">
      <c r="A11581" t="s">
        <v>23018</v>
      </c>
      <c r="B11581" t="s">
        <v>23019</v>
      </c>
    </row>
    <row r="11582" spans="1:2" x14ac:dyDescent="0.25">
      <c r="A11582" t="s">
        <v>23020</v>
      </c>
      <c r="B11582" t="s">
        <v>23021</v>
      </c>
    </row>
    <row r="11583" spans="1:2" x14ac:dyDescent="0.25">
      <c r="A11583" t="s">
        <v>23022</v>
      </c>
      <c r="B11583" t="s">
        <v>23023</v>
      </c>
    </row>
    <row r="11584" spans="1:2" x14ac:dyDescent="0.25">
      <c r="A11584" t="s">
        <v>23024</v>
      </c>
      <c r="B11584" t="s">
        <v>23025</v>
      </c>
    </row>
    <row r="11585" spans="1:2" x14ac:dyDescent="0.25">
      <c r="A11585" t="s">
        <v>23026</v>
      </c>
      <c r="B11585" t="s">
        <v>23027</v>
      </c>
    </row>
    <row r="11586" spans="1:2" x14ac:dyDescent="0.25">
      <c r="A11586" t="s">
        <v>23028</v>
      </c>
      <c r="B11586" t="s">
        <v>23029</v>
      </c>
    </row>
    <row r="11587" spans="1:2" x14ac:dyDescent="0.25">
      <c r="A11587" t="s">
        <v>23030</v>
      </c>
      <c r="B11587" t="s">
        <v>23031</v>
      </c>
    </row>
    <row r="11588" spans="1:2" x14ac:dyDescent="0.25">
      <c r="A11588" t="s">
        <v>23032</v>
      </c>
      <c r="B11588" t="s">
        <v>23033</v>
      </c>
    </row>
    <row r="11589" spans="1:2" x14ac:dyDescent="0.25">
      <c r="A11589" t="s">
        <v>23034</v>
      </c>
      <c r="B11589" t="s">
        <v>23035</v>
      </c>
    </row>
    <row r="11590" spans="1:2" x14ac:dyDescent="0.25">
      <c r="A11590" t="s">
        <v>23036</v>
      </c>
      <c r="B11590" t="s">
        <v>23037</v>
      </c>
    </row>
    <row r="11591" spans="1:2" x14ac:dyDescent="0.25">
      <c r="A11591" t="s">
        <v>23038</v>
      </c>
      <c r="B11591" t="s">
        <v>23039</v>
      </c>
    </row>
    <row r="11592" spans="1:2" x14ac:dyDescent="0.25">
      <c r="A11592" t="s">
        <v>23040</v>
      </c>
      <c r="B11592" t="s">
        <v>23041</v>
      </c>
    </row>
    <row r="11593" spans="1:2" x14ac:dyDescent="0.25">
      <c r="A11593" t="s">
        <v>23042</v>
      </c>
      <c r="B11593" t="s">
        <v>23043</v>
      </c>
    </row>
    <row r="11594" spans="1:2" x14ac:dyDescent="0.25">
      <c r="A11594" t="s">
        <v>23044</v>
      </c>
      <c r="B11594" t="s">
        <v>23045</v>
      </c>
    </row>
    <row r="11595" spans="1:2" x14ac:dyDescent="0.25">
      <c r="A11595" t="s">
        <v>23046</v>
      </c>
      <c r="B11595" t="s">
        <v>23047</v>
      </c>
    </row>
    <row r="11596" spans="1:2" x14ac:dyDescent="0.25">
      <c r="A11596" t="s">
        <v>23048</v>
      </c>
      <c r="B11596" t="s">
        <v>23049</v>
      </c>
    </row>
    <row r="11597" spans="1:2" x14ac:dyDescent="0.25">
      <c r="A11597" t="s">
        <v>23050</v>
      </c>
      <c r="B11597" t="s">
        <v>23051</v>
      </c>
    </row>
    <row r="11598" spans="1:2" x14ac:dyDescent="0.25">
      <c r="A11598" t="s">
        <v>23052</v>
      </c>
      <c r="B11598" t="s">
        <v>23053</v>
      </c>
    </row>
    <row r="11599" spans="1:2" x14ac:dyDescent="0.25">
      <c r="A11599" t="s">
        <v>23054</v>
      </c>
      <c r="B11599" t="s">
        <v>23055</v>
      </c>
    </row>
    <row r="11600" spans="1:2" x14ac:dyDescent="0.25">
      <c r="A11600" t="s">
        <v>23056</v>
      </c>
      <c r="B11600" t="s">
        <v>23057</v>
      </c>
    </row>
    <row r="11601" spans="1:2" x14ac:dyDescent="0.25">
      <c r="A11601" t="s">
        <v>23058</v>
      </c>
      <c r="B11601" t="s">
        <v>23059</v>
      </c>
    </row>
    <row r="11602" spans="1:2" x14ac:dyDescent="0.25">
      <c r="A11602" t="s">
        <v>23060</v>
      </c>
      <c r="B11602" t="s">
        <v>23061</v>
      </c>
    </row>
    <row r="11603" spans="1:2" x14ac:dyDescent="0.25">
      <c r="A11603" t="s">
        <v>23062</v>
      </c>
      <c r="B11603" t="s">
        <v>23063</v>
      </c>
    </row>
    <row r="11604" spans="1:2" x14ac:dyDescent="0.25">
      <c r="A11604" t="s">
        <v>23064</v>
      </c>
      <c r="B11604" t="s">
        <v>23065</v>
      </c>
    </row>
    <row r="11605" spans="1:2" x14ac:dyDescent="0.25">
      <c r="A11605" t="s">
        <v>23066</v>
      </c>
      <c r="B11605" t="s">
        <v>23067</v>
      </c>
    </row>
    <row r="11606" spans="1:2" x14ac:dyDescent="0.25">
      <c r="A11606" t="s">
        <v>23068</v>
      </c>
      <c r="B11606" t="s">
        <v>23069</v>
      </c>
    </row>
    <row r="11607" spans="1:2" x14ac:dyDescent="0.25">
      <c r="A11607" t="s">
        <v>23070</v>
      </c>
      <c r="B11607" t="s">
        <v>23071</v>
      </c>
    </row>
    <row r="11608" spans="1:2" x14ac:dyDescent="0.25">
      <c r="A11608" t="s">
        <v>23072</v>
      </c>
      <c r="B11608" t="s">
        <v>23073</v>
      </c>
    </row>
    <row r="11609" spans="1:2" x14ac:dyDescent="0.25">
      <c r="A11609" t="s">
        <v>23074</v>
      </c>
      <c r="B11609" t="s">
        <v>23075</v>
      </c>
    </row>
    <row r="11610" spans="1:2" x14ac:dyDescent="0.25">
      <c r="A11610" t="s">
        <v>23076</v>
      </c>
      <c r="B11610" t="s">
        <v>23077</v>
      </c>
    </row>
    <row r="11611" spans="1:2" x14ac:dyDescent="0.25">
      <c r="A11611" t="s">
        <v>23078</v>
      </c>
      <c r="B11611" t="s">
        <v>23079</v>
      </c>
    </row>
    <row r="11612" spans="1:2" x14ac:dyDescent="0.25">
      <c r="A11612" t="s">
        <v>23080</v>
      </c>
      <c r="B11612" t="s">
        <v>23081</v>
      </c>
    </row>
    <row r="11613" spans="1:2" x14ac:dyDescent="0.25">
      <c r="A11613" t="s">
        <v>23082</v>
      </c>
      <c r="B11613" t="s">
        <v>23083</v>
      </c>
    </row>
    <row r="11614" spans="1:2" x14ac:dyDescent="0.25">
      <c r="A11614" t="s">
        <v>23084</v>
      </c>
      <c r="B11614" t="s">
        <v>23085</v>
      </c>
    </row>
    <row r="11615" spans="1:2" x14ac:dyDescent="0.25">
      <c r="A11615" t="s">
        <v>23086</v>
      </c>
      <c r="B11615" t="s">
        <v>23087</v>
      </c>
    </row>
    <row r="11616" spans="1:2" x14ac:dyDescent="0.25">
      <c r="A11616" t="s">
        <v>23088</v>
      </c>
      <c r="B11616" t="s">
        <v>23089</v>
      </c>
    </row>
    <row r="11617" spans="1:2" x14ac:dyDescent="0.25">
      <c r="A11617" t="s">
        <v>23090</v>
      </c>
      <c r="B11617" t="s">
        <v>23091</v>
      </c>
    </row>
    <row r="11618" spans="1:2" x14ac:dyDescent="0.25">
      <c r="A11618" t="s">
        <v>23092</v>
      </c>
      <c r="B11618" t="s">
        <v>23093</v>
      </c>
    </row>
    <row r="11619" spans="1:2" x14ac:dyDescent="0.25">
      <c r="A11619" t="s">
        <v>23094</v>
      </c>
      <c r="B11619" t="s">
        <v>23095</v>
      </c>
    </row>
    <row r="11620" spans="1:2" x14ac:dyDescent="0.25">
      <c r="A11620" t="s">
        <v>23096</v>
      </c>
      <c r="B11620" t="s">
        <v>23097</v>
      </c>
    </row>
    <row r="11621" spans="1:2" x14ac:dyDescent="0.25">
      <c r="A11621" t="s">
        <v>23098</v>
      </c>
      <c r="B11621" t="s">
        <v>23099</v>
      </c>
    </row>
    <row r="11622" spans="1:2" x14ac:dyDescent="0.25">
      <c r="A11622" t="s">
        <v>23100</v>
      </c>
      <c r="B11622" t="s">
        <v>23101</v>
      </c>
    </row>
    <row r="11623" spans="1:2" x14ac:dyDescent="0.25">
      <c r="A11623" t="s">
        <v>23102</v>
      </c>
      <c r="B11623" t="s">
        <v>23103</v>
      </c>
    </row>
    <row r="11624" spans="1:2" x14ac:dyDescent="0.25">
      <c r="A11624" t="s">
        <v>23104</v>
      </c>
      <c r="B11624" t="s">
        <v>23105</v>
      </c>
    </row>
    <row r="11625" spans="1:2" x14ac:dyDescent="0.25">
      <c r="A11625" t="s">
        <v>23106</v>
      </c>
      <c r="B11625" t="s">
        <v>23107</v>
      </c>
    </row>
    <row r="11626" spans="1:2" x14ac:dyDescent="0.25">
      <c r="A11626" t="s">
        <v>23108</v>
      </c>
      <c r="B11626" t="s">
        <v>23109</v>
      </c>
    </row>
    <row r="11627" spans="1:2" x14ac:dyDescent="0.25">
      <c r="A11627" t="s">
        <v>23110</v>
      </c>
      <c r="B11627" t="s">
        <v>23111</v>
      </c>
    </row>
    <row r="11628" spans="1:2" x14ac:dyDescent="0.25">
      <c r="A11628" t="s">
        <v>23112</v>
      </c>
      <c r="B11628" t="s">
        <v>23113</v>
      </c>
    </row>
    <row r="11629" spans="1:2" x14ac:dyDescent="0.25">
      <c r="A11629" t="s">
        <v>23114</v>
      </c>
      <c r="B11629" t="s">
        <v>23115</v>
      </c>
    </row>
    <row r="11630" spans="1:2" x14ac:dyDescent="0.25">
      <c r="A11630" t="s">
        <v>23116</v>
      </c>
      <c r="B11630" t="s">
        <v>23117</v>
      </c>
    </row>
    <row r="11631" spans="1:2" x14ac:dyDescent="0.25">
      <c r="A11631" t="s">
        <v>23118</v>
      </c>
      <c r="B11631" t="s">
        <v>23119</v>
      </c>
    </row>
    <row r="11632" spans="1:2" x14ac:dyDescent="0.25">
      <c r="A11632" t="s">
        <v>23120</v>
      </c>
      <c r="B11632" t="s">
        <v>23121</v>
      </c>
    </row>
    <row r="11633" spans="1:2" x14ac:dyDescent="0.25">
      <c r="A11633" t="s">
        <v>23122</v>
      </c>
      <c r="B11633" t="s">
        <v>23123</v>
      </c>
    </row>
    <row r="11634" spans="1:2" x14ac:dyDescent="0.25">
      <c r="A11634" t="s">
        <v>23124</v>
      </c>
      <c r="B11634" t="s">
        <v>23125</v>
      </c>
    </row>
    <row r="11635" spans="1:2" x14ac:dyDescent="0.25">
      <c r="A11635" t="s">
        <v>23126</v>
      </c>
      <c r="B11635" t="s">
        <v>23127</v>
      </c>
    </row>
    <row r="11636" spans="1:2" x14ac:dyDescent="0.25">
      <c r="A11636" t="s">
        <v>23128</v>
      </c>
      <c r="B11636" t="s">
        <v>23129</v>
      </c>
    </row>
    <row r="11637" spans="1:2" x14ac:dyDescent="0.25">
      <c r="A11637" t="s">
        <v>23130</v>
      </c>
      <c r="B11637" t="s">
        <v>23131</v>
      </c>
    </row>
    <row r="11638" spans="1:2" x14ac:dyDescent="0.25">
      <c r="A11638" t="s">
        <v>23132</v>
      </c>
      <c r="B11638" t="s">
        <v>23133</v>
      </c>
    </row>
    <row r="11639" spans="1:2" x14ac:dyDescent="0.25">
      <c r="A11639" t="s">
        <v>23134</v>
      </c>
      <c r="B11639" t="s">
        <v>23135</v>
      </c>
    </row>
    <row r="11640" spans="1:2" x14ac:dyDescent="0.25">
      <c r="A11640" t="s">
        <v>23136</v>
      </c>
      <c r="B11640" t="s">
        <v>23137</v>
      </c>
    </row>
    <row r="11641" spans="1:2" x14ac:dyDescent="0.25">
      <c r="A11641" t="s">
        <v>23138</v>
      </c>
      <c r="B11641" t="s">
        <v>23139</v>
      </c>
    </row>
    <row r="11642" spans="1:2" x14ac:dyDescent="0.25">
      <c r="A11642" t="s">
        <v>23140</v>
      </c>
      <c r="B11642" t="s">
        <v>23141</v>
      </c>
    </row>
    <row r="11643" spans="1:2" x14ac:dyDescent="0.25">
      <c r="A11643" t="s">
        <v>23142</v>
      </c>
      <c r="B11643" t="s">
        <v>23143</v>
      </c>
    </row>
    <row r="11644" spans="1:2" x14ac:dyDescent="0.25">
      <c r="A11644" t="s">
        <v>23144</v>
      </c>
      <c r="B11644" t="s">
        <v>23145</v>
      </c>
    </row>
    <row r="11645" spans="1:2" x14ac:dyDescent="0.25">
      <c r="A11645" t="s">
        <v>23146</v>
      </c>
      <c r="B11645" t="s">
        <v>23147</v>
      </c>
    </row>
    <row r="11646" spans="1:2" x14ac:dyDescent="0.25">
      <c r="A11646" t="s">
        <v>23148</v>
      </c>
      <c r="B11646" t="s">
        <v>23149</v>
      </c>
    </row>
    <row r="11647" spans="1:2" x14ac:dyDescent="0.25">
      <c r="A11647" t="s">
        <v>23150</v>
      </c>
      <c r="B11647" t="s">
        <v>23151</v>
      </c>
    </row>
    <row r="11648" spans="1:2" x14ac:dyDescent="0.25">
      <c r="A11648" t="s">
        <v>23152</v>
      </c>
      <c r="B11648" t="s">
        <v>23153</v>
      </c>
    </row>
    <row r="11649" spans="1:2" x14ac:dyDescent="0.25">
      <c r="A11649" t="s">
        <v>23154</v>
      </c>
      <c r="B11649" t="s">
        <v>23155</v>
      </c>
    </row>
    <row r="11650" spans="1:2" x14ac:dyDescent="0.25">
      <c r="A11650" t="s">
        <v>23156</v>
      </c>
      <c r="B11650" t="s">
        <v>23157</v>
      </c>
    </row>
    <row r="11651" spans="1:2" x14ac:dyDescent="0.25">
      <c r="A11651" t="s">
        <v>23158</v>
      </c>
      <c r="B11651" t="s">
        <v>23159</v>
      </c>
    </row>
    <row r="11652" spans="1:2" x14ac:dyDescent="0.25">
      <c r="A11652" t="s">
        <v>23160</v>
      </c>
      <c r="B11652" t="s">
        <v>23161</v>
      </c>
    </row>
    <row r="11653" spans="1:2" x14ac:dyDescent="0.25">
      <c r="A11653" t="s">
        <v>23162</v>
      </c>
      <c r="B11653" t="s">
        <v>23163</v>
      </c>
    </row>
    <row r="11654" spans="1:2" x14ac:dyDescent="0.25">
      <c r="A11654" t="s">
        <v>23164</v>
      </c>
      <c r="B11654" t="s">
        <v>23165</v>
      </c>
    </row>
    <row r="11655" spans="1:2" x14ac:dyDescent="0.25">
      <c r="A11655" t="s">
        <v>23166</v>
      </c>
      <c r="B11655" t="s">
        <v>23167</v>
      </c>
    </row>
    <row r="11656" spans="1:2" x14ac:dyDescent="0.25">
      <c r="A11656" t="s">
        <v>23168</v>
      </c>
      <c r="B11656" t="s">
        <v>23169</v>
      </c>
    </row>
    <row r="11657" spans="1:2" x14ac:dyDescent="0.25">
      <c r="A11657" t="s">
        <v>23170</v>
      </c>
      <c r="B11657" t="s">
        <v>23171</v>
      </c>
    </row>
    <row r="11658" spans="1:2" x14ac:dyDescent="0.25">
      <c r="A11658" t="s">
        <v>23172</v>
      </c>
      <c r="B11658" t="s">
        <v>23173</v>
      </c>
    </row>
    <row r="11659" spans="1:2" x14ac:dyDescent="0.25">
      <c r="A11659" t="s">
        <v>23174</v>
      </c>
      <c r="B11659" t="s">
        <v>23175</v>
      </c>
    </row>
    <row r="11660" spans="1:2" x14ac:dyDescent="0.25">
      <c r="A11660" t="s">
        <v>23176</v>
      </c>
      <c r="B11660" t="s">
        <v>23177</v>
      </c>
    </row>
    <row r="11661" spans="1:2" x14ac:dyDescent="0.25">
      <c r="A11661" t="s">
        <v>23178</v>
      </c>
      <c r="B11661" t="s">
        <v>23179</v>
      </c>
    </row>
    <row r="11662" spans="1:2" x14ac:dyDescent="0.25">
      <c r="A11662" t="s">
        <v>23180</v>
      </c>
      <c r="B11662" t="s">
        <v>23181</v>
      </c>
    </row>
    <row r="11663" spans="1:2" x14ac:dyDescent="0.25">
      <c r="A11663" t="s">
        <v>23182</v>
      </c>
      <c r="B11663" t="s">
        <v>23183</v>
      </c>
    </row>
    <row r="11664" spans="1:2" x14ac:dyDescent="0.25">
      <c r="A11664" t="s">
        <v>23184</v>
      </c>
      <c r="B11664" t="s">
        <v>23185</v>
      </c>
    </row>
    <row r="11665" spans="1:2" x14ac:dyDescent="0.25">
      <c r="A11665" t="s">
        <v>23186</v>
      </c>
      <c r="B11665" t="s">
        <v>23187</v>
      </c>
    </row>
    <row r="11666" spans="1:2" x14ac:dyDescent="0.25">
      <c r="A11666" t="s">
        <v>23188</v>
      </c>
      <c r="B11666" t="s">
        <v>23189</v>
      </c>
    </row>
    <row r="11667" spans="1:2" x14ac:dyDescent="0.25">
      <c r="A11667" t="s">
        <v>23190</v>
      </c>
      <c r="B11667" t="s">
        <v>23191</v>
      </c>
    </row>
    <row r="11668" spans="1:2" x14ac:dyDescent="0.25">
      <c r="A11668" t="s">
        <v>23192</v>
      </c>
      <c r="B11668" t="s">
        <v>23193</v>
      </c>
    </row>
    <row r="11669" spans="1:2" x14ac:dyDescent="0.25">
      <c r="A11669" t="s">
        <v>23194</v>
      </c>
      <c r="B11669" t="s">
        <v>23195</v>
      </c>
    </row>
    <row r="11670" spans="1:2" x14ac:dyDescent="0.25">
      <c r="A11670" t="s">
        <v>23196</v>
      </c>
      <c r="B11670" t="s">
        <v>23197</v>
      </c>
    </row>
    <row r="11671" spans="1:2" x14ac:dyDescent="0.25">
      <c r="A11671" t="s">
        <v>23198</v>
      </c>
      <c r="B11671" t="s">
        <v>23199</v>
      </c>
    </row>
    <row r="11672" spans="1:2" x14ac:dyDescent="0.25">
      <c r="A11672" t="s">
        <v>23200</v>
      </c>
      <c r="B11672" t="s">
        <v>23201</v>
      </c>
    </row>
    <row r="11673" spans="1:2" x14ac:dyDescent="0.25">
      <c r="A11673" t="s">
        <v>23202</v>
      </c>
      <c r="B11673" t="s">
        <v>23203</v>
      </c>
    </row>
    <row r="11674" spans="1:2" x14ac:dyDescent="0.25">
      <c r="A11674" t="s">
        <v>23204</v>
      </c>
      <c r="B11674" t="s">
        <v>23205</v>
      </c>
    </row>
    <row r="11675" spans="1:2" x14ac:dyDescent="0.25">
      <c r="A11675" t="s">
        <v>23206</v>
      </c>
      <c r="B11675" t="s">
        <v>23207</v>
      </c>
    </row>
    <row r="11676" spans="1:2" x14ac:dyDescent="0.25">
      <c r="A11676" t="s">
        <v>23208</v>
      </c>
      <c r="B11676" t="s">
        <v>23209</v>
      </c>
    </row>
    <row r="11677" spans="1:2" x14ac:dyDescent="0.25">
      <c r="A11677" t="s">
        <v>23210</v>
      </c>
      <c r="B11677" t="s">
        <v>23211</v>
      </c>
    </row>
    <row r="11678" spans="1:2" x14ac:dyDescent="0.25">
      <c r="A11678" t="s">
        <v>23212</v>
      </c>
      <c r="B11678" t="s">
        <v>23213</v>
      </c>
    </row>
    <row r="11679" spans="1:2" x14ac:dyDescent="0.25">
      <c r="A11679" t="s">
        <v>23214</v>
      </c>
      <c r="B11679" t="s">
        <v>23215</v>
      </c>
    </row>
    <row r="11680" spans="1:2" x14ac:dyDescent="0.25">
      <c r="A11680" t="s">
        <v>23216</v>
      </c>
      <c r="B11680" t="s">
        <v>23217</v>
      </c>
    </row>
    <row r="11681" spans="1:2" x14ac:dyDescent="0.25">
      <c r="A11681" t="s">
        <v>23218</v>
      </c>
      <c r="B11681" t="s">
        <v>23219</v>
      </c>
    </row>
    <row r="11682" spans="1:2" x14ac:dyDescent="0.25">
      <c r="A11682" t="s">
        <v>23220</v>
      </c>
      <c r="B11682" t="s">
        <v>23221</v>
      </c>
    </row>
    <row r="11683" spans="1:2" x14ac:dyDescent="0.25">
      <c r="A11683" t="s">
        <v>23222</v>
      </c>
      <c r="B11683" t="s">
        <v>23223</v>
      </c>
    </row>
    <row r="11684" spans="1:2" x14ac:dyDescent="0.25">
      <c r="A11684" t="s">
        <v>23224</v>
      </c>
      <c r="B11684" t="s">
        <v>23225</v>
      </c>
    </row>
    <row r="11685" spans="1:2" x14ac:dyDescent="0.25">
      <c r="A11685" t="s">
        <v>23226</v>
      </c>
      <c r="B11685" t="s">
        <v>23227</v>
      </c>
    </row>
    <row r="11686" spans="1:2" x14ac:dyDescent="0.25">
      <c r="A11686" t="s">
        <v>23228</v>
      </c>
      <c r="B11686" t="s">
        <v>23229</v>
      </c>
    </row>
    <row r="11687" spans="1:2" x14ac:dyDescent="0.25">
      <c r="A11687" t="s">
        <v>23230</v>
      </c>
      <c r="B11687" t="s">
        <v>23231</v>
      </c>
    </row>
    <row r="11688" spans="1:2" x14ac:dyDescent="0.25">
      <c r="A11688" t="s">
        <v>23232</v>
      </c>
      <c r="B11688" t="s">
        <v>23233</v>
      </c>
    </row>
    <row r="11689" spans="1:2" x14ac:dyDescent="0.25">
      <c r="A11689" t="s">
        <v>23234</v>
      </c>
      <c r="B11689" t="s">
        <v>23235</v>
      </c>
    </row>
    <row r="11690" spans="1:2" x14ac:dyDescent="0.25">
      <c r="A11690" t="s">
        <v>23236</v>
      </c>
      <c r="B11690" t="s">
        <v>23237</v>
      </c>
    </row>
    <row r="11691" spans="1:2" x14ac:dyDescent="0.25">
      <c r="A11691" t="s">
        <v>23238</v>
      </c>
      <c r="B11691" t="s">
        <v>23239</v>
      </c>
    </row>
    <row r="11692" spans="1:2" x14ac:dyDescent="0.25">
      <c r="A11692" t="s">
        <v>23240</v>
      </c>
      <c r="B11692" t="s">
        <v>23241</v>
      </c>
    </row>
    <row r="11693" spans="1:2" x14ac:dyDescent="0.25">
      <c r="A11693" t="s">
        <v>23242</v>
      </c>
      <c r="B11693" t="s">
        <v>23243</v>
      </c>
    </row>
    <row r="11694" spans="1:2" x14ac:dyDescent="0.25">
      <c r="A11694" t="s">
        <v>23244</v>
      </c>
      <c r="B11694" t="s">
        <v>23245</v>
      </c>
    </row>
    <row r="11695" spans="1:2" x14ac:dyDescent="0.25">
      <c r="A11695" t="s">
        <v>23246</v>
      </c>
      <c r="B11695" t="s">
        <v>23247</v>
      </c>
    </row>
    <row r="11696" spans="1:2" x14ac:dyDescent="0.25">
      <c r="A11696" t="s">
        <v>23248</v>
      </c>
      <c r="B11696" t="s">
        <v>23249</v>
      </c>
    </row>
    <row r="11697" spans="1:2" x14ac:dyDescent="0.25">
      <c r="A11697" t="s">
        <v>23250</v>
      </c>
      <c r="B11697" t="s">
        <v>23251</v>
      </c>
    </row>
    <row r="11698" spans="1:2" x14ac:dyDescent="0.25">
      <c r="A11698" t="s">
        <v>23252</v>
      </c>
      <c r="B11698" t="s">
        <v>23253</v>
      </c>
    </row>
    <row r="11699" spans="1:2" x14ac:dyDescent="0.25">
      <c r="A11699" t="s">
        <v>23254</v>
      </c>
      <c r="B11699" t="s">
        <v>23255</v>
      </c>
    </row>
    <row r="11700" spans="1:2" x14ac:dyDescent="0.25">
      <c r="A11700" t="s">
        <v>23256</v>
      </c>
      <c r="B11700" t="s">
        <v>23257</v>
      </c>
    </row>
    <row r="11701" spans="1:2" x14ac:dyDescent="0.25">
      <c r="A11701" t="s">
        <v>23258</v>
      </c>
      <c r="B11701" t="s">
        <v>23259</v>
      </c>
    </row>
    <row r="11702" spans="1:2" x14ac:dyDescent="0.25">
      <c r="A11702" t="s">
        <v>23260</v>
      </c>
      <c r="B11702" t="s">
        <v>23261</v>
      </c>
    </row>
    <row r="11703" spans="1:2" x14ac:dyDescent="0.25">
      <c r="A11703" t="s">
        <v>23262</v>
      </c>
      <c r="B11703" t="s">
        <v>23263</v>
      </c>
    </row>
    <row r="11704" spans="1:2" x14ac:dyDescent="0.25">
      <c r="A11704" t="s">
        <v>23264</v>
      </c>
      <c r="B11704" t="s">
        <v>23265</v>
      </c>
    </row>
    <row r="11705" spans="1:2" x14ac:dyDescent="0.25">
      <c r="A11705" t="s">
        <v>23266</v>
      </c>
      <c r="B11705" t="s">
        <v>23267</v>
      </c>
    </row>
    <row r="11706" spans="1:2" x14ac:dyDescent="0.25">
      <c r="A11706" t="s">
        <v>23268</v>
      </c>
      <c r="B11706" t="s">
        <v>23269</v>
      </c>
    </row>
    <row r="11707" spans="1:2" x14ac:dyDescent="0.25">
      <c r="A11707" t="s">
        <v>23270</v>
      </c>
      <c r="B11707" t="s">
        <v>23271</v>
      </c>
    </row>
    <row r="11708" spans="1:2" x14ac:dyDescent="0.25">
      <c r="A11708" t="s">
        <v>23272</v>
      </c>
      <c r="B11708" t="s">
        <v>23273</v>
      </c>
    </row>
    <row r="11709" spans="1:2" x14ac:dyDescent="0.25">
      <c r="A11709" t="s">
        <v>23274</v>
      </c>
      <c r="B11709" t="s">
        <v>23275</v>
      </c>
    </row>
    <row r="11710" spans="1:2" x14ac:dyDescent="0.25">
      <c r="A11710" t="s">
        <v>23276</v>
      </c>
      <c r="B11710" t="s">
        <v>23277</v>
      </c>
    </row>
    <row r="11711" spans="1:2" x14ac:dyDescent="0.25">
      <c r="A11711" t="s">
        <v>23278</v>
      </c>
      <c r="B11711" t="s">
        <v>23279</v>
      </c>
    </row>
    <row r="11712" spans="1:2" x14ac:dyDescent="0.25">
      <c r="A11712" t="s">
        <v>23280</v>
      </c>
      <c r="B11712" t="s">
        <v>23281</v>
      </c>
    </row>
    <row r="11713" spans="1:2" x14ac:dyDescent="0.25">
      <c r="A11713" t="s">
        <v>23282</v>
      </c>
      <c r="B11713" t="s">
        <v>23283</v>
      </c>
    </row>
    <row r="11714" spans="1:2" x14ac:dyDescent="0.25">
      <c r="A11714" t="s">
        <v>23284</v>
      </c>
      <c r="B11714" t="s">
        <v>23285</v>
      </c>
    </row>
    <row r="11715" spans="1:2" x14ac:dyDescent="0.25">
      <c r="A11715" t="s">
        <v>23286</v>
      </c>
      <c r="B11715" t="s">
        <v>23287</v>
      </c>
    </row>
    <row r="11716" spans="1:2" x14ac:dyDescent="0.25">
      <c r="A11716" t="s">
        <v>23288</v>
      </c>
      <c r="B11716" t="s">
        <v>23289</v>
      </c>
    </row>
    <row r="11717" spans="1:2" x14ac:dyDescent="0.25">
      <c r="A11717" t="s">
        <v>23290</v>
      </c>
      <c r="B11717" t="s">
        <v>23291</v>
      </c>
    </row>
    <row r="11718" spans="1:2" x14ac:dyDescent="0.25">
      <c r="A11718" t="s">
        <v>23292</v>
      </c>
      <c r="B11718" t="s">
        <v>23293</v>
      </c>
    </row>
    <row r="11719" spans="1:2" x14ac:dyDescent="0.25">
      <c r="A11719" t="s">
        <v>23294</v>
      </c>
      <c r="B11719" t="s">
        <v>23295</v>
      </c>
    </row>
    <row r="11720" spans="1:2" x14ac:dyDescent="0.25">
      <c r="A11720" t="s">
        <v>23296</v>
      </c>
      <c r="B11720" t="s">
        <v>23297</v>
      </c>
    </row>
    <row r="11721" spans="1:2" x14ac:dyDescent="0.25">
      <c r="A11721" t="s">
        <v>23298</v>
      </c>
      <c r="B11721" t="s">
        <v>23299</v>
      </c>
    </row>
    <row r="11722" spans="1:2" x14ac:dyDescent="0.25">
      <c r="A11722" t="s">
        <v>23300</v>
      </c>
      <c r="B11722" t="s">
        <v>23301</v>
      </c>
    </row>
    <row r="11723" spans="1:2" x14ac:dyDescent="0.25">
      <c r="A11723" t="s">
        <v>23302</v>
      </c>
      <c r="B11723" t="s">
        <v>23303</v>
      </c>
    </row>
    <row r="11724" spans="1:2" x14ac:dyDescent="0.25">
      <c r="A11724" t="s">
        <v>23304</v>
      </c>
      <c r="B11724" t="s">
        <v>23305</v>
      </c>
    </row>
    <row r="11725" spans="1:2" x14ac:dyDescent="0.25">
      <c r="A11725" t="s">
        <v>23306</v>
      </c>
      <c r="B11725" t="s">
        <v>23307</v>
      </c>
    </row>
    <row r="11726" spans="1:2" x14ac:dyDescent="0.25">
      <c r="A11726" t="s">
        <v>23308</v>
      </c>
      <c r="B11726" t="s">
        <v>23309</v>
      </c>
    </row>
    <row r="11727" spans="1:2" x14ac:dyDescent="0.25">
      <c r="A11727" t="s">
        <v>23310</v>
      </c>
      <c r="B11727" t="s">
        <v>23311</v>
      </c>
    </row>
    <row r="11728" spans="1:2" x14ac:dyDescent="0.25">
      <c r="A11728" t="s">
        <v>23312</v>
      </c>
      <c r="B11728" t="s">
        <v>23313</v>
      </c>
    </row>
    <row r="11729" spans="1:2" x14ac:dyDescent="0.25">
      <c r="A11729" t="s">
        <v>23314</v>
      </c>
      <c r="B11729" t="s">
        <v>23315</v>
      </c>
    </row>
    <row r="11730" spans="1:2" x14ac:dyDescent="0.25">
      <c r="A11730" t="s">
        <v>23316</v>
      </c>
      <c r="B11730" t="s">
        <v>23317</v>
      </c>
    </row>
    <row r="11731" spans="1:2" x14ac:dyDescent="0.25">
      <c r="A11731" t="s">
        <v>23318</v>
      </c>
      <c r="B11731" t="s">
        <v>23319</v>
      </c>
    </row>
    <row r="11732" spans="1:2" x14ac:dyDescent="0.25">
      <c r="A11732" t="s">
        <v>23320</v>
      </c>
      <c r="B11732" t="s">
        <v>23321</v>
      </c>
    </row>
    <row r="11733" spans="1:2" x14ac:dyDescent="0.25">
      <c r="A11733" t="s">
        <v>23322</v>
      </c>
      <c r="B11733" t="s">
        <v>23323</v>
      </c>
    </row>
    <row r="11734" spans="1:2" x14ac:dyDescent="0.25">
      <c r="A11734" t="s">
        <v>23324</v>
      </c>
      <c r="B11734" t="s">
        <v>23325</v>
      </c>
    </row>
    <row r="11735" spans="1:2" x14ac:dyDescent="0.25">
      <c r="A11735" t="s">
        <v>23326</v>
      </c>
      <c r="B11735" t="s">
        <v>23327</v>
      </c>
    </row>
    <row r="11736" spans="1:2" x14ac:dyDescent="0.25">
      <c r="A11736" t="s">
        <v>23328</v>
      </c>
      <c r="B11736" t="s">
        <v>23329</v>
      </c>
    </row>
    <row r="11737" spans="1:2" x14ac:dyDescent="0.25">
      <c r="A11737" t="s">
        <v>23330</v>
      </c>
      <c r="B11737" t="s">
        <v>23331</v>
      </c>
    </row>
    <row r="11738" spans="1:2" x14ac:dyDescent="0.25">
      <c r="A11738" t="s">
        <v>23332</v>
      </c>
      <c r="B11738" t="s">
        <v>23333</v>
      </c>
    </row>
    <row r="11739" spans="1:2" x14ac:dyDescent="0.25">
      <c r="A11739" t="s">
        <v>23334</v>
      </c>
      <c r="B11739" t="s">
        <v>23335</v>
      </c>
    </row>
    <row r="11740" spans="1:2" x14ac:dyDescent="0.25">
      <c r="A11740" t="s">
        <v>23336</v>
      </c>
      <c r="B11740" t="s">
        <v>23337</v>
      </c>
    </row>
    <row r="11741" spans="1:2" x14ac:dyDescent="0.25">
      <c r="A11741" t="s">
        <v>23338</v>
      </c>
      <c r="B11741" t="s">
        <v>23339</v>
      </c>
    </row>
    <row r="11742" spans="1:2" x14ac:dyDescent="0.25">
      <c r="A11742" t="s">
        <v>23340</v>
      </c>
      <c r="B11742" t="s">
        <v>23341</v>
      </c>
    </row>
    <row r="11743" spans="1:2" x14ac:dyDescent="0.25">
      <c r="A11743" t="s">
        <v>23342</v>
      </c>
      <c r="B11743" t="s">
        <v>23343</v>
      </c>
    </row>
    <row r="11744" spans="1:2" x14ac:dyDescent="0.25">
      <c r="A11744" t="s">
        <v>23344</v>
      </c>
      <c r="B11744" t="s">
        <v>23345</v>
      </c>
    </row>
    <row r="11745" spans="1:2" x14ac:dyDescent="0.25">
      <c r="A11745" t="s">
        <v>23346</v>
      </c>
      <c r="B11745" t="s">
        <v>23347</v>
      </c>
    </row>
    <row r="11746" spans="1:2" x14ac:dyDescent="0.25">
      <c r="A11746" t="s">
        <v>23348</v>
      </c>
      <c r="B11746" t="s">
        <v>23349</v>
      </c>
    </row>
    <row r="11747" spans="1:2" x14ac:dyDescent="0.25">
      <c r="A11747" t="s">
        <v>23350</v>
      </c>
      <c r="B11747" t="s">
        <v>23351</v>
      </c>
    </row>
    <row r="11748" spans="1:2" x14ac:dyDescent="0.25">
      <c r="A11748" t="s">
        <v>23352</v>
      </c>
      <c r="B11748" t="s">
        <v>23353</v>
      </c>
    </row>
    <row r="11749" spans="1:2" x14ac:dyDescent="0.25">
      <c r="A11749" t="s">
        <v>23354</v>
      </c>
      <c r="B11749" t="s">
        <v>23355</v>
      </c>
    </row>
    <row r="11750" spans="1:2" x14ac:dyDescent="0.25">
      <c r="A11750" t="s">
        <v>23356</v>
      </c>
      <c r="B11750" t="s">
        <v>23357</v>
      </c>
    </row>
    <row r="11751" spans="1:2" x14ac:dyDescent="0.25">
      <c r="A11751" t="s">
        <v>23358</v>
      </c>
      <c r="B11751" t="s">
        <v>23359</v>
      </c>
    </row>
    <row r="11752" spans="1:2" x14ac:dyDescent="0.25">
      <c r="A11752" t="s">
        <v>23360</v>
      </c>
      <c r="B11752" t="s">
        <v>23361</v>
      </c>
    </row>
    <row r="11753" spans="1:2" x14ac:dyDescent="0.25">
      <c r="A11753" t="s">
        <v>23362</v>
      </c>
      <c r="B11753" t="s">
        <v>23363</v>
      </c>
    </row>
    <row r="11754" spans="1:2" x14ac:dyDescent="0.25">
      <c r="A11754" t="s">
        <v>23364</v>
      </c>
      <c r="B11754" t="s">
        <v>23365</v>
      </c>
    </row>
    <row r="11755" spans="1:2" x14ac:dyDescent="0.25">
      <c r="A11755" t="s">
        <v>23366</v>
      </c>
      <c r="B11755" t="s">
        <v>23367</v>
      </c>
    </row>
    <row r="11756" spans="1:2" x14ac:dyDescent="0.25">
      <c r="A11756" t="s">
        <v>23368</v>
      </c>
      <c r="B11756" t="s">
        <v>23369</v>
      </c>
    </row>
    <row r="11757" spans="1:2" x14ac:dyDescent="0.25">
      <c r="A11757" t="s">
        <v>23370</v>
      </c>
      <c r="B11757" t="s">
        <v>23371</v>
      </c>
    </row>
    <row r="11758" spans="1:2" x14ac:dyDescent="0.25">
      <c r="A11758" t="s">
        <v>23372</v>
      </c>
      <c r="B11758" t="s">
        <v>23373</v>
      </c>
    </row>
    <row r="11759" spans="1:2" x14ac:dyDescent="0.25">
      <c r="A11759" t="s">
        <v>23374</v>
      </c>
      <c r="B11759" t="s">
        <v>23375</v>
      </c>
    </row>
    <row r="11760" spans="1:2" x14ac:dyDescent="0.25">
      <c r="A11760" t="s">
        <v>23376</v>
      </c>
      <c r="B11760" t="s">
        <v>23377</v>
      </c>
    </row>
    <row r="11761" spans="1:2" x14ac:dyDescent="0.25">
      <c r="A11761" t="s">
        <v>23378</v>
      </c>
      <c r="B11761" t="s">
        <v>23379</v>
      </c>
    </row>
    <row r="11762" spans="1:2" x14ac:dyDescent="0.25">
      <c r="A11762" t="s">
        <v>23380</v>
      </c>
      <c r="B11762" t="s">
        <v>23381</v>
      </c>
    </row>
    <row r="11763" spans="1:2" x14ac:dyDescent="0.25">
      <c r="A11763" t="s">
        <v>23382</v>
      </c>
      <c r="B11763" t="s">
        <v>23383</v>
      </c>
    </row>
    <row r="11764" spans="1:2" x14ac:dyDescent="0.25">
      <c r="A11764" t="s">
        <v>23384</v>
      </c>
      <c r="B11764" t="s">
        <v>23385</v>
      </c>
    </row>
    <row r="11765" spans="1:2" x14ac:dyDescent="0.25">
      <c r="A11765" t="s">
        <v>23386</v>
      </c>
      <c r="B11765" t="s">
        <v>23387</v>
      </c>
    </row>
    <row r="11766" spans="1:2" x14ac:dyDescent="0.25">
      <c r="A11766" t="s">
        <v>23388</v>
      </c>
      <c r="B11766" t="s">
        <v>23389</v>
      </c>
    </row>
    <row r="11767" spans="1:2" x14ac:dyDescent="0.25">
      <c r="A11767" t="s">
        <v>23390</v>
      </c>
      <c r="B11767" t="s">
        <v>23391</v>
      </c>
    </row>
    <row r="11768" spans="1:2" x14ac:dyDescent="0.25">
      <c r="A11768" t="s">
        <v>23392</v>
      </c>
      <c r="B11768" t="s">
        <v>23393</v>
      </c>
    </row>
    <row r="11769" spans="1:2" x14ac:dyDescent="0.25">
      <c r="A11769" t="s">
        <v>23394</v>
      </c>
      <c r="B11769" t="s">
        <v>23395</v>
      </c>
    </row>
    <row r="11770" spans="1:2" x14ac:dyDescent="0.25">
      <c r="A11770" t="s">
        <v>23396</v>
      </c>
      <c r="B11770" t="s">
        <v>23397</v>
      </c>
    </row>
    <row r="11771" spans="1:2" x14ac:dyDescent="0.25">
      <c r="A11771" t="s">
        <v>23398</v>
      </c>
      <c r="B11771" t="s">
        <v>23399</v>
      </c>
    </row>
    <row r="11772" spans="1:2" x14ac:dyDescent="0.25">
      <c r="A11772" t="s">
        <v>23400</v>
      </c>
      <c r="B11772" t="s">
        <v>23401</v>
      </c>
    </row>
    <row r="11773" spans="1:2" x14ac:dyDescent="0.25">
      <c r="A11773" t="s">
        <v>23402</v>
      </c>
      <c r="B11773" t="s">
        <v>23403</v>
      </c>
    </row>
    <row r="11774" spans="1:2" x14ac:dyDescent="0.25">
      <c r="A11774" t="s">
        <v>23404</v>
      </c>
      <c r="B11774" t="s">
        <v>23405</v>
      </c>
    </row>
    <row r="11775" spans="1:2" x14ac:dyDescent="0.25">
      <c r="A11775" t="s">
        <v>23406</v>
      </c>
      <c r="B11775" t="s">
        <v>23407</v>
      </c>
    </row>
    <row r="11776" spans="1:2" x14ac:dyDescent="0.25">
      <c r="A11776" t="s">
        <v>23408</v>
      </c>
      <c r="B11776" t="s">
        <v>23409</v>
      </c>
    </row>
    <row r="11777" spans="1:2" x14ac:dyDescent="0.25">
      <c r="A11777" t="s">
        <v>23410</v>
      </c>
      <c r="B11777" t="s">
        <v>23411</v>
      </c>
    </row>
    <row r="11778" spans="1:2" x14ac:dyDescent="0.25">
      <c r="A11778" t="s">
        <v>23412</v>
      </c>
      <c r="B11778" t="s">
        <v>23413</v>
      </c>
    </row>
    <row r="11779" spans="1:2" x14ac:dyDescent="0.25">
      <c r="A11779" t="s">
        <v>23414</v>
      </c>
      <c r="B11779" t="s">
        <v>23415</v>
      </c>
    </row>
    <row r="11780" spans="1:2" x14ac:dyDescent="0.25">
      <c r="A11780" t="s">
        <v>23416</v>
      </c>
      <c r="B11780" t="s">
        <v>23417</v>
      </c>
    </row>
    <row r="11781" spans="1:2" x14ac:dyDescent="0.25">
      <c r="A11781" t="s">
        <v>23418</v>
      </c>
      <c r="B11781" t="s">
        <v>23419</v>
      </c>
    </row>
    <row r="11782" spans="1:2" x14ac:dyDescent="0.25">
      <c r="A11782" t="s">
        <v>23420</v>
      </c>
      <c r="B11782" t="s">
        <v>23421</v>
      </c>
    </row>
    <row r="11783" spans="1:2" x14ac:dyDescent="0.25">
      <c r="A11783" t="s">
        <v>23422</v>
      </c>
      <c r="B11783" t="s">
        <v>23423</v>
      </c>
    </row>
    <row r="11784" spans="1:2" x14ac:dyDescent="0.25">
      <c r="A11784" t="s">
        <v>23424</v>
      </c>
      <c r="B11784" t="s">
        <v>23425</v>
      </c>
    </row>
    <row r="11785" spans="1:2" x14ac:dyDescent="0.25">
      <c r="A11785" t="s">
        <v>23426</v>
      </c>
      <c r="B11785" t="s">
        <v>23427</v>
      </c>
    </row>
    <row r="11786" spans="1:2" x14ac:dyDescent="0.25">
      <c r="A11786" t="s">
        <v>23428</v>
      </c>
      <c r="B11786" t="s">
        <v>23429</v>
      </c>
    </row>
    <row r="11787" spans="1:2" x14ac:dyDescent="0.25">
      <c r="A11787" t="s">
        <v>23430</v>
      </c>
      <c r="B11787" t="s">
        <v>23431</v>
      </c>
    </row>
    <row r="11788" spans="1:2" x14ac:dyDescent="0.25">
      <c r="A11788" t="s">
        <v>23432</v>
      </c>
      <c r="B11788" t="s">
        <v>23433</v>
      </c>
    </row>
    <row r="11789" spans="1:2" x14ac:dyDescent="0.25">
      <c r="A11789" t="s">
        <v>23434</v>
      </c>
      <c r="B11789" t="s">
        <v>23435</v>
      </c>
    </row>
    <row r="11790" spans="1:2" x14ac:dyDescent="0.25">
      <c r="A11790" t="s">
        <v>23436</v>
      </c>
      <c r="B11790" t="s">
        <v>23437</v>
      </c>
    </row>
    <row r="11791" spans="1:2" x14ac:dyDescent="0.25">
      <c r="A11791" t="s">
        <v>23438</v>
      </c>
      <c r="B11791" t="s">
        <v>23439</v>
      </c>
    </row>
    <row r="11792" spans="1:2" x14ac:dyDescent="0.25">
      <c r="A11792" t="s">
        <v>23440</v>
      </c>
      <c r="B11792" t="s">
        <v>23441</v>
      </c>
    </row>
    <row r="11793" spans="1:2" x14ac:dyDescent="0.25">
      <c r="A11793" t="s">
        <v>23442</v>
      </c>
      <c r="B11793" t="s">
        <v>23443</v>
      </c>
    </row>
    <row r="11794" spans="1:2" x14ac:dyDescent="0.25">
      <c r="A11794" t="s">
        <v>23444</v>
      </c>
      <c r="B11794" t="s">
        <v>23445</v>
      </c>
    </row>
    <row r="11795" spans="1:2" x14ac:dyDescent="0.25">
      <c r="A11795" t="s">
        <v>23446</v>
      </c>
      <c r="B11795" t="s">
        <v>23447</v>
      </c>
    </row>
    <row r="11796" spans="1:2" x14ac:dyDescent="0.25">
      <c r="A11796" t="s">
        <v>23448</v>
      </c>
      <c r="B11796" t="s">
        <v>23449</v>
      </c>
    </row>
    <row r="11797" spans="1:2" x14ac:dyDescent="0.25">
      <c r="A11797" t="s">
        <v>23450</v>
      </c>
      <c r="B11797" t="s">
        <v>23451</v>
      </c>
    </row>
    <row r="11798" spans="1:2" x14ac:dyDescent="0.25">
      <c r="A11798" t="s">
        <v>23452</v>
      </c>
      <c r="B11798" t="s">
        <v>23453</v>
      </c>
    </row>
    <row r="11799" spans="1:2" x14ac:dyDescent="0.25">
      <c r="A11799" t="s">
        <v>23454</v>
      </c>
      <c r="B11799" t="s">
        <v>23455</v>
      </c>
    </row>
    <row r="11800" spans="1:2" x14ac:dyDescent="0.25">
      <c r="A11800" t="s">
        <v>23456</v>
      </c>
      <c r="B11800" t="s">
        <v>23457</v>
      </c>
    </row>
    <row r="11801" spans="1:2" x14ac:dyDescent="0.25">
      <c r="A11801" t="s">
        <v>23458</v>
      </c>
      <c r="B11801" t="s">
        <v>23459</v>
      </c>
    </row>
    <row r="11802" spans="1:2" x14ac:dyDescent="0.25">
      <c r="A11802" t="s">
        <v>23460</v>
      </c>
      <c r="B11802" t="s">
        <v>23461</v>
      </c>
    </row>
    <row r="11803" spans="1:2" x14ac:dyDescent="0.25">
      <c r="A11803" t="s">
        <v>23462</v>
      </c>
      <c r="B11803" t="s">
        <v>23463</v>
      </c>
    </row>
    <row r="11804" spans="1:2" x14ac:dyDescent="0.25">
      <c r="A11804" t="s">
        <v>23464</v>
      </c>
      <c r="B11804" t="s">
        <v>23465</v>
      </c>
    </row>
    <row r="11805" spans="1:2" x14ac:dyDescent="0.25">
      <c r="A11805" t="s">
        <v>23466</v>
      </c>
      <c r="B11805" t="s">
        <v>23467</v>
      </c>
    </row>
    <row r="11806" spans="1:2" x14ac:dyDescent="0.25">
      <c r="A11806" t="s">
        <v>23468</v>
      </c>
      <c r="B11806" t="s">
        <v>23469</v>
      </c>
    </row>
    <row r="11807" spans="1:2" x14ac:dyDescent="0.25">
      <c r="A11807" t="s">
        <v>23470</v>
      </c>
      <c r="B11807" t="s">
        <v>23471</v>
      </c>
    </row>
    <row r="11808" spans="1:2" x14ac:dyDescent="0.25">
      <c r="A11808" t="s">
        <v>23472</v>
      </c>
      <c r="B11808" t="s">
        <v>23473</v>
      </c>
    </row>
    <row r="11809" spans="1:2" x14ac:dyDescent="0.25">
      <c r="A11809" t="s">
        <v>23474</v>
      </c>
      <c r="B11809" t="s">
        <v>23475</v>
      </c>
    </row>
    <row r="11810" spans="1:2" x14ac:dyDescent="0.25">
      <c r="A11810" t="s">
        <v>23476</v>
      </c>
      <c r="B11810" t="s">
        <v>23477</v>
      </c>
    </row>
    <row r="11811" spans="1:2" x14ac:dyDescent="0.25">
      <c r="A11811" t="s">
        <v>23478</v>
      </c>
      <c r="B11811" t="s">
        <v>23479</v>
      </c>
    </row>
    <row r="11812" spans="1:2" x14ac:dyDescent="0.25">
      <c r="A11812" t="s">
        <v>23480</v>
      </c>
      <c r="B11812" t="s">
        <v>23481</v>
      </c>
    </row>
    <row r="11813" spans="1:2" x14ac:dyDescent="0.25">
      <c r="A11813" t="s">
        <v>23482</v>
      </c>
      <c r="B11813" t="s">
        <v>23483</v>
      </c>
    </row>
    <row r="11814" spans="1:2" x14ac:dyDescent="0.25">
      <c r="A11814" t="s">
        <v>23484</v>
      </c>
      <c r="B11814" t="s">
        <v>23485</v>
      </c>
    </row>
    <row r="11815" spans="1:2" x14ac:dyDescent="0.25">
      <c r="A11815" t="s">
        <v>23486</v>
      </c>
      <c r="B11815" t="s">
        <v>23487</v>
      </c>
    </row>
    <row r="11816" spans="1:2" x14ac:dyDescent="0.25">
      <c r="A11816" t="s">
        <v>23488</v>
      </c>
      <c r="B11816" t="s">
        <v>23489</v>
      </c>
    </row>
    <row r="11817" spans="1:2" x14ac:dyDescent="0.25">
      <c r="A11817" t="s">
        <v>23490</v>
      </c>
      <c r="B11817" t="s">
        <v>23491</v>
      </c>
    </row>
    <row r="11818" spans="1:2" x14ac:dyDescent="0.25">
      <c r="A11818" t="s">
        <v>23492</v>
      </c>
      <c r="B11818" t="s">
        <v>23493</v>
      </c>
    </row>
    <row r="11819" spans="1:2" x14ac:dyDescent="0.25">
      <c r="A11819" t="s">
        <v>23494</v>
      </c>
      <c r="B11819" t="s">
        <v>23495</v>
      </c>
    </row>
    <row r="11820" spans="1:2" x14ac:dyDescent="0.25">
      <c r="A11820" t="s">
        <v>23496</v>
      </c>
      <c r="B11820" t="s">
        <v>23497</v>
      </c>
    </row>
    <row r="11821" spans="1:2" x14ac:dyDescent="0.25">
      <c r="A11821" t="s">
        <v>23498</v>
      </c>
      <c r="B11821" t="s">
        <v>23499</v>
      </c>
    </row>
    <row r="11822" spans="1:2" x14ac:dyDescent="0.25">
      <c r="A11822" t="s">
        <v>23500</v>
      </c>
      <c r="B11822" t="s">
        <v>23501</v>
      </c>
    </row>
    <row r="11823" spans="1:2" x14ac:dyDescent="0.25">
      <c r="A11823" t="s">
        <v>23502</v>
      </c>
      <c r="B11823" t="s">
        <v>23503</v>
      </c>
    </row>
    <row r="11824" spans="1:2" x14ac:dyDescent="0.25">
      <c r="A11824" t="s">
        <v>23504</v>
      </c>
      <c r="B11824" t="s">
        <v>23505</v>
      </c>
    </row>
    <row r="11825" spans="1:2" x14ac:dyDescent="0.25">
      <c r="A11825" t="s">
        <v>23506</v>
      </c>
      <c r="B11825" t="s">
        <v>23507</v>
      </c>
    </row>
    <row r="11826" spans="1:2" x14ac:dyDescent="0.25">
      <c r="A11826" t="s">
        <v>23508</v>
      </c>
      <c r="B11826" t="s">
        <v>23509</v>
      </c>
    </row>
    <row r="11827" spans="1:2" x14ac:dyDescent="0.25">
      <c r="A11827" t="s">
        <v>23510</v>
      </c>
      <c r="B11827" t="s">
        <v>23511</v>
      </c>
    </row>
    <row r="11828" spans="1:2" x14ac:dyDescent="0.25">
      <c r="A11828" t="s">
        <v>23512</v>
      </c>
      <c r="B11828" t="s">
        <v>23513</v>
      </c>
    </row>
    <row r="11829" spans="1:2" x14ac:dyDescent="0.25">
      <c r="A11829" t="s">
        <v>23514</v>
      </c>
      <c r="B11829" t="s">
        <v>23515</v>
      </c>
    </row>
    <row r="11830" spans="1:2" x14ac:dyDescent="0.25">
      <c r="A11830" t="s">
        <v>23516</v>
      </c>
      <c r="B11830" t="s">
        <v>23517</v>
      </c>
    </row>
    <row r="11831" spans="1:2" x14ac:dyDescent="0.25">
      <c r="A11831" t="s">
        <v>23518</v>
      </c>
      <c r="B11831" t="s">
        <v>23519</v>
      </c>
    </row>
    <row r="11832" spans="1:2" x14ac:dyDescent="0.25">
      <c r="A11832" t="s">
        <v>23520</v>
      </c>
      <c r="B11832" t="s">
        <v>23521</v>
      </c>
    </row>
    <row r="11833" spans="1:2" x14ac:dyDescent="0.25">
      <c r="A11833" t="s">
        <v>23522</v>
      </c>
      <c r="B11833" t="s">
        <v>23523</v>
      </c>
    </row>
    <row r="11834" spans="1:2" x14ac:dyDescent="0.25">
      <c r="A11834" t="s">
        <v>23524</v>
      </c>
      <c r="B11834" t="s">
        <v>23525</v>
      </c>
    </row>
    <row r="11835" spans="1:2" x14ac:dyDescent="0.25">
      <c r="A11835" t="s">
        <v>23526</v>
      </c>
      <c r="B11835" t="s">
        <v>23527</v>
      </c>
    </row>
    <row r="11836" spans="1:2" x14ac:dyDescent="0.25">
      <c r="A11836" t="s">
        <v>23528</v>
      </c>
      <c r="B11836" t="s">
        <v>23529</v>
      </c>
    </row>
    <row r="11837" spans="1:2" x14ac:dyDescent="0.25">
      <c r="A11837" t="s">
        <v>23530</v>
      </c>
      <c r="B11837" t="s">
        <v>23531</v>
      </c>
    </row>
    <row r="11838" spans="1:2" x14ac:dyDescent="0.25">
      <c r="A11838" t="s">
        <v>23532</v>
      </c>
      <c r="B11838" t="s">
        <v>23533</v>
      </c>
    </row>
    <row r="11839" spans="1:2" x14ac:dyDescent="0.25">
      <c r="A11839" t="s">
        <v>23534</v>
      </c>
      <c r="B11839" t="s">
        <v>23535</v>
      </c>
    </row>
    <row r="11840" spans="1:2" x14ac:dyDescent="0.25">
      <c r="A11840" t="s">
        <v>23536</v>
      </c>
      <c r="B11840" t="s">
        <v>23537</v>
      </c>
    </row>
    <row r="11841" spans="1:2" x14ac:dyDescent="0.25">
      <c r="A11841" t="s">
        <v>23538</v>
      </c>
      <c r="B11841" t="s">
        <v>23539</v>
      </c>
    </row>
    <row r="11842" spans="1:2" x14ac:dyDescent="0.25">
      <c r="A11842" t="s">
        <v>23540</v>
      </c>
      <c r="B11842" t="s">
        <v>23541</v>
      </c>
    </row>
    <row r="11843" spans="1:2" x14ac:dyDescent="0.25">
      <c r="A11843" t="s">
        <v>23542</v>
      </c>
      <c r="B11843" t="s">
        <v>23543</v>
      </c>
    </row>
    <row r="11844" spans="1:2" x14ac:dyDescent="0.25">
      <c r="A11844" t="s">
        <v>23544</v>
      </c>
      <c r="B11844" t="s">
        <v>23545</v>
      </c>
    </row>
    <row r="11845" spans="1:2" x14ac:dyDescent="0.25">
      <c r="A11845" t="s">
        <v>23546</v>
      </c>
      <c r="B11845" t="s">
        <v>23547</v>
      </c>
    </row>
    <row r="11846" spans="1:2" x14ac:dyDescent="0.25">
      <c r="A11846" t="s">
        <v>23548</v>
      </c>
      <c r="B11846" t="s">
        <v>23549</v>
      </c>
    </row>
    <row r="11847" spans="1:2" x14ac:dyDescent="0.25">
      <c r="A11847" t="s">
        <v>23550</v>
      </c>
      <c r="B11847" t="s">
        <v>23551</v>
      </c>
    </row>
    <row r="11848" spans="1:2" x14ac:dyDescent="0.25">
      <c r="A11848" t="s">
        <v>23552</v>
      </c>
      <c r="B11848" t="s">
        <v>23553</v>
      </c>
    </row>
    <row r="11849" spans="1:2" x14ac:dyDescent="0.25">
      <c r="A11849" t="s">
        <v>23554</v>
      </c>
      <c r="B11849" t="s">
        <v>23555</v>
      </c>
    </row>
    <row r="11850" spans="1:2" x14ac:dyDescent="0.25">
      <c r="A11850" t="s">
        <v>23556</v>
      </c>
      <c r="B11850" t="s">
        <v>23557</v>
      </c>
    </row>
    <row r="11851" spans="1:2" x14ac:dyDescent="0.25">
      <c r="A11851" t="s">
        <v>23558</v>
      </c>
      <c r="B11851" t="s">
        <v>23559</v>
      </c>
    </row>
    <row r="11852" spans="1:2" x14ac:dyDescent="0.25">
      <c r="A11852" t="s">
        <v>23560</v>
      </c>
      <c r="B11852" t="s">
        <v>23561</v>
      </c>
    </row>
    <row r="11853" spans="1:2" x14ac:dyDescent="0.25">
      <c r="A11853" t="s">
        <v>23562</v>
      </c>
      <c r="B11853" t="s">
        <v>23563</v>
      </c>
    </row>
    <row r="11854" spans="1:2" x14ac:dyDescent="0.25">
      <c r="A11854" t="s">
        <v>23564</v>
      </c>
      <c r="B11854" t="s">
        <v>23565</v>
      </c>
    </row>
    <row r="11855" spans="1:2" x14ac:dyDescent="0.25">
      <c r="A11855" t="s">
        <v>23566</v>
      </c>
      <c r="B11855" t="s">
        <v>23567</v>
      </c>
    </row>
    <row r="11856" spans="1:2" x14ac:dyDescent="0.25">
      <c r="A11856" t="s">
        <v>23568</v>
      </c>
      <c r="B11856" t="s">
        <v>23569</v>
      </c>
    </row>
    <row r="11857" spans="1:2" x14ac:dyDescent="0.25">
      <c r="A11857" t="s">
        <v>23570</v>
      </c>
      <c r="B11857" t="s">
        <v>23571</v>
      </c>
    </row>
    <row r="11858" spans="1:2" x14ac:dyDescent="0.25">
      <c r="A11858" t="s">
        <v>23572</v>
      </c>
      <c r="B11858" t="s">
        <v>23573</v>
      </c>
    </row>
    <row r="11859" spans="1:2" x14ac:dyDescent="0.25">
      <c r="A11859" t="s">
        <v>23574</v>
      </c>
      <c r="B11859" t="s">
        <v>23575</v>
      </c>
    </row>
    <row r="11860" spans="1:2" x14ac:dyDescent="0.25">
      <c r="A11860" t="s">
        <v>23576</v>
      </c>
      <c r="B11860" t="s">
        <v>23577</v>
      </c>
    </row>
    <row r="11861" spans="1:2" x14ac:dyDescent="0.25">
      <c r="A11861" t="s">
        <v>23578</v>
      </c>
      <c r="B11861" t="s">
        <v>23579</v>
      </c>
    </row>
    <row r="11862" spans="1:2" x14ac:dyDescent="0.25">
      <c r="A11862" t="s">
        <v>23580</v>
      </c>
      <c r="B11862" t="s">
        <v>23581</v>
      </c>
    </row>
    <row r="11863" spans="1:2" x14ac:dyDescent="0.25">
      <c r="A11863" t="s">
        <v>23582</v>
      </c>
      <c r="B11863" t="s">
        <v>23583</v>
      </c>
    </row>
    <row r="11864" spans="1:2" x14ac:dyDescent="0.25">
      <c r="A11864" t="s">
        <v>23584</v>
      </c>
      <c r="B11864" t="s">
        <v>23585</v>
      </c>
    </row>
    <row r="11865" spans="1:2" x14ac:dyDescent="0.25">
      <c r="A11865" t="s">
        <v>23586</v>
      </c>
      <c r="B11865" t="s">
        <v>23587</v>
      </c>
    </row>
    <row r="11866" spans="1:2" x14ac:dyDescent="0.25">
      <c r="A11866" t="s">
        <v>23588</v>
      </c>
      <c r="B11866" t="s">
        <v>23589</v>
      </c>
    </row>
    <row r="11867" spans="1:2" x14ac:dyDescent="0.25">
      <c r="A11867" t="s">
        <v>23590</v>
      </c>
      <c r="B11867" t="s">
        <v>23591</v>
      </c>
    </row>
    <row r="11868" spans="1:2" x14ac:dyDescent="0.25">
      <c r="A11868" t="s">
        <v>23592</v>
      </c>
      <c r="B11868" t="s">
        <v>23593</v>
      </c>
    </row>
    <row r="11869" spans="1:2" x14ac:dyDescent="0.25">
      <c r="A11869" t="s">
        <v>23594</v>
      </c>
      <c r="B11869" t="s">
        <v>23595</v>
      </c>
    </row>
    <row r="11870" spans="1:2" x14ac:dyDescent="0.25">
      <c r="A11870" t="s">
        <v>23596</v>
      </c>
      <c r="B11870" t="s">
        <v>23597</v>
      </c>
    </row>
    <row r="11871" spans="1:2" x14ac:dyDescent="0.25">
      <c r="A11871" t="s">
        <v>23598</v>
      </c>
      <c r="B11871" t="s">
        <v>23599</v>
      </c>
    </row>
    <row r="11872" spans="1:2" x14ac:dyDescent="0.25">
      <c r="A11872" t="s">
        <v>23600</v>
      </c>
      <c r="B11872" t="s">
        <v>23601</v>
      </c>
    </row>
    <row r="11873" spans="1:2" x14ac:dyDescent="0.25">
      <c r="A11873" t="s">
        <v>23602</v>
      </c>
      <c r="B11873" t="s">
        <v>23603</v>
      </c>
    </row>
    <row r="11874" spans="1:2" x14ac:dyDescent="0.25">
      <c r="A11874" t="s">
        <v>23604</v>
      </c>
      <c r="B11874" t="s">
        <v>23605</v>
      </c>
    </row>
    <row r="11875" spans="1:2" x14ac:dyDescent="0.25">
      <c r="A11875" t="s">
        <v>23606</v>
      </c>
      <c r="B11875" t="s">
        <v>23607</v>
      </c>
    </row>
    <row r="11876" spans="1:2" x14ac:dyDescent="0.25">
      <c r="A11876" t="s">
        <v>23608</v>
      </c>
      <c r="B11876" t="s">
        <v>23609</v>
      </c>
    </row>
    <row r="11877" spans="1:2" x14ac:dyDescent="0.25">
      <c r="A11877" t="s">
        <v>23610</v>
      </c>
      <c r="B11877" t="s">
        <v>23611</v>
      </c>
    </row>
    <row r="11878" spans="1:2" x14ac:dyDescent="0.25">
      <c r="A11878" t="s">
        <v>23612</v>
      </c>
      <c r="B11878" t="s">
        <v>23613</v>
      </c>
    </row>
    <row r="11879" spans="1:2" x14ac:dyDescent="0.25">
      <c r="A11879" t="s">
        <v>23614</v>
      </c>
      <c r="B11879" t="s">
        <v>23615</v>
      </c>
    </row>
    <row r="11880" spans="1:2" x14ac:dyDescent="0.25">
      <c r="A11880" t="s">
        <v>23616</v>
      </c>
      <c r="B11880" t="s">
        <v>23617</v>
      </c>
    </row>
    <row r="11881" spans="1:2" x14ac:dyDescent="0.25">
      <c r="A11881" t="s">
        <v>23618</v>
      </c>
      <c r="B11881" t="s">
        <v>23619</v>
      </c>
    </row>
    <row r="11882" spans="1:2" x14ac:dyDescent="0.25">
      <c r="A11882" t="s">
        <v>23620</v>
      </c>
      <c r="B11882" t="s">
        <v>23621</v>
      </c>
    </row>
    <row r="11883" spans="1:2" x14ac:dyDescent="0.25">
      <c r="A11883" t="s">
        <v>23622</v>
      </c>
      <c r="B11883" t="s">
        <v>23623</v>
      </c>
    </row>
    <row r="11884" spans="1:2" x14ac:dyDescent="0.25">
      <c r="A11884" t="s">
        <v>23624</v>
      </c>
      <c r="B11884" t="s">
        <v>23625</v>
      </c>
    </row>
    <row r="11885" spans="1:2" x14ac:dyDescent="0.25">
      <c r="A11885" t="s">
        <v>23626</v>
      </c>
      <c r="B11885" t="s">
        <v>23627</v>
      </c>
    </row>
    <row r="11886" spans="1:2" x14ac:dyDescent="0.25">
      <c r="A11886" t="s">
        <v>23628</v>
      </c>
      <c r="B11886" t="s">
        <v>23629</v>
      </c>
    </row>
    <row r="11887" spans="1:2" x14ac:dyDescent="0.25">
      <c r="A11887" t="s">
        <v>23630</v>
      </c>
      <c r="B11887" t="s">
        <v>23631</v>
      </c>
    </row>
    <row r="11888" spans="1:2" x14ac:dyDescent="0.25">
      <c r="A11888" t="s">
        <v>23632</v>
      </c>
      <c r="B11888" t="s">
        <v>23633</v>
      </c>
    </row>
    <row r="11889" spans="1:2" x14ac:dyDescent="0.25">
      <c r="A11889" t="s">
        <v>23634</v>
      </c>
      <c r="B11889" t="s">
        <v>23635</v>
      </c>
    </row>
    <row r="11890" spans="1:2" x14ac:dyDescent="0.25">
      <c r="A11890" t="s">
        <v>23636</v>
      </c>
      <c r="B11890" t="s">
        <v>23637</v>
      </c>
    </row>
    <row r="11891" spans="1:2" x14ac:dyDescent="0.25">
      <c r="A11891" t="s">
        <v>23638</v>
      </c>
      <c r="B11891" t="s">
        <v>23639</v>
      </c>
    </row>
    <row r="11892" spans="1:2" x14ac:dyDescent="0.25">
      <c r="A11892" t="s">
        <v>23640</v>
      </c>
      <c r="B11892" t="s">
        <v>23641</v>
      </c>
    </row>
    <row r="11893" spans="1:2" x14ac:dyDescent="0.25">
      <c r="A11893" t="s">
        <v>23642</v>
      </c>
      <c r="B11893" t="s">
        <v>23643</v>
      </c>
    </row>
    <row r="11894" spans="1:2" x14ac:dyDescent="0.25">
      <c r="A11894" t="s">
        <v>23644</v>
      </c>
      <c r="B11894" t="s">
        <v>23645</v>
      </c>
    </row>
    <row r="11895" spans="1:2" x14ac:dyDescent="0.25">
      <c r="A11895" t="s">
        <v>23646</v>
      </c>
      <c r="B11895" t="s">
        <v>23647</v>
      </c>
    </row>
    <row r="11896" spans="1:2" x14ac:dyDescent="0.25">
      <c r="A11896" t="s">
        <v>23648</v>
      </c>
      <c r="B11896" t="s">
        <v>23649</v>
      </c>
    </row>
    <row r="11897" spans="1:2" x14ac:dyDescent="0.25">
      <c r="A11897" t="s">
        <v>23650</v>
      </c>
      <c r="B11897" t="s">
        <v>23651</v>
      </c>
    </row>
    <row r="11898" spans="1:2" x14ac:dyDescent="0.25">
      <c r="A11898" t="s">
        <v>23652</v>
      </c>
      <c r="B11898" t="s">
        <v>23653</v>
      </c>
    </row>
    <row r="11899" spans="1:2" x14ac:dyDescent="0.25">
      <c r="A11899" t="s">
        <v>23654</v>
      </c>
      <c r="B11899" t="s">
        <v>23655</v>
      </c>
    </row>
    <row r="11900" spans="1:2" x14ac:dyDescent="0.25">
      <c r="A11900" t="s">
        <v>23656</v>
      </c>
      <c r="B11900" t="s">
        <v>23657</v>
      </c>
    </row>
    <row r="11901" spans="1:2" x14ac:dyDescent="0.25">
      <c r="A11901" t="s">
        <v>23658</v>
      </c>
      <c r="B11901" t="s">
        <v>23659</v>
      </c>
    </row>
    <row r="11902" spans="1:2" x14ac:dyDescent="0.25">
      <c r="A11902" t="s">
        <v>23660</v>
      </c>
      <c r="B11902" t="s">
        <v>23661</v>
      </c>
    </row>
    <row r="11903" spans="1:2" x14ac:dyDescent="0.25">
      <c r="A11903" t="s">
        <v>23662</v>
      </c>
      <c r="B11903" t="s">
        <v>23663</v>
      </c>
    </row>
    <row r="11904" spans="1:2" x14ac:dyDescent="0.25">
      <c r="A11904" t="s">
        <v>23664</v>
      </c>
      <c r="B11904" t="s">
        <v>23665</v>
      </c>
    </row>
    <row r="11905" spans="1:2" x14ac:dyDescent="0.25">
      <c r="A11905" t="s">
        <v>23666</v>
      </c>
      <c r="B11905" t="s">
        <v>23667</v>
      </c>
    </row>
    <row r="11906" spans="1:2" x14ac:dyDescent="0.25">
      <c r="A11906" t="s">
        <v>23668</v>
      </c>
      <c r="B11906" t="s">
        <v>23669</v>
      </c>
    </row>
    <row r="11907" spans="1:2" x14ac:dyDescent="0.25">
      <c r="A11907" t="s">
        <v>23670</v>
      </c>
      <c r="B11907" t="s">
        <v>23671</v>
      </c>
    </row>
    <row r="11908" spans="1:2" x14ac:dyDescent="0.25">
      <c r="A11908" t="s">
        <v>23672</v>
      </c>
      <c r="B11908" t="s">
        <v>23673</v>
      </c>
    </row>
    <row r="11909" spans="1:2" x14ac:dyDescent="0.25">
      <c r="A11909" t="s">
        <v>23674</v>
      </c>
      <c r="B11909" t="s">
        <v>23675</v>
      </c>
    </row>
    <row r="11910" spans="1:2" x14ac:dyDescent="0.25">
      <c r="A11910" t="s">
        <v>23676</v>
      </c>
      <c r="B11910" t="s">
        <v>23677</v>
      </c>
    </row>
    <row r="11911" spans="1:2" x14ac:dyDescent="0.25">
      <c r="A11911" t="s">
        <v>23678</v>
      </c>
      <c r="B11911" t="s">
        <v>23679</v>
      </c>
    </row>
    <row r="11912" spans="1:2" x14ac:dyDescent="0.25">
      <c r="A11912" t="s">
        <v>23680</v>
      </c>
      <c r="B11912" t="s">
        <v>23681</v>
      </c>
    </row>
    <row r="11913" spans="1:2" x14ac:dyDescent="0.25">
      <c r="A11913" t="s">
        <v>23682</v>
      </c>
      <c r="B11913" t="s">
        <v>23683</v>
      </c>
    </row>
    <row r="11914" spans="1:2" x14ac:dyDescent="0.25">
      <c r="A11914" t="s">
        <v>23684</v>
      </c>
      <c r="B11914" t="s">
        <v>23685</v>
      </c>
    </row>
    <row r="11915" spans="1:2" x14ac:dyDescent="0.25">
      <c r="A11915" t="s">
        <v>23686</v>
      </c>
      <c r="B11915" t="s">
        <v>23687</v>
      </c>
    </row>
    <row r="11916" spans="1:2" x14ac:dyDescent="0.25">
      <c r="A11916" t="s">
        <v>23688</v>
      </c>
      <c r="B11916" t="s">
        <v>23689</v>
      </c>
    </row>
    <row r="11917" spans="1:2" x14ac:dyDescent="0.25">
      <c r="A11917" t="s">
        <v>23690</v>
      </c>
      <c r="B11917" t="s">
        <v>23691</v>
      </c>
    </row>
    <row r="11918" spans="1:2" x14ac:dyDescent="0.25">
      <c r="A11918" t="s">
        <v>23692</v>
      </c>
      <c r="B11918" t="s">
        <v>23693</v>
      </c>
    </row>
    <row r="11919" spans="1:2" x14ac:dyDescent="0.25">
      <c r="A11919" t="s">
        <v>23694</v>
      </c>
      <c r="B11919" t="s">
        <v>23695</v>
      </c>
    </row>
    <row r="11920" spans="1:2" x14ac:dyDescent="0.25">
      <c r="A11920" t="s">
        <v>23696</v>
      </c>
      <c r="B11920" t="s">
        <v>23697</v>
      </c>
    </row>
    <row r="11921" spans="1:2" x14ac:dyDescent="0.25">
      <c r="A11921" t="s">
        <v>23698</v>
      </c>
      <c r="B11921" t="s">
        <v>23699</v>
      </c>
    </row>
    <row r="11922" spans="1:2" x14ac:dyDescent="0.25">
      <c r="A11922" t="s">
        <v>23700</v>
      </c>
      <c r="B11922" t="s">
        <v>23701</v>
      </c>
    </row>
    <row r="11923" spans="1:2" x14ac:dyDescent="0.25">
      <c r="A11923" t="s">
        <v>23702</v>
      </c>
      <c r="B11923" t="s">
        <v>23703</v>
      </c>
    </row>
    <row r="11924" spans="1:2" x14ac:dyDescent="0.25">
      <c r="A11924" t="s">
        <v>23704</v>
      </c>
      <c r="B11924" t="s">
        <v>23705</v>
      </c>
    </row>
    <row r="11925" spans="1:2" x14ac:dyDescent="0.25">
      <c r="A11925" t="s">
        <v>23706</v>
      </c>
      <c r="B11925" t="s">
        <v>23707</v>
      </c>
    </row>
    <row r="11926" spans="1:2" x14ac:dyDescent="0.25">
      <c r="A11926" t="s">
        <v>23708</v>
      </c>
      <c r="B11926" t="s">
        <v>23709</v>
      </c>
    </row>
    <row r="11927" spans="1:2" x14ac:dyDescent="0.25">
      <c r="A11927" t="s">
        <v>23710</v>
      </c>
      <c r="B11927" t="s">
        <v>23711</v>
      </c>
    </row>
    <row r="11928" spans="1:2" x14ac:dyDescent="0.25">
      <c r="A11928" t="s">
        <v>23712</v>
      </c>
      <c r="B11928" t="s">
        <v>23713</v>
      </c>
    </row>
    <row r="11929" spans="1:2" x14ac:dyDescent="0.25">
      <c r="A11929" t="s">
        <v>23714</v>
      </c>
      <c r="B11929" t="s">
        <v>23715</v>
      </c>
    </row>
    <row r="11930" spans="1:2" x14ac:dyDescent="0.25">
      <c r="A11930" t="s">
        <v>23716</v>
      </c>
      <c r="B11930" t="s">
        <v>23717</v>
      </c>
    </row>
    <row r="11931" spans="1:2" x14ac:dyDescent="0.25">
      <c r="A11931" t="s">
        <v>23718</v>
      </c>
      <c r="B11931" t="s">
        <v>23719</v>
      </c>
    </row>
    <row r="11932" spans="1:2" x14ac:dyDescent="0.25">
      <c r="A11932" t="s">
        <v>23720</v>
      </c>
      <c r="B11932" t="s">
        <v>23721</v>
      </c>
    </row>
    <row r="11933" spans="1:2" x14ac:dyDescent="0.25">
      <c r="A11933" t="s">
        <v>23722</v>
      </c>
      <c r="B11933" t="s">
        <v>23723</v>
      </c>
    </row>
    <row r="11934" spans="1:2" x14ac:dyDescent="0.25">
      <c r="A11934" t="s">
        <v>23724</v>
      </c>
      <c r="B11934" t="s">
        <v>23725</v>
      </c>
    </row>
    <row r="11935" spans="1:2" x14ac:dyDescent="0.25">
      <c r="A11935" t="s">
        <v>23726</v>
      </c>
      <c r="B11935" t="s">
        <v>23727</v>
      </c>
    </row>
    <row r="11936" spans="1:2" x14ac:dyDescent="0.25">
      <c r="A11936" t="s">
        <v>23728</v>
      </c>
      <c r="B11936" t="s">
        <v>23729</v>
      </c>
    </row>
    <row r="11937" spans="1:2" x14ac:dyDescent="0.25">
      <c r="A11937" t="s">
        <v>23730</v>
      </c>
      <c r="B11937" t="s">
        <v>23731</v>
      </c>
    </row>
    <row r="11938" spans="1:2" x14ac:dyDescent="0.25">
      <c r="A11938" t="s">
        <v>23732</v>
      </c>
      <c r="B11938" t="s">
        <v>23733</v>
      </c>
    </row>
    <row r="11939" spans="1:2" x14ac:dyDescent="0.25">
      <c r="A11939" t="s">
        <v>23734</v>
      </c>
      <c r="B11939" t="s">
        <v>23735</v>
      </c>
    </row>
    <row r="11940" spans="1:2" x14ac:dyDescent="0.25">
      <c r="A11940" t="s">
        <v>23736</v>
      </c>
      <c r="B11940" t="s">
        <v>23737</v>
      </c>
    </row>
    <row r="11941" spans="1:2" x14ac:dyDescent="0.25">
      <c r="A11941" t="s">
        <v>23738</v>
      </c>
      <c r="B11941" t="s">
        <v>23739</v>
      </c>
    </row>
    <row r="11942" spans="1:2" x14ac:dyDescent="0.25">
      <c r="A11942" t="s">
        <v>23740</v>
      </c>
      <c r="B11942" t="s">
        <v>23741</v>
      </c>
    </row>
    <row r="11943" spans="1:2" x14ac:dyDescent="0.25">
      <c r="A11943" t="s">
        <v>23742</v>
      </c>
      <c r="B11943" t="s">
        <v>23743</v>
      </c>
    </row>
    <row r="11944" spans="1:2" x14ac:dyDescent="0.25">
      <c r="A11944" t="s">
        <v>23744</v>
      </c>
      <c r="B11944" t="s">
        <v>23745</v>
      </c>
    </row>
    <row r="11945" spans="1:2" x14ac:dyDescent="0.25">
      <c r="A11945" t="s">
        <v>23746</v>
      </c>
      <c r="B11945" t="s">
        <v>23747</v>
      </c>
    </row>
    <row r="11946" spans="1:2" x14ac:dyDescent="0.25">
      <c r="A11946" t="s">
        <v>23748</v>
      </c>
      <c r="B11946" t="s">
        <v>23749</v>
      </c>
    </row>
    <row r="11947" spans="1:2" x14ac:dyDescent="0.25">
      <c r="A11947" t="s">
        <v>23750</v>
      </c>
      <c r="B11947" t="s">
        <v>23751</v>
      </c>
    </row>
    <row r="11948" spans="1:2" x14ac:dyDescent="0.25">
      <c r="A11948" t="s">
        <v>23752</v>
      </c>
      <c r="B11948" t="s">
        <v>23753</v>
      </c>
    </row>
    <row r="11949" spans="1:2" x14ac:dyDescent="0.25">
      <c r="A11949" t="s">
        <v>23754</v>
      </c>
      <c r="B11949" t="s">
        <v>23755</v>
      </c>
    </row>
    <row r="11950" spans="1:2" x14ac:dyDescent="0.25">
      <c r="A11950" t="s">
        <v>23756</v>
      </c>
      <c r="B11950" t="s">
        <v>23757</v>
      </c>
    </row>
    <row r="11951" spans="1:2" x14ac:dyDescent="0.25">
      <c r="A11951" t="s">
        <v>23758</v>
      </c>
      <c r="B11951" t="s">
        <v>23759</v>
      </c>
    </row>
    <row r="11952" spans="1:2" x14ac:dyDescent="0.25">
      <c r="A11952" t="s">
        <v>23760</v>
      </c>
      <c r="B11952" t="s">
        <v>23761</v>
      </c>
    </row>
    <row r="11953" spans="1:2" x14ac:dyDescent="0.25">
      <c r="A11953" t="s">
        <v>23762</v>
      </c>
      <c r="B11953" t="s">
        <v>23763</v>
      </c>
    </row>
    <row r="11954" spans="1:2" x14ac:dyDescent="0.25">
      <c r="A11954" t="s">
        <v>23764</v>
      </c>
      <c r="B11954" t="s">
        <v>23765</v>
      </c>
    </row>
    <row r="11955" spans="1:2" x14ac:dyDescent="0.25">
      <c r="A11955" t="s">
        <v>23766</v>
      </c>
      <c r="B11955" t="s">
        <v>23767</v>
      </c>
    </row>
    <row r="11956" spans="1:2" x14ac:dyDescent="0.25">
      <c r="A11956" t="s">
        <v>23768</v>
      </c>
      <c r="B11956" t="s">
        <v>23769</v>
      </c>
    </row>
    <row r="11957" spans="1:2" x14ac:dyDescent="0.25">
      <c r="A11957" t="s">
        <v>23770</v>
      </c>
      <c r="B11957" t="s">
        <v>23771</v>
      </c>
    </row>
    <row r="11958" spans="1:2" x14ac:dyDescent="0.25">
      <c r="A11958" t="s">
        <v>23772</v>
      </c>
      <c r="B11958" t="s">
        <v>23773</v>
      </c>
    </row>
    <row r="11959" spans="1:2" x14ac:dyDescent="0.25">
      <c r="A11959" t="s">
        <v>23774</v>
      </c>
      <c r="B11959" t="s">
        <v>23775</v>
      </c>
    </row>
    <row r="11960" spans="1:2" x14ac:dyDescent="0.25">
      <c r="A11960" t="s">
        <v>23776</v>
      </c>
      <c r="B11960" t="s">
        <v>23777</v>
      </c>
    </row>
    <row r="11961" spans="1:2" x14ac:dyDescent="0.25">
      <c r="A11961" t="s">
        <v>23778</v>
      </c>
      <c r="B11961" t="s">
        <v>23779</v>
      </c>
    </row>
    <row r="11962" spans="1:2" x14ac:dyDescent="0.25">
      <c r="A11962" t="s">
        <v>23780</v>
      </c>
      <c r="B11962" t="s">
        <v>23781</v>
      </c>
    </row>
    <row r="11963" spans="1:2" x14ac:dyDescent="0.25">
      <c r="A11963" t="s">
        <v>23782</v>
      </c>
      <c r="B11963" t="s">
        <v>23783</v>
      </c>
    </row>
    <row r="11964" spans="1:2" x14ac:dyDescent="0.25">
      <c r="A11964" t="s">
        <v>23784</v>
      </c>
      <c r="B11964" t="s">
        <v>23785</v>
      </c>
    </row>
    <row r="11965" spans="1:2" x14ac:dyDescent="0.25">
      <c r="A11965" t="s">
        <v>23786</v>
      </c>
      <c r="B11965" t="s">
        <v>23787</v>
      </c>
    </row>
    <row r="11966" spans="1:2" x14ac:dyDescent="0.25">
      <c r="A11966" t="s">
        <v>23788</v>
      </c>
      <c r="B11966" t="s">
        <v>23789</v>
      </c>
    </row>
    <row r="11967" spans="1:2" x14ac:dyDescent="0.25">
      <c r="A11967" t="s">
        <v>23790</v>
      </c>
      <c r="B11967" t="s">
        <v>23791</v>
      </c>
    </row>
    <row r="11968" spans="1:2" x14ac:dyDescent="0.25">
      <c r="A11968" t="s">
        <v>23792</v>
      </c>
      <c r="B11968" t="s">
        <v>23793</v>
      </c>
    </row>
    <row r="11969" spans="1:2" x14ac:dyDescent="0.25">
      <c r="A11969" t="s">
        <v>23794</v>
      </c>
      <c r="B11969" t="s">
        <v>23795</v>
      </c>
    </row>
    <row r="11970" spans="1:2" x14ac:dyDescent="0.25">
      <c r="A11970" t="s">
        <v>23796</v>
      </c>
      <c r="B11970" t="s">
        <v>23797</v>
      </c>
    </row>
    <row r="11971" spans="1:2" x14ac:dyDescent="0.25">
      <c r="A11971" t="s">
        <v>23798</v>
      </c>
      <c r="B11971" t="s">
        <v>23799</v>
      </c>
    </row>
    <row r="11972" spans="1:2" x14ac:dyDescent="0.25">
      <c r="A11972" t="s">
        <v>23800</v>
      </c>
      <c r="B11972" t="s">
        <v>23801</v>
      </c>
    </row>
    <row r="11973" spans="1:2" x14ac:dyDescent="0.25">
      <c r="A11973" t="s">
        <v>23802</v>
      </c>
      <c r="B11973" t="s">
        <v>23803</v>
      </c>
    </row>
    <row r="11974" spans="1:2" x14ac:dyDescent="0.25">
      <c r="A11974" t="s">
        <v>23804</v>
      </c>
      <c r="B11974" t="s">
        <v>23805</v>
      </c>
    </row>
    <row r="11975" spans="1:2" x14ac:dyDescent="0.25">
      <c r="A11975" t="s">
        <v>23806</v>
      </c>
      <c r="B11975" t="s">
        <v>23807</v>
      </c>
    </row>
    <row r="11976" spans="1:2" x14ac:dyDescent="0.25">
      <c r="A11976" t="s">
        <v>23808</v>
      </c>
      <c r="B11976" t="s">
        <v>23809</v>
      </c>
    </row>
    <row r="11977" spans="1:2" x14ac:dyDescent="0.25">
      <c r="A11977" t="s">
        <v>23810</v>
      </c>
      <c r="B11977" t="s">
        <v>23811</v>
      </c>
    </row>
    <row r="11978" spans="1:2" x14ac:dyDescent="0.25">
      <c r="A11978" t="s">
        <v>23812</v>
      </c>
      <c r="B11978" t="s">
        <v>23813</v>
      </c>
    </row>
    <row r="11979" spans="1:2" x14ac:dyDescent="0.25">
      <c r="A11979" t="s">
        <v>23814</v>
      </c>
      <c r="B11979" t="s">
        <v>23815</v>
      </c>
    </row>
    <row r="11980" spans="1:2" x14ac:dyDescent="0.25">
      <c r="A11980" t="s">
        <v>23816</v>
      </c>
      <c r="B11980" t="s">
        <v>23817</v>
      </c>
    </row>
    <row r="11981" spans="1:2" x14ac:dyDescent="0.25">
      <c r="A11981" t="s">
        <v>23818</v>
      </c>
      <c r="B11981" t="s">
        <v>23819</v>
      </c>
    </row>
    <row r="11982" spans="1:2" x14ac:dyDescent="0.25">
      <c r="A11982" t="s">
        <v>23820</v>
      </c>
      <c r="B11982" t="s">
        <v>23821</v>
      </c>
    </row>
    <row r="11983" spans="1:2" x14ac:dyDescent="0.25">
      <c r="A11983" t="s">
        <v>23822</v>
      </c>
      <c r="B11983" t="s">
        <v>23823</v>
      </c>
    </row>
    <row r="11984" spans="1:2" x14ac:dyDescent="0.25">
      <c r="A11984" t="s">
        <v>23824</v>
      </c>
      <c r="B11984" t="s">
        <v>23825</v>
      </c>
    </row>
    <row r="11985" spans="1:2" x14ac:dyDescent="0.25">
      <c r="A11985" t="s">
        <v>23826</v>
      </c>
      <c r="B11985" t="s">
        <v>23827</v>
      </c>
    </row>
    <row r="11986" spans="1:2" x14ac:dyDescent="0.25">
      <c r="A11986" t="s">
        <v>23828</v>
      </c>
      <c r="B11986" t="s">
        <v>23829</v>
      </c>
    </row>
    <row r="11987" spans="1:2" x14ac:dyDescent="0.25">
      <c r="A11987" t="s">
        <v>23830</v>
      </c>
      <c r="B11987" t="s">
        <v>23831</v>
      </c>
    </row>
    <row r="11988" spans="1:2" x14ac:dyDescent="0.25">
      <c r="A11988" t="s">
        <v>23832</v>
      </c>
      <c r="B11988" t="s">
        <v>23833</v>
      </c>
    </row>
    <row r="11989" spans="1:2" x14ac:dyDescent="0.25">
      <c r="A11989" t="s">
        <v>23834</v>
      </c>
      <c r="B11989" t="s">
        <v>23835</v>
      </c>
    </row>
    <row r="11990" spans="1:2" x14ac:dyDescent="0.25">
      <c r="A11990" t="s">
        <v>23836</v>
      </c>
      <c r="B11990" t="s">
        <v>23837</v>
      </c>
    </row>
    <row r="11991" spans="1:2" x14ac:dyDescent="0.25">
      <c r="A11991" t="s">
        <v>23838</v>
      </c>
      <c r="B11991" t="s">
        <v>23839</v>
      </c>
    </row>
    <row r="11992" spans="1:2" x14ac:dyDescent="0.25">
      <c r="A11992" t="s">
        <v>23840</v>
      </c>
      <c r="B11992" t="s">
        <v>23841</v>
      </c>
    </row>
    <row r="11993" spans="1:2" x14ac:dyDescent="0.25">
      <c r="A11993" t="s">
        <v>23842</v>
      </c>
      <c r="B11993" t="s">
        <v>23843</v>
      </c>
    </row>
    <row r="11994" spans="1:2" x14ac:dyDescent="0.25">
      <c r="A11994" t="s">
        <v>23844</v>
      </c>
      <c r="B11994" t="s">
        <v>23845</v>
      </c>
    </row>
    <row r="11995" spans="1:2" x14ac:dyDescent="0.25">
      <c r="A11995" t="s">
        <v>23846</v>
      </c>
      <c r="B11995" t="s">
        <v>23847</v>
      </c>
    </row>
    <row r="11996" spans="1:2" x14ac:dyDescent="0.25">
      <c r="A11996" t="s">
        <v>23848</v>
      </c>
      <c r="B11996" t="s">
        <v>23849</v>
      </c>
    </row>
    <row r="11997" spans="1:2" x14ac:dyDescent="0.25">
      <c r="A11997" t="s">
        <v>23850</v>
      </c>
      <c r="B11997" t="s">
        <v>23851</v>
      </c>
    </row>
    <row r="11998" spans="1:2" x14ac:dyDescent="0.25">
      <c r="A11998" t="s">
        <v>23852</v>
      </c>
      <c r="B11998" t="s">
        <v>23853</v>
      </c>
    </row>
    <row r="11999" spans="1:2" x14ac:dyDescent="0.25">
      <c r="A11999" t="s">
        <v>23854</v>
      </c>
      <c r="B11999" t="s">
        <v>23855</v>
      </c>
    </row>
    <row r="12000" spans="1:2" x14ac:dyDescent="0.25">
      <c r="A12000" t="s">
        <v>23856</v>
      </c>
      <c r="B12000" t="s">
        <v>23857</v>
      </c>
    </row>
    <row r="12001" spans="1:2" x14ac:dyDescent="0.25">
      <c r="A12001" t="s">
        <v>23858</v>
      </c>
      <c r="B12001" t="s">
        <v>23859</v>
      </c>
    </row>
    <row r="12002" spans="1:2" x14ac:dyDescent="0.25">
      <c r="A12002" t="s">
        <v>23860</v>
      </c>
      <c r="B12002" t="s">
        <v>23861</v>
      </c>
    </row>
    <row r="12003" spans="1:2" x14ac:dyDescent="0.25">
      <c r="A12003" t="s">
        <v>23862</v>
      </c>
      <c r="B12003" t="s">
        <v>23863</v>
      </c>
    </row>
    <row r="12004" spans="1:2" x14ac:dyDescent="0.25">
      <c r="A12004" t="s">
        <v>23864</v>
      </c>
      <c r="B12004" t="s">
        <v>23865</v>
      </c>
    </row>
    <row r="12005" spans="1:2" x14ac:dyDescent="0.25">
      <c r="A12005" t="s">
        <v>23866</v>
      </c>
      <c r="B12005" t="s">
        <v>23867</v>
      </c>
    </row>
    <row r="12006" spans="1:2" x14ac:dyDescent="0.25">
      <c r="A12006" t="s">
        <v>23868</v>
      </c>
      <c r="B12006" t="s">
        <v>23869</v>
      </c>
    </row>
    <row r="12007" spans="1:2" x14ac:dyDescent="0.25">
      <c r="A12007" t="s">
        <v>23870</v>
      </c>
      <c r="B12007" t="s">
        <v>23871</v>
      </c>
    </row>
    <row r="12008" spans="1:2" x14ac:dyDescent="0.25">
      <c r="A12008" t="s">
        <v>23872</v>
      </c>
      <c r="B12008" t="s">
        <v>23873</v>
      </c>
    </row>
    <row r="12009" spans="1:2" x14ac:dyDescent="0.25">
      <c r="A12009" t="s">
        <v>23874</v>
      </c>
      <c r="B12009" t="s">
        <v>23875</v>
      </c>
    </row>
    <row r="12010" spans="1:2" x14ac:dyDescent="0.25">
      <c r="A12010" t="s">
        <v>23876</v>
      </c>
      <c r="B12010" t="s">
        <v>23877</v>
      </c>
    </row>
    <row r="12011" spans="1:2" x14ac:dyDescent="0.25">
      <c r="A12011" t="s">
        <v>23878</v>
      </c>
      <c r="B12011" t="s">
        <v>23879</v>
      </c>
    </row>
    <row r="12012" spans="1:2" x14ac:dyDescent="0.25">
      <c r="A12012" t="s">
        <v>23880</v>
      </c>
      <c r="B12012" t="s">
        <v>23881</v>
      </c>
    </row>
    <row r="12013" spans="1:2" x14ac:dyDescent="0.25">
      <c r="A12013" t="s">
        <v>23882</v>
      </c>
      <c r="B12013" t="s">
        <v>23883</v>
      </c>
    </row>
    <row r="12014" spans="1:2" x14ac:dyDescent="0.25">
      <c r="A12014" t="s">
        <v>23884</v>
      </c>
      <c r="B12014" t="s">
        <v>23885</v>
      </c>
    </row>
    <row r="12015" spans="1:2" x14ac:dyDescent="0.25">
      <c r="A12015" t="s">
        <v>23886</v>
      </c>
      <c r="B12015" t="s">
        <v>23887</v>
      </c>
    </row>
    <row r="12016" spans="1:2" x14ac:dyDescent="0.25">
      <c r="A12016" t="s">
        <v>23888</v>
      </c>
      <c r="B12016" t="s">
        <v>23889</v>
      </c>
    </row>
    <row r="12017" spans="1:2" x14ac:dyDescent="0.25">
      <c r="A12017" t="s">
        <v>23890</v>
      </c>
      <c r="B12017" t="s">
        <v>23891</v>
      </c>
    </row>
    <row r="12018" spans="1:2" x14ac:dyDescent="0.25">
      <c r="A12018" t="s">
        <v>23892</v>
      </c>
      <c r="B12018" t="s">
        <v>23893</v>
      </c>
    </row>
    <row r="12019" spans="1:2" x14ac:dyDescent="0.25">
      <c r="A12019" t="s">
        <v>23894</v>
      </c>
      <c r="B12019" t="s">
        <v>23895</v>
      </c>
    </row>
    <row r="12020" spans="1:2" x14ac:dyDescent="0.25">
      <c r="A12020" t="s">
        <v>23896</v>
      </c>
      <c r="B12020" t="s">
        <v>23897</v>
      </c>
    </row>
    <row r="12021" spans="1:2" x14ac:dyDescent="0.25">
      <c r="A12021" t="s">
        <v>23898</v>
      </c>
      <c r="B12021" t="s">
        <v>23899</v>
      </c>
    </row>
    <row r="12022" spans="1:2" x14ac:dyDescent="0.25">
      <c r="A12022" t="s">
        <v>23900</v>
      </c>
      <c r="B12022" t="s">
        <v>23901</v>
      </c>
    </row>
    <row r="12023" spans="1:2" x14ac:dyDescent="0.25">
      <c r="A12023" t="s">
        <v>23902</v>
      </c>
      <c r="B12023" t="s">
        <v>23903</v>
      </c>
    </row>
    <row r="12024" spans="1:2" x14ac:dyDescent="0.25">
      <c r="A12024" t="s">
        <v>23904</v>
      </c>
      <c r="B12024" t="s">
        <v>23905</v>
      </c>
    </row>
    <row r="12025" spans="1:2" x14ac:dyDescent="0.25">
      <c r="A12025" t="s">
        <v>23906</v>
      </c>
      <c r="B12025" t="s">
        <v>23907</v>
      </c>
    </row>
    <row r="12026" spans="1:2" x14ac:dyDescent="0.25">
      <c r="A12026" t="s">
        <v>23908</v>
      </c>
      <c r="B12026" t="s">
        <v>23909</v>
      </c>
    </row>
    <row r="12027" spans="1:2" x14ac:dyDescent="0.25">
      <c r="A12027" t="s">
        <v>23910</v>
      </c>
      <c r="B12027" t="s">
        <v>23911</v>
      </c>
    </row>
    <row r="12028" spans="1:2" x14ac:dyDescent="0.25">
      <c r="A12028" t="s">
        <v>23912</v>
      </c>
      <c r="B12028" t="s">
        <v>23913</v>
      </c>
    </row>
    <row r="12029" spans="1:2" x14ac:dyDescent="0.25">
      <c r="A12029" t="s">
        <v>23914</v>
      </c>
      <c r="B12029" t="s">
        <v>23915</v>
      </c>
    </row>
    <row r="12030" spans="1:2" x14ac:dyDescent="0.25">
      <c r="A12030" t="s">
        <v>23916</v>
      </c>
      <c r="B12030" t="s">
        <v>23917</v>
      </c>
    </row>
    <row r="12031" spans="1:2" x14ac:dyDescent="0.25">
      <c r="A12031" t="s">
        <v>23918</v>
      </c>
      <c r="B12031" t="s">
        <v>23919</v>
      </c>
    </row>
    <row r="12032" spans="1:2" x14ac:dyDescent="0.25">
      <c r="A12032" t="s">
        <v>23920</v>
      </c>
      <c r="B12032" t="s">
        <v>23921</v>
      </c>
    </row>
    <row r="12033" spans="1:2" x14ac:dyDescent="0.25">
      <c r="A12033" t="s">
        <v>23922</v>
      </c>
      <c r="B12033" t="s">
        <v>23923</v>
      </c>
    </row>
    <row r="12034" spans="1:2" x14ac:dyDescent="0.25">
      <c r="A12034" t="s">
        <v>23924</v>
      </c>
      <c r="B12034" t="s">
        <v>23925</v>
      </c>
    </row>
    <row r="12035" spans="1:2" x14ac:dyDescent="0.25">
      <c r="A12035" t="s">
        <v>23926</v>
      </c>
      <c r="B12035" t="s">
        <v>23927</v>
      </c>
    </row>
    <row r="12036" spans="1:2" x14ac:dyDescent="0.25">
      <c r="A12036" t="s">
        <v>23928</v>
      </c>
      <c r="B12036" t="s">
        <v>23929</v>
      </c>
    </row>
    <row r="12037" spans="1:2" x14ac:dyDescent="0.25">
      <c r="A12037" t="s">
        <v>23930</v>
      </c>
      <c r="B12037" t="s">
        <v>23929</v>
      </c>
    </row>
    <row r="12038" spans="1:2" x14ac:dyDescent="0.25">
      <c r="A12038" t="s">
        <v>23931</v>
      </c>
      <c r="B12038" t="s">
        <v>23932</v>
      </c>
    </row>
    <row r="12039" spans="1:2" x14ac:dyDescent="0.25">
      <c r="A12039" t="s">
        <v>23933</v>
      </c>
      <c r="B12039" t="s">
        <v>23934</v>
      </c>
    </row>
    <row r="12040" spans="1:2" x14ac:dyDescent="0.25">
      <c r="A12040" t="s">
        <v>23935</v>
      </c>
      <c r="B12040" t="s">
        <v>23936</v>
      </c>
    </row>
    <row r="12041" spans="1:2" x14ac:dyDescent="0.25">
      <c r="A12041" t="s">
        <v>23937</v>
      </c>
      <c r="B12041" t="s">
        <v>23938</v>
      </c>
    </row>
    <row r="12042" spans="1:2" x14ac:dyDescent="0.25">
      <c r="A12042" t="s">
        <v>23939</v>
      </c>
      <c r="B12042" t="s">
        <v>23940</v>
      </c>
    </row>
    <row r="12043" spans="1:2" x14ac:dyDescent="0.25">
      <c r="A12043" t="s">
        <v>23941</v>
      </c>
      <c r="B12043" t="s">
        <v>23942</v>
      </c>
    </row>
    <row r="12044" spans="1:2" x14ac:dyDescent="0.25">
      <c r="A12044" t="s">
        <v>23943</v>
      </c>
      <c r="B12044" t="s">
        <v>23944</v>
      </c>
    </row>
    <row r="12045" spans="1:2" x14ac:dyDescent="0.25">
      <c r="A12045" t="s">
        <v>23945</v>
      </c>
      <c r="B12045" t="s">
        <v>23946</v>
      </c>
    </row>
    <row r="12046" spans="1:2" x14ac:dyDescent="0.25">
      <c r="A12046" t="s">
        <v>23947</v>
      </c>
      <c r="B12046" t="s">
        <v>23948</v>
      </c>
    </row>
    <row r="12047" spans="1:2" x14ac:dyDescent="0.25">
      <c r="A12047" t="s">
        <v>23949</v>
      </c>
      <c r="B12047" t="s">
        <v>23950</v>
      </c>
    </row>
    <row r="12048" spans="1:2" x14ac:dyDescent="0.25">
      <c r="A12048" t="s">
        <v>23951</v>
      </c>
      <c r="B12048" t="s">
        <v>23952</v>
      </c>
    </row>
    <row r="12049" spans="1:2" x14ac:dyDescent="0.25">
      <c r="A12049" t="s">
        <v>23953</v>
      </c>
      <c r="B12049" t="s">
        <v>23954</v>
      </c>
    </row>
    <row r="12050" spans="1:2" x14ac:dyDescent="0.25">
      <c r="A12050" t="s">
        <v>23955</v>
      </c>
      <c r="B12050" t="s">
        <v>23956</v>
      </c>
    </row>
    <row r="12051" spans="1:2" x14ac:dyDescent="0.25">
      <c r="A12051" t="s">
        <v>23957</v>
      </c>
      <c r="B12051" t="s">
        <v>23958</v>
      </c>
    </row>
    <row r="12052" spans="1:2" x14ac:dyDescent="0.25">
      <c r="A12052" t="s">
        <v>23959</v>
      </c>
      <c r="B12052" t="s">
        <v>23960</v>
      </c>
    </row>
    <row r="12053" spans="1:2" x14ac:dyDescent="0.25">
      <c r="A12053" t="s">
        <v>23961</v>
      </c>
      <c r="B12053" t="s">
        <v>23962</v>
      </c>
    </row>
    <row r="12054" spans="1:2" x14ac:dyDescent="0.25">
      <c r="A12054" t="s">
        <v>23963</v>
      </c>
      <c r="B12054" t="s">
        <v>23964</v>
      </c>
    </row>
    <row r="12055" spans="1:2" x14ac:dyDescent="0.25">
      <c r="A12055" t="s">
        <v>23965</v>
      </c>
      <c r="B12055" t="s">
        <v>23966</v>
      </c>
    </row>
    <row r="12056" spans="1:2" x14ac:dyDescent="0.25">
      <c r="A12056" t="s">
        <v>23967</v>
      </c>
      <c r="B12056" t="s">
        <v>23968</v>
      </c>
    </row>
    <row r="12057" spans="1:2" x14ac:dyDescent="0.25">
      <c r="A12057" t="s">
        <v>23969</v>
      </c>
      <c r="B12057" t="s">
        <v>23970</v>
      </c>
    </row>
    <row r="12058" spans="1:2" x14ac:dyDescent="0.25">
      <c r="A12058" t="s">
        <v>23971</v>
      </c>
      <c r="B12058" t="s">
        <v>23972</v>
      </c>
    </row>
    <row r="12059" spans="1:2" x14ac:dyDescent="0.25">
      <c r="A12059" t="s">
        <v>23973</v>
      </c>
      <c r="B12059" t="s">
        <v>23974</v>
      </c>
    </row>
    <row r="12060" spans="1:2" x14ac:dyDescent="0.25">
      <c r="A12060" t="s">
        <v>23975</v>
      </c>
      <c r="B12060" t="s">
        <v>23976</v>
      </c>
    </row>
    <row r="12061" spans="1:2" x14ac:dyDescent="0.25">
      <c r="A12061" t="s">
        <v>23977</v>
      </c>
      <c r="B12061" t="s">
        <v>23978</v>
      </c>
    </row>
    <row r="12062" spans="1:2" x14ac:dyDescent="0.25">
      <c r="A12062" t="s">
        <v>23979</v>
      </c>
      <c r="B12062" t="s">
        <v>23980</v>
      </c>
    </row>
    <row r="12063" spans="1:2" x14ac:dyDescent="0.25">
      <c r="A12063" t="s">
        <v>23981</v>
      </c>
      <c r="B12063" t="s">
        <v>23982</v>
      </c>
    </row>
    <row r="12064" spans="1:2" x14ac:dyDescent="0.25">
      <c r="A12064" t="s">
        <v>23983</v>
      </c>
      <c r="B12064" t="s">
        <v>23984</v>
      </c>
    </row>
    <row r="12065" spans="1:2" x14ac:dyDescent="0.25">
      <c r="A12065" t="s">
        <v>23985</v>
      </c>
      <c r="B12065" t="s">
        <v>23986</v>
      </c>
    </row>
    <row r="12066" spans="1:2" x14ac:dyDescent="0.25">
      <c r="A12066" t="s">
        <v>23987</v>
      </c>
      <c r="B12066" t="s">
        <v>23988</v>
      </c>
    </row>
    <row r="12067" spans="1:2" x14ac:dyDescent="0.25">
      <c r="A12067" t="s">
        <v>23989</v>
      </c>
      <c r="B12067" t="s">
        <v>23990</v>
      </c>
    </row>
    <row r="12068" spans="1:2" x14ac:dyDescent="0.25">
      <c r="A12068" t="s">
        <v>23991</v>
      </c>
      <c r="B12068" t="s">
        <v>23992</v>
      </c>
    </row>
    <row r="12069" spans="1:2" x14ac:dyDescent="0.25">
      <c r="A12069" t="s">
        <v>23993</v>
      </c>
      <c r="B12069" t="s">
        <v>23994</v>
      </c>
    </row>
    <row r="12070" spans="1:2" x14ac:dyDescent="0.25">
      <c r="A12070" t="s">
        <v>23995</v>
      </c>
      <c r="B12070" t="s">
        <v>23996</v>
      </c>
    </row>
    <row r="12071" spans="1:2" x14ac:dyDescent="0.25">
      <c r="A12071" t="s">
        <v>23997</v>
      </c>
      <c r="B12071" t="s">
        <v>23998</v>
      </c>
    </row>
    <row r="12072" spans="1:2" x14ac:dyDescent="0.25">
      <c r="A12072" t="s">
        <v>23999</v>
      </c>
      <c r="B12072" t="s">
        <v>24000</v>
      </c>
    </row>
    <row r="12073" spans="1:2" x14ac:dyDescent="0.25">
      <c r="A12073" t="s">
        <v>24001</v>
      </c>
      <c r="B12073" t="s">
        <v>24002</v>
      </c>
    </row>
    <row r="12074" spans="1:2" x14ac:dyDescent="0.25">
      <c r="A12074" t="s">
        <v>24003</v>
      </c>
      <c r="B12074" t="s">
        <v>24004</v>
      </c>
    </row>
    <row r="12075" spans="1:2" x14ac:dyDescent="0.25">
      <c r="A12075" t="s">
        <v>24005</v>
      </c>
      <c r="B12075" t="s">
        <v>24006</v>
      </c>
    </row>
    <row r="12076" spans="1:2" x14ac:dyDescent="0.25">
      <c r="A12076" t="s">
        <v>24007</v>
      </c>
      <c r="B12076" t="s">
        <v>24008</v>
      </c>
    </row>
    <row r="12077" spans="1:2" x14ac:dyDescent="0.25">
      <c r="A12077" t="s">
        <v>24009</v>
      </c>
      <c r="B12077" t="s">
        <v>24010</v>
      </c>
    </row>
    <row r="12078" spans="1:2" x14ac:dyDescent="0.25">
      <c r="A12078" t="s">
        <v>24011</v>
      </c>
      <c r="B12078" t="s">
        <v>24012</v>
      </c>
    </row>
    <row r="12079" spans="1:2" x14ac:dyDescent="0.25">
      <c r="A12079" t="s">
        <v>24013</v>
      </c>
      <c r="B12079" t="s">
        <v>24014</v>
      </c>
    </row>
    <row r="12080" spans="1:2" x14ac:dyDescent="0.25">
      <c r="A12080" t="s">
        <v>24015</v>
      </c>
      <c r="B12080" t="s">
        <v>24016</v>
      </c>
    </row>
    <row r="12081" spans="1:2" x14ac:dyDescent="0.25">
      <c r="A12081" t="s">
        <v>24017</v>
      </c>
      <c r="B12081" t="s">
        <v>24018</v>
      </c>
    </row>
    <row r="12082" spans="1:2" x14ac:dyDescent="0.25">
      <c r="A12082" t="s">
        <v>24019</v>
      </c>
      <c r="B12082" t="s">
        <v>24020</v>
      </c>
    </row>
    <row r="12083" spans="1:2" x14ac:dyDescent="0.25">
      <c r="A12083" t="s">
        <v>24021</v>
      </c>
      <c r="B12083" t="s">
        <v>24022</v>
      </c>
    </row>
    <row r="12084" spans="1:2" x14ac:dyDescent="0.25">
      <c r="A12084" t="s">
        <v>24023</v>
      </c>
      <c r="B12084" t="s">
        <v>24024</v>
      </c>
    </row>
    <row r="12085" spans="1:2" x14ac:dyDescent="0.25">
      <c r="A12085" t="s">
        <v>24025</v>
      </c>
      <c r="B12085" t="s">
        <v>24026</v>
      </c>
    </row>
    <row r="12086" spans="1:2" x14ac:dyDescent="0.25">
      <c r="A12086" t="s">
        <v>24027</v>
      </c>
      <c r="B12086" t="s">
        <v>24028</v>
      </c>
    </row>
    <row r="12087" spans="1:2" x14ac:dyDescent="0.25">
      <c r="A12087" t="s">
        <v>24029</v>
      </c>
      <c r="B12087" t="s">
        <v>24030</v>
      </c>
    </row>
    <row r="12088" spans="1:2" x14ac:dyDescent="0.25">
      <c r="A12088" t="s">
        <v>24031</v>
      </c>
      <c r="B12088" t="s">
        <v>24032</v>
      </c>
    </row>
    <row r="12089" spans="1:2" x14ac:dyDescent="0.25">
      <c r="A12089" t="s">
        <v>24033</v>
      </c>
      <c r="B12089" t="s">
        <v>24034</v>
      </c>
    </row>
    <row r="12090" spans="1:2" x14ac:dyDescent="0.25">
      <c r="A12090" t="s">
        <v>24035</v>
      </c>
      <c r="B12090" t="s">
        <v>24036</v>
      </c>
    </row>
    <row r="12091" spans="1:2" x14ac:dyDescent="0.25">
      <c r="A12091" t="s">
        <v>24037</v>
      </c>
      <c r="B12091" t="s">
        <v>24038</v>
      </c>
    </row>
    <row r="12092" spans="1:2" x14ac:dyDescent="0.25">
      <c r="A12092" t="s">
        <v>24039</v>
      </c>
      <c r="B12092" t="s">
        <v>24040</v>
      </c>
    </row>
    <row r="12093" spans="1:2" x14ac:dyDescent="0.25">
      <c r="A12093" t="s">
        <v>24041</v>
      </c>
      <c r="B12093" t="s">
        <v>24042</v>
      </c>
    </row>
    <row r="12094" spans="1:2" x14ac:dyDescent="0.25">
      <c r="A12094" t="s">
        <v>24043</v>
      </c>
      <c r="B12094" t="s">
        <v>24044</v>
      </c>
    </row>
    <row r="12095" spans="1:2" x14ac:dyDescent="0.25">
      <c r="A12095" t="s">
        <v>24045</v>
      </c>
      <c r="B12095" t="s">
        <v>24046</v>
      </c>
    </row>
    <row r="12096" spans="1:2" x14ac:dyDescent="0.25">
      <c r="A12096" t="s">
        <v>24047</v>
      </c>
      <c r="B12096" t="s">
        <v>24048</v>
      </c>
    </row>
    <row r="12097" spans="1:2" x14ac:dyDescent="0.25">
      <c r="A12097" t="s">
        <v>24049</v>
      </c>
      <c r="B12097" t="s">
        <v>24050</v>
      </c>
    </row>
    <row r="12098" spans="1:2" x14ac:dyDescent="0.25">
      <c r="A12098" t="s">
        <v>24051</v>
      </c>
      <c r="B12098" t="s">
        <v>24052</v>
      </c>
    </row>
    <row r="12099" spans="1:2" x14ac:dyDescent="0.25">
      <c r="A12099" t="s">
        <v>24053</v>
      </c>
      <c r="B12099" t="s">
        <v>24054</v>
      </c>
    </row>
    <row r="12100" spans="1:2" x14ac:dyDescent="0.25">
      <c r="A12100" t="s">
        <v>24055</v>
      </c>
      <c r="B12100" t="s">
        <v>24056</v>
      </c>
    </row>
    <row r="12101" spans="1:2" x14ac:dyDescent="0.25">
      <c r="A12101" t="s">
        <v>24057</v>
      </c>
      <c r="B12101" t="s">
        <v>24058</v>
      </c>
    </row>
    <row r="12102" spans="1:2" x14ac:dyDescent="0.25">
      <c r="A12102" t="s">
        <v>24059</v>
      </c>
      <c r="B12102" t="s">
        <v>24060</v>
      </c>
    </row>
    <row r="12103" spans="1:2" x14ac:dyDescent="0.25">
      <c r="A12103" t="s">
        <v>24061</v>
      </c>
      <c r="B12103" t="s">
        <v>24062</v>
      </c>
    </row>
    <row r="12104" spans="1:2" x14ac:dyDescent="0.25">
      <c r="A12104" t="s">
        <v>24063</v>
      </c>
      <c r="B12104" t="s">
        <v>24064</v>
      </c>
    </row>
    <row r="12105" spans="1:2" x14ac:dyDescent="0.25">
      <c r="A12105" t="s">
        <v>24065</v>
      </c>
      <c r="B12105" t="s">
        <v>24066</v>
      </c>
    </row>
    <row r="12106" spans="1:2" x14ac:dyDescent="0.25">
      <c r="A12106" t="s">
        <v>24067</v>
      </c>
      <c r="B12106" t="s">
        <v>24068</v>
      </c>
    </row>
    <row r="12107" spans="1:2" x14ac:dyDescent="0.25">
      <c r="A12107" t="s">
        <v>24069</v>
      </c>
      <c r="B12107" t="s">
        <v>24070</v>
      </c>
    </row>
    <row r="12108" spans="1:2" x14ac:dyDescent="0.25">
      <c r="A12108" t="s">
        <v>24071</v>
      </c>
      <c r="B12108" t="s">
        <v>24072</v>
      </c>
    </row>
    <row r="12109" spans="1:2" x14ac:dyDescent="0.25">
      <c r="A12109" t="s">
        <v>24073</v>
      </c>
      <c r="B12109" t="s">
        <v>24074</v>
      </c>
    </row>
    <row r="12110" spans="1:2" x14ac:dyDescent="0.25">
      <c r="A12110" t="s">
        <v>24075</v>
      </c>
      <c r="B12110" t="s">
        <v>24076</v>
      </c>
    </row>
    <row r="12111" spans="1:2" x14ac:dyDescent="0.25">
      <c r="A12111" t="s">
        <v>24077</v>
      </c>
      <c r="B12111" t="s">
        <v>24078</v>
      </c>
    </row>
    <row r="12112" spans="1:2" x14ac:dyDescent="0.25">
      <c r="A12112" t="s">
        <v>24079</v>
      </c>
      <c r="B12112" t="s">
        <v>24080</v>
      </c>
    </row>
    <row r="12113" spans="1:2" x14ac:dyDescent="0.25">
      <c r="A12113" t="s">
        <v>24081</v>
      </c>
      <c r="B12113" t="s">
        <v>24082</v>
      </c>
    </row>
    <row r="12114" spans="1:2" x14ac:dyDescent="0.25">
      <c r="A12114" t="s">
        <v>24083</v>
      </c>
      <c r="B12114" t="s">
        <v>24084</v>
      </c>
    </row>
    <row r="12115" spans="1:2" x14ac:dyDescent="0.25">
      <c r="A12115" t="s">
        <v>24085</v>
      </c>
      <c r="B12115" t="s">
        <v>24086</v>
      </c>
    </row>
    <row r="12116" spans="1:2" x14ac:dyDescent="0.25">
      <c r="A12116" t="s">
        <v>24087</v>
      </c>
      <c r="B12116" t="s">
        <v>24088</v>
      </c>
    </row>
    <row r="12117" spans="1:2" x14ac:dyDescent="0.25">
      <c r="A12117" t="s">
        <v>24089</v>
      </c>
      <c r="B12117" t="s">
        <v>24090</v>
      </c>
    </row>
    <row r="12118" spans="1:2" x14ac:dyDescent="0.25">
      <c r="A12118" t="s">
        <v>24091</v>
      </c>
      <c r="B12118" t="s">
        <v>24092</v>
      </c>
    </row>
    <row r="12119" spans="1:2" x14ac:dyDescent="0.25">
      <c r="A12119" t="s">
        <v>24093</v>
      </c>
      <c r="B12119" t="s">
        <v>24094</v>
      </c>
    </row>
    <row r="12120" spans="1:2" x14ac:dyDescent="0.25">
      <c r="A12120" t="s">
        <v>24095</v>
      </c>
      <c r="B12120" t="s">
        <v>24094</v>
      </c>
    </row>
    <row r="12121" spans="1:2" x14ac:dyDescent="0.25">
      <c r="A12121" t="s">
        <v>24096</v>
      </c>
      <c r="B12121" t="s">
        <v>24097</v>
      </c>
    </row>
    <row r="12122" spans="1:2" x14ac:dyDescent="0.25">
      <c r="A12122" t="s">
        <v>24098</v>
      </c>
      <c r="B12122" t="s">
        <v>24099</v>
      </c>
    </row>
    <row r="12123" spans="1:2" x14ac:dyDescent="0.25">
      <c r="A12123" t="s">
        <v>24100</v>
      </c>
      <c r="B12123" t="s">
        <v>24101</v>
      </c>
    </row>
    <row r="12124" spans="1:2" x14ac:dyDescent="0.25">
      <c r="A12124" t="s">
        <v>24102</v>
      </c>
      <c r="B12124" t="s">
        <v>24103</v>
      </c>
    </row>
    <row r="12125" spans="1:2" x14ac:dyDescent="0.25">
      <c r="A12125" t="s">
        <v>24104</v>
      </c>
      <c r="B12125" t="s">
        <v>24105</v>
      </c>
    </row>
    <row r="12126" spans="1:2" x14ac:dyDescent="0.25">
      <c r="A12126" t="s">
        <v>24106</v>
      </c>
      <c r="B12126" t="s">
        <v>24107</v>
      </c>
    </row>
    <row r="12127" spans="1:2" x14ac:dyDescent="0.25">
      <c r="A12127" t="s">
        <v>24108</v>
      </c>
      <c r="B12127" t="s">
        <v>24109</v>
      </c>
    </row>
    <row r="12128" spans="1:2" x14ac:dyDescent="0.25">
      <c r="A12128" t="s">
        <v>24110</v>
      </c>
      <c r="B12128" t="s">
        <v>24111</v>
      </c>
    </row>
    <row r="12129" spans="1:2" x14ac:dyDescent="0.25">
      <c r="A12129" t="s">
        <v>24112</v>
      </c>
      <c r="B12129" t="s">
        <v>24113</v>
      </c>
    </row>
    <row r="12130" spans="1:2" x14ac:dyDescent="0.25">
      <c r="A12130" t="s">
        <v>24114</v>
      </c>
      <c r="B12130" t="s">
        <v>24115</v>
      </c>
    </row>
    <row r="12131" spans="1:2" x14ac:dyDescent="0.25">
      <c r="A12131" t="s">
        <v>24116</v>
      </c>
      <c r="B12131" t="s">
        <v>24117</v>
      </c>
    </row>
    <row r="12132" spans="1:2" x14ac:dyDescent="0.25">
      <c r="A12132" t="s">
        <v>24118</v>
      </c>
      <c r="B12132" t="s">
        <v>24119</v>
      </c>
    </row>
    <row r="12133" spans="1:2" x14ac:dyDescent="0.25">
      <c r="A12133" t="s">
        <v>24120</v>
      </c>
      <c r="B12133" t="s">
        <v>24121</v>
      </c>
    </row>
    <row r="12134" spans="1:2" x14ac:dyDescent="0.25">
      <c r="A12134" t="s">
        <v>24122</v>
      </c>
      <c r="B12134" t="s">
        <v>24123</v>
      </c>
    </row>
    <row r="12135" spans="1:2" x14ac:dyDescent="0.25">
      <c r="A12135" t="s">
        <v>24124</v>
      </c>
      <c r="B12135" t="s">
        <v>24125</v>
      </c>
    </row>
    <row r="12136" spans="1:2" x14ac:dyDescent="0.25">
      <c r="A12136" t="s">
        <v>24126</v>
      </c>
      <c r="B12136" t="s">
        <v>24127</v>
      </c>
    </row>
    <row r="12137" spans="1:2" x14ac:dyDescent="0.25">
      <c r="A12137" t="s">
        <v>24128</v>
      </c>
      <c r="B12137" t="s">
        <v>24129</v>
      </c>
    </row>
    <row r="12138" spans="1:2" x14ac:dyDescent="0.25">
      <c r="A12138" t="s">
        <v>24130</v>
      </c>
      <c r="B12138" t="s">
        <v>24131</v>
      </c>
    </row>
    <row r="12139" spans="1:2" x14ac:dyDescent="0.25">
      <c r="A12139" t="s">
        <v>24132</v>
      </c>
      <c r="B12139" t="s">
        <v>24133</v>
      </c>
    </row>
    <row r="12140" spans="1:2" x14ac:dyDescent="0.25">
      <c r="A12140" t="s">
        <v>24134</v>
      </c>
      <c r="B12140" t="s">
        <v>24135</v>
      </c>
    </row>
    <row r="12141" spans="1:2" x14ac:dyDescent="0.25">
      <c r="A12141" t="s">
        <v>24136</v>
      </c>
      <c r="B12141" t="s">
        <v>24137</v>
      </c>
    </row>
    <row r="12142" spans="1:2" x14ac:dyDescent="0.25">
      <c r="A12142" t="s">
        <v>24138</v>
      </c>
      <c r="B12142" t="s">
        <v>24139</v>
      </c>
    </row>
    <row r="12143" spans="1:2" x14ac:dyDescent="0.25">
      <c r="A12143" t="s">
        <v>24140</v>
      </c>
      <c r="B12143" t="s">
        <v>24141</v>
      </c>
    </row>
    <row r="12144" spans="1:2" x14ac:dyDescent="0.25">
      <c r="A12144" t="s">
        <v>24142</v>
      </c>
      <c r="B12144" t="s">
        <v>24143</v>
      </c>
    </row>
    <row r="12145" spans="1:2" x14ac:dyDescent="0.25">
      <c r="A12145" t="s">
        <v>24144</v>
      </c>
      <c r="B12145" t="s">
        <v>24145</v>
      </c>
    </row>
    <row r="12146" spans="1:2" x14ac:dyDescent="0.25">
      <c r="A12146" t="s">
        <v>24146</v>
      </c>
      <c r="B12146" t="s">
        <v>24147</v>
      </c>
    </row>
    <row r="12147" spans="1:2" x14ac:dyDescent="0.25">
      <c r="A12147" t="s">
        <v>24148</v>
      </c>
      <c r="B12147" t="s">
        <v>24149</v>
      </c>
    </row>
    <row r="12148" spans="1:2" x14ac:dyDescent="0.25">
      <c r="A12148" t="s">
        <v>24150</v>
      </c>
      <c r="B12148" t="s">
        <v>24151</v>
      </c>
    </row>
    <row r="12149" spans="1:2" x14ac:dyDescent="0.25">
      <c r="A12149" t="s">
        <v>24152</v>
      </c>
      <c r="B12149" t="s">
        <v>24153</v>
      </c>
    </row>
    <row r="12150" spans="1:2" x14ac:dyDescent="0.25">
      <c r="A12150" t="s">
        <v>24154</v>
      </c>
      <c r="B12150" t="s">
        <v>24155</v>
      </c>
    </row>
    <row r="12151" spans="1:2" x14ac:dyDescent="0.25">
      <c r="A12151" t="s">
        <v>24156</v>
      </c>
      <c r="B12151" t="s">
        <v>24157</v>
      </c>
    </row>
    <row r="12152" spans="1:2" x14ac:dyDescent="0.25">
      <c r="A12152" t="s">
        <v>24158</v>
      </c>
      <c r="B12152" t="s">
        <v>24159</v>
      </c>
    </row>
    <row r="12153" spans="1:2" x14ac:dyDescent="0.25">
      <c r="A12153" t="s">
        <v>24160</v>
      </c>
      <c r="B12153" t="s">
        <v>24161</v>
      </c>
    </row>
    <row r="12154" spans="1:2" x14ac:dyDescent="0.25">
      <c r="A12154" t="s">
        <v>24162</v>
      </c>
      <c r="B12154" t="s">
        <v>24163</v>
      </c>
    </row>
    <row r="12155" spans="1:2" x14ac:dyDescent="0.25">
      <c r="A12155" t="s">
        <v>24164</v>
      </c>
      <c r="B12155" t="s">
        <v>24165</v>
      </c>
    </row>
    <row r="12156" spans="1:2" x14ac:dyDescent="0.25">
      <c r="A12156" t="s">
        <v>24166</v>
      </c>
      <c r="B12156" t="s">
        <v>24167</v>
      </c>
    </row>
    <row r="12157" spans="1:2" x14ac:dyDescent="0.25">
      <c r="A12157" t="s">
        <v>24168</v>
      </c>
      <c r="B12157" t="s">
        <v>24169</v>
      </c>
    </row>
    <row r="12158" spans="1:2" x14ac:dyDescent="0.25">
      <c r="A12158" t="s">
        <v>24170</v>
      </c>
      <c r="B12158" t="s">
        <v>24171</v>
      </c>
    </row>
    <row r="12159" spans="1:2" x14ac:dyDescent="0.25">
      <c r="A12159" t="s">
        <v>24172</v>
      </c>
      <c r="B12159" t="s">
        <v>24173</v>
      </c>
    </row>
    <row r="12160" spans="1:2" x14ac:dyDescent="0.25">
      <c r="A12160" t="s">
        <v>24174</v>
      </c>
      <c r="B12160" t="s">
        <v>24175</v>
      </c>
    </row>
    <row r="12161" spans="1:2" x14ac:dyDescent="0.25">
      <c r="A12161" t="s">
        <v>24176</v>
      </c>
      <c r="B12161" t="s">
        <v>24177</v>
      </c>
    </row>
    <row r="12162" spans="1:2" x14ac:dyDescent="0.25">
      <c r="A12162" t="s">
        <v>24178</v>
      </c>
      <c r="B12162" t="s">
        <v>24179</v>
      </c>
    </row>
    <row r="12163" spans="1:2" x14ac:dyDescent="0.25">
      <c r="A12163" t="s">
        <v>24180</v>
      </c>
      <c r="B12163" t="s">
        <v>24181</v>
      </c>
    </row>
    <row r="12164" spans="1:2" x14ac:dyDescent="0.25">
      <c r="A12164" t="s">
        <v>24182</v>
      </c>
      <c r="B12164" t="s">
        <v>24181</v>
      </c>
    </row>
    <row r="12165" spans="1:2" x14ac:dyDescent="0.25">
      <c r="A12165" t="s">
        <v>24183</v>
      </c>
      <c r="B12165" t="s">
        <v>24184</v>
      </c>
    </row>
    <row r="12166" spans="1:2" x14ac:dyDescent="0.25">
      <c r="A12166" t="s">
        <v>24185</v>
      </c>
      <c r="B12166" t="s">
        <v>24186</v>
      </c>
    </row>
    <row r="12167" spans="1:2" x14ac:dyDescent="0.25">
      <c r="A12167" t="s">
        <v>24187</v>
      </c>
      <c r="B12167" t="s">
        <v>24188</v>
      </c>
    </row>
    <row r="12168" spans="1:2" x14ac:dyDescent="0.25">
      <c r="A12168" t="s">
        <v>24189</v>
      </c>
      <c r="B12168" t="s">
        <v>24190</v>
      </c>
    </row>
    <row r="12169" spans="1:2" x14ac:dyDescent="0.25">
      <c r="A12169" t="s">
        <v>24191</v>
      </c>
      <c r="B12169" t="s">
        <v>24192</v>
      </c>
    </row>
    <row r="12170" spans="1:2" x14ac:dyDescent="0.25">
      <c r="A12170" t="s">
        <v>24193</v>
      </c>
      <c r="B12170" t="s">
        <v>24194</v>
      </c>
    </row>
    <row r="12171" spans="1:2" x14ac:dyDescent="0.25">
      <c r="A12171" t="s">
        <v>24195</v>
      </c>
      <c r="B12171" t="s">
        <v>24196</v>
      </c>
    </row>
    <row r="12172" spans="1:2" x14ac:dyDescent="0.25">
      <c r="A12172" t="s">
        <v>24197</v>
      </c>
      <c r="B12172" t="s">
        <v>24196</v>
      </c>
    </row>
    <row r="12173" spans="1:2" x14ac:dyDescent="0.25">
      <c r="A12173" t="s">
        <v>24198</v>
      </c>
      <c r="B12173" t="s">
        <v>24196</v>
      </c>
    </row>
    <row r="12174" spans="1:2" x14ac:dyDescent="0.25">
      <c r="A12174" t="s">
        <v>24199</v>
      </c>
      <c r="B12174" t="s">
        <v>24200</v>
      </c>
    </row>
    <row r="12175" spans="1:2" x14ac:dyDescent="0.25">
      <c r="A12175" t="s">
        <v>24201</v>
      </c>
      <c r="B12175" t="s">
        <v>24202</v>
      </c>
    </row>
    <row r="12176" spans="1:2" x14ac:dyDescent="0.25">
      <c r="A12176" t="s">
        <v>24203</v>
      </c>
      <c r="B12176" t="s">
        <v>24204</v>
      </c>
    </row>
    <row r="12177" spans="1:2" x14ac:dyDescent="0.25">
      <c r="A12177" t="s">
        <v>24205</v>
      </c>
      <c r="B12177" t="s">
        <v>24206</v>
      </c>
    </row>
    <row r="12178" spans="1:2" x14ac:dyDescent="0.25">
      <c r="A12178" t="s">
        <v>24207</v>
      </c>
      <c r="B12178" t="s">
        <v>24208</v>
      </c>
    </row>
    <row r="12179" spans="1:2" x14ac:dyDescent="0.25">
      <c r="A12179" t="s">
        <v>24209</v>
      </c>
      <c r="B12179" t="s">
        <v>24210</v>
      </c>
    </row>
    <row r="12180" spans="1:2" x14ac:dyDescent="0.25">
      <c r="A12180" t="s">
        <v>24211</v>
      </c>
      <c r="B12180" t="s">
        <v>24212</v>
      </c>
    </row>
    <row r="12181" spans="1:2" x14ac:dyDescent="0.25">
      <c r="A12181" t="s">
        <v>24213</v>
      </c>
      <c r="B12181" t="s">
        <v>24214</v>
      </c>
    </row>
    <row r="12182" spans="1:2" x14ac:dyDescent="0.25">
      <c r="A12182" t="s">
        <v>24215</v>
      </c>
      <c r="B12182" t="s">
        <v>24216</v>
      </c>
    </row>
    <row r="12183" spans="1:2" x14ac:dyDescent="0.25">
      <c r="A12183" t="s">
        <v>24217</v>
      </c>
      <c r="B12183" t="s">
        <v>24218</v>
      </c>
    </row>
    <row r="12184" spans="1:2" x14ac:dyDescent="0.25">
      <c r="A12184" t="s">
        <v>24219</v>
      </c>
      <c r="B12184" t="s">
        <v>24220</v>
      </c>
    </row>
    <row r="12185" spans="1:2" x14ac:dyDescent="0.25">
      <c r="A12185" t="s">
        <v>24221</v>
      </c>
      <c r="B12185" t="s">
        <v>24222</v>
      </c>
    </row>
    <row r="12186" spans="1:2" x14ac:dyDescent="0.25">
      <c r="A12186" t="s">
        <v>24223</v>
      </c>
      <c r="B12186" t="s">
        <v>24224</v>
      </c>
    </row>
    <row r="12187" spans="1:2" x14ac:dyDescent="0.25">
      <c r="A12187" t="s">
        <v>24225</v>
      </c>
      <c r="B12187" t="s">
        <v>24226</v>
      </c>
    </row>
    <row r="12188" spans="1:2" x14ac:dyDescent="0.25">
      <c r="A12188" t="s">
        <v>24227</v>
      </c>
      <c r="B12188" t="s">
        <v>24228</v>
      </c>
    </row>
    <row r="12189" spans="1:2" x14ac:dyDescent="0.25">
      <c r="A12189" t="s">
        <v>24229</v>
      </c>
      <c r="B12189" t="s">
        <v>24230</v>
      </c>
    </row>
    <row r="12190" spans="1:2" x14ac:dyDescent="0.25">
      <c r="A12190" t="s">
        <v>24231</v>
      </c>
      <c r="B12190" t="s">
        <v>24232</v>
      </c>
    </row>
    <row r="12191" spans="1:2" x14ac:dyDescent="0.25">
      <c r="A12191" t="s">
        <v>24233</v>
      </c>
      <c r="B12191" t="s">
        <v>24234</v>
      </c>
    </row>
    <row r="12192" spans="1:2" x14ac:dyDescent="0.25">
      <c r="A12192" t="s">
        <v>24235</v>
      </c>
      <c r="B12192" t="s">
        <v>24236</v>
      </c>
    </row>
    <row r="12193" spans="1:2" x14ac:dyDescent="0.25">
      <c r="A12193" t="s">
        <v>24237</v>
      </c>
      <c r="B12193" t="s">
        <v>24238</v>
      </c>
    </row>
    <row r="12194" spans="1:2" x14ac:dyDescent="0.25">
      <c r="A12194" t="s">
        <v>24239</v>
      </c>
      <c r="B12194" t="s">
        <v>24240</v>
      </c>
    </row>
    <row r="12195" spans="1:2" x14ac:dyDescent="0.25">
      <c r="A12195" t="s">
        <v>24241</v>
      </c>
      <c r="B12195" t="s">
        <v>24242</v>
      </c>
    </row>
    <row r="12196" spans="1:2" x14ac:dyDescent="0.25">
      <c r="A12196" t="s">
        <v>24243</v>
      </c>
      <c r="B12196" t="s">
        <v>24244</v>
      </c>
    </row>
    <row r="12197" spans="1:2" x14ac:dyDescent="0.25">
      <c r="A12197" t="s">
        <v>24245</v>
      </c>
      <c r="B12197" t="s">
        <v>24246</v>
      </c>
    </row>
    <row r="12198" spans="1:2" x14ac:dyDescent="0.25">
      <c r="A12198" t="s">
        <v>24247</v>
      </c>
      <c r="B12198" t="s">
        <v>24248</v>
      </c>
    </row>
    <row r="12199" spans="1:2" x14ac:dyDescent="0.25">
      <c r="A12199" t="s">
        <v>24249</v>
      </c>
      <c r="B12199" t="s">
        <v>24250</v>
      </c>
    </row>
    <row r="12200" spans="1:2" x14ac:dyDescent="0.25">
      <c r="A12200" t="s">
        <v>24251</v>
      </c>
      <c r="B12200" t="s">
        <v>24252</v>
      </c>
    </row>
    <row r="12201" spans="1:2" x14ac:dyDescent="0.25">
      <c r="A12201" t="s">
        <v>24253</v>
      </c>
      <c r="B12201" t="s">
        <v>24254</v>
      </c>
    </row>
    <row r="12202" spans="1:2" x14ac:dyDescent="0.25">
      <c r="A12202" t="s">
        <v>24255</v>
      </c>
      <c r="B12202" t="s">
        <v>24256</v>
      </c>
    </row>
    <row r="12203" spans="1:2" x14ac:dyDescent="0.25">
      <c r="A12203" t="s">
        <v>24257</v>
      </c>
      <c r="B12203" t="s">
        <v>24258</v>
      </c>
    </row>
    <row r="12204" spans="1:2" x14ac:dyDescent="0.25">
      <c r="A12204" t="s">
        <v>24259</v>
      </c>
      <c r="B12204" t="s">
        <v>24260</v>
      </c>
    </row>
    <row r="12205" spans="1:2" x14ac:dyDescent="0.25">
      <c r="A12205" t="s">
        <v>24261</v>
      </c>
      <c r="B12205" t="s">
        <v>24262</v>
      </c>
    </row>
    <row r="12206" spans="1:2" x14ac:dyDescent="0.25">
      <c r="A12206" t="s">
        <v>24263</v>
      </c>
      <c r="B12206" t="s">
        <v>24264</v>
      </c>
    </row>
    <row r="12207" spans="1:2" x14ac:dyDescent="0.25">
      <c r="A12207" t="s">
        <v>24265</v>
      </c>
      <c r="B12207" t="s">
        <v>24266</v>
      </c>
    </row>
    <row r="12208" spans="1:2" x14ac:dyDescent="0.25">
      <c r="A12208" t="s">
        <v>24267</v>
      </c>
      <c r="B12208" t="s">
        <v>24268</v>
      </c>
    </row>
    <row r="12209" spans="1:2" x14ac:dyDescent="0.25">
      <c r="A12209" t="s">
        <v>24269</v>
      </c>
      <c r="B12209" t="s">
        <v>24270</v>
      </c>
    </row>
    <row r="12210" spans="1:2" x14ac:dyDescent="0.25">
      <c r="A12210" t="s">
        <v>24271</v>
      </c>
      <c r="B12210" t="s">
        <v>24272</v>
      </c>
    </row>
    <row r="12211" spans="1:2" x14ac:dyDescent="0.25">
      <c r="A12211" t="s">
        <v>24273</v>
      </c>
      <c r="B12211" t="s">
        <v>24274</v>
      </c>
    </row>
    <row r="12212" spans="1:2" x14ac:dyDescent="0.25">
      <c r="A12212" t="s">
        <v>24275</v>
      </c>
      <c r="B12212" t="s">
        <v>24276</v>
      </c>
    </row>
    <row r="12213" spans="1:2" x14ac:dyDescent="0.25">
      <c r="A12213" t="s">
        <v>24277</v>
      </c>
      <c r="B12213" t="s">
        <v>24278</v>
      </c>
    </row>
    <row r="12214" spans="1:2" x14ac:dyDescent="0.25">
      <c r="A12214" t="s">
        <v>24279</v>
      </c>
      <c r="B12214" t="s">
        <v>24280</v>
      </c>
    </row>
    <row r="12215" spans="1:2" x14ac:dyDescent="0.25">
      <c r="A12215" t="s">
        <v>24281</v>
      </c>
      <c r="B12215" t="s">
        <v>24282</v>
      </c>
    </row>
    <row r="12216" spans="1:2" x14ac:dyDescent="0.25">
      <c r="A12216" t="s">
        <v>24283</v>
      </c>
      <c r="B12216" t="s">
        <v>24284</v>
      </c>
    </row>
    <row r="12217" spans="1:2" x14ac:dyDescent="0.25">
      <c r="A12217" t="s">
        <v>24285</v>
      </c>
      <c r="B12217" t="s">
        <v>24286</v>
      </c>
    </row>
    <row r="12218" spans="1:2" x14ac:dyDescent="0.25">
      <c r="A12218" t="s">
        <v>24287</v>
      </c>
      <c r="B12218" t="s">
        <v>24288</v>
      </c>
    </row>
    <row r="12219" spans="1:2" x14ac:dyDescent="0.25">
      <c r="A12219" t="s">
        <v>24289</v>
      </c>
      <c r="B12219" t="s">
        <v>24288</v>
      </c>
    </row>
    <row r="12220" spans="1:2" x14ac:dyDescent="0.25">
      <c r="A12220" t="s">
        <v>24290</v>
      </c>
      <c r="B12220" t="s">
        <v>24291</v>
      </c>
    </row>
    <row r="12221" spans="1:2" x14ac:dyDescent="0.25">
      <c r="A12221" t="s">
        <v>24292</v>
      </c>
      <c r="B12221" t="s">
        <v>24293</v>
      </c>
    </row>
    <row r="12222" spans="1:2" x14ac:dyDescent="0.25">
      <c r="A12222" t="s">
        <v>24294</v>
      </c>
      <c r="B12222" t="s">
        <v>24295</v>
      </c>
    </row>
    <row r="12223" spans="1:2" x14ac:dyDescent="0.25">
      <c r="A12223" t="s">
        <v>24296</v>
      </c>
      <c r="B12223" t="s">
        <v>24297</v>
      </c>
    </row>
    <row r="12224" spans="1:2" x14ac:dyDescent="0.25">
      <c r="A12224" t="s">
        <v>24298</v>
      </c>
      <c r="B12224" t="s">
        <v>24299</v>
      </c>
    </row>
    <row r="12225" spans="1:2" x14ac:dyDescent="0.25">
      <c r="A12225" t="s">
        <v>24300</v>
      </c>
      <c r="B12225" t="s">
        <v>24301</v>
      </c>
    </row>
    <row r="12226" spans="1:2" x14ac:dyDescent="0.25">
      <c r="A12226" t="s">
        <v>24302</v>
      </c>
      <c r="B12226" t="s">
        <v>24303</v>
      </c>
    </row>
    <row r="12227" spans="1:2" x14ac:dyDescent="0.25">
      <c r="A12227" t="s">
        <v>24304</v>
      </c>
      <c r="B12227" t="s">
        <v>24305</v>
      </c>
    </row>
    <row r="12228" spans="1:2" x14ac:dyDescent="0.25">
      <c r="A12228" t="s">
        <v>24306</v>
      </c>
      <c r="B12228" t="s">
        <v>24307</v>
      </c>
    </row>
    <row r="12229" spans="1:2" x14ac:dyDescent="0.25">
      <c r="A12229" t="s">
        <v>24308</v>
      </c>
      <c r="B12229" t="s">
        <v>24309</v>
      </c>
    </row>
    <row r="12230" spans="1:2" x14ac:dyDescent="0.25">
      <c r="A12230" t="s">
        <v>24310</v>
      </c>
      <c r="B12230" t="s">
        <v>24311</v>
      </c>
    </row>
    <row r="12231" spans="1:2" x14ac:dyDescent="0.25">
      <c r="A12231" t="s">
        <v>24312</v>
      </c>
      <c r="B12231" t="s">
        <v>24313</v>
      </c>
    </row>
    <row r="12232" spans="1:2" x14ac:dyDescent="0.25">
      <c r="A12232" t="s">
        <v>24314</v>
      </c>
      <c r="B12232" t="s">
        <v>24315</v>
      </c>
    </row>
    <row r="12233" spans="1:2" x14ac:dyDescent="0.25">
      <c r="A12233" t="s">
        <v>24316</v>
      </c>
      <c r="B12233" t="s">
        <v>24317</v>
      </c>
    </row>
    <row r="12234" spans="1:2" x14ac:dyDescent="0.25">
      <c r="A12234" t="s">
        <v>24318</v>
      </c>
      <c r="B12234" t="s">
        <v>24319</v>
      </c>
    </row>
    <row r="12235" spans="1:2" x14ac:dyDescent="0.25">
      <c r="A12235" t="s">
        <v>24320</v>
      </c>
      <c r="B12235" t="s">
        <v>24321</v>
      </c>
    </row>
    <row r="12236" spans="1:2" x14ac:dyDescent="0.25">
      <c r="A12236" t="s">
        <v>24322</v>
      </c>
      <c r="B12236" t="s">
        <v>24323</v>
      </c>
    </row>
    <row r="12237" spans="1:2" x14ac:dyDescent="0.25">
      <c r="A12237" t="s">
        <v>24324</v>
      </c>
      <c r="B12237" t="s">
        <v>24325</v>
      </c>
    </row>
    <row r="12238" spans="1:2" x14ac:dyDescent="0.25">
      <c r="A12238" t="s">
        <v>24326</v>
      </c>
      <c r="B12238" t="s">
        <v>24327</v>
      </c>
    </row>
    <row r="12239" spans="1:2" x14ac:dyDescent="0.25">
      <c r="A12239" t="s">
        <v>24328</v>
      </c>
      <c r="B12239" t="s">
        <v>24329</v>
      </c>
    </row>
    <row r="12240" spans="1:2" x14ac:dyDescent="0.25">
      <c r="A12240" t="s">
        <v>24330</v>
      </c>
      <c r="B12240" t="s">
        <v>24331</v>
      </c>
    </row>
    <row r="12241" spans="1:2" x14ac:dyDescent="0.25">
      <c r="A12241" t="s">
        <v>24332</v>
      </c>
      <c r="B12241" t="s">
        <v>24333</v>
      </c>
    </row>
    <row r="12242" spans="1:2" x14ac:dyDescent="0.25">
      <c r="A12242" t="s">
        <v>24334</v>
      </c>
      <c r="B12242" t="s">
        <v>24335</v>
      </c>
    </row>
    <row r="12243" spans="1:2" x14ac:dyDescent="0.25">
      <c r="A12243" t="s">
        <v>24336</v>
      </c>
      <c r="B12243" t="s">
        <v>24337</v>
      </c>
    </row>
    <row r="12244" spans="1:2" x14ac:dyDescent="0.25">
      <c r="A12244" t="s">
        <v>24338</v>
      </c>
      <c r="B12244" t="s">
        <v>24339</v>
      </c>
    </row>
    <row r="12245" spans="1:2" x14ac:dyDescent="0.25">
      <c r="A12245" t="s">
        <v>24340</v>
      </c>
      <c r="B12245" t="s">
        <v>24341</v>
      </c>
    </row>
    <row r="12246" spans="1:2" x14ac:dyDescent="0.25">
      <c r="A12246" t="s">
        <v>24342</v>
      </c>
      <c r="B12246" t="s">
        <v>24343</v>
      </c>
    </row>
    <row r="12247" spans="1:2" x14ac:dyDescent="0.25">
      <c r="A12247" t="s">
        <v>24344</v>
      </c>
      <c r="B12247" t="s">
        <v>24345</v>
      </c>
    </row>
    <row r="12248" spans="1:2" x14ac:dyDescent="0.25">
      <c r="A12248" t="s">
        <v>24346</v>
      </c>
      <c r="B12248" t="s">
        <v>24347</v>
      </c>
    </row>
    <row r="12249" spans="1:2" x14ac:dyDescent="0.25">
      <c r="A12249" t="s">
        <v>24348</v>
      </c>
      <c r="B12249" t="s">
        <v>24349</v>
      </c>
    </row>
    <row r="12250" spans="1:2" x14ac:dyDescent="0.25">
      <c r="A12250" t="s">
        <v>24350</v>
      </c>
      <c r="B12250" t="s">
        <v>24351</v>
      </c>
    </row>
    <row r="12251" spans="1:2" x14ac:dyDescent="0.25">
      <c r="A12251" t="s">
        <v>24352</v>
      </c>
      <c r="B12251" t="s">
        <v>24353</v>
      </c>
    </row>
    <row r="12252" spans="1:2" x14ac:dyDescent="0.25">
      <c r="A12252" t="s">
        <v>24354</v>
      </c>
      <c r="B12252" t="s">
        <v>24355</v>
      </c>
    </row>
    <row r="12253" spans="1:2" x14ac:dyDescent="0.25">
      <c r="A12253" t="s">
        <v>24356</v>
      </c>
      <c r="B12253" t="s">
        <v>24357</v>
      </c>
    </row>
    <row r="12254" spans="1:2" x14ac:dyDescent="0.25">
      <c r="A12254" t="s">
        <v>24358</v>
      </c>
      <c r="B12254" t="s">
        <v>24359</v>
      </c>
    </row>
    <row r="12255" spans="1:2" x14ac:dyDescent="0.25">
      <c r="A12255" t="s">
        <v>24360</v>
      </c>
      <c r="B12255" t="s">
        <v>24361</v>
      </c>
    </row>
    <row r="12256" spans="1:2" x14ac:dyDescent="0.25">
      <c r="A12256" t="s">
        <v>24362</v>
      </c>
      <c r="B12256" t="s">
        <v>24363</v>
      </c>
    </row>
    <row r="12257" spans="1:2" x14ac:dyDescent="0.25">
      <c r="A12257" t="s">
        <v>24364</v>
      </c>
      <c r="B12257" t="s">
        <v>24365</v>
      </c>
    </row>
    <row r="12258" spans="1:2" x14ac:dyDescent="0.25">
      <c r="A12258" t="s">
        <v>24366</v>
      </c>
      <c r="B12258" t="s">
        <v>24367</v>
      </c>
    </row>
    <row r="12259" spans="1:2" x14ac:dyDescent="0.25">
      <c r="A12259" t="s">
        <v>24368</v>
      </c>
      <c r="B12259" t="s">
        <v>24369</v>
      </c>
    </row>
    <row r="12260" spans="1:2" x14ac:dyDescent="0.25">
      <c r="A12260" t="s">
        <v>24370</v>
      </c>
      <c r="B12260" t="s">
        <v>24371</v>
      </c>
    </row>
    <row r="12261" spans="1:2" x14ac:dyDescent="0.25">
      <c r="A12261" t="s">
        <v>24372</v>
      </c>
      <c r="B12261" t="s">
        <v>24373</v>
      </c>
    </row>
    <row r="12262" spans="1:2" x14ac:dyDescent="0.25">
      <c r="A12262" t="s">
        <v>24374</v>
      </c>
      <c r="B12262" t="s">
        <v>24375</v>
      </c>
    </row>
    <row r="12263" spans="1:2" x14ac:dyDescent="0.25">
      <c r="A12263" t="s">
        <v>24376</v>
      </c>
      <c r="B12263" t="s">
        <v>24377</v>
      </c>
    </row>
    <row r="12264" spans="1:2" x14ac:dyDescent="0.25">
      <c r="A12264" t="s">
        <v>24378</v>
      </c>
      <c r="B12264" t="s">
        <v>24379</v>
      </c>
    </row>
    <row r="12265" spans="1:2" x14ac:dyDescent="0.25">
      <c r="A12265" t="s">
        <v>24380</v>
      </c>
      <c r="B12265" t="s">
        <v>24381</v>
      </c>
    </row>
    <row r="12266" spans="1:2" x14ac:dyDescent="0.25">
      <c r="A12266" t="s">
        <v>24382</v>
      </c>
      <c r="B12266" t="s">
        <v>24383</v>
      </c>
    </row>
    <row r="12267" spans="1:2" x14ac:dyDescent="0.25">
      <c r="A12267" t="s">
        <v>24384</v>
      </c>
      <c r="B12267" t="s">
        <v>24385</v>
      </c>
    </row>
    <row r="12268" spans="1:2" x14ac:dyDescent="0.25">
      <c r="A12268" t="s">
        <v>24386</v>
      </c>
      <c r="B12268" t="s">
        <v>24387</v>
      </c>
    </row>
    <row r="12269" spans="1:2" x14ac:dyDescent="0.25">
      <c r="A12269" t="s">
        <v>24388</v>
      </c>
      <c r="B12269" t="s">
        <v>24389</v>
      </c>
    </row>
    <row r="12270" spans="1:2" x14ac:dyDescent="0.25">
      <c r="A12270" t="s">
        <v>24390</v>
      </c>
      <c r="B12270" t="s">
        <v>24391</v>
      </c>
    </row>
    <row r="12271" spans="1:2" x14ac:dyDescent="0.25">
      <c r="A12271" t="s">
        <v>24392</v>
      </c>
      <c r="B12271" t="s">
        <v>24393</v>
      </c>
    </row>
    <row r="12272" spans="1:2" x14ac:dyDescent="0.25">
      <c r="A12272" t="s">
        <v>24394</v>
      </c>
      <c r="B12272" t="s">
        <v>24395</v>
      </c>
    </row>
    <row r="12273" spans="1:2" x14ac:dyDescent="0.25">
      <c r="A12273" t="s">
        <v>24396</v>
      </c>
      <c r="B12273" t="s">
        <v>24397</v>
      </c>
    </row>
    <row r="12274" spans="1:2" x14ac:dyDescent="0.25">
      <c r="A12274" t="s">
        <v>24398</v>
      </c>
      <c r="B12274" t="s">
        <v>24399</v>
      </c>
    </row>
    <row r="12275" spans="1:2" x14ac:dyDescent="0.25">
      <c r="A12275" t="s">
        <v>24400</v>
      </c>
      <c r="B12275" t="s">
        <v>24401</v>
      </c>
    </row>
    <row r="12276" spans="1:2" x14ac:dyDescent="0.25">
      <c r="A12276" t="s">
        <v>24402</v>
      </c>
      <c r="B12276" t="s">
        <v>24403</v>
      </c>
    </row>
    <row r="12277" spans="1:2" x14ac:dyDescent="0.25">
      <c r="A12277" t="s">
        <v>24404</v>
      </c>
      <c r="B12277" t="s">
        <v>24405</v>
      </c>
    </row>
    <row r="12278" spans="1:2" x14ac:dyDescent="0.25">
      <c r="A12278" t="s">
        <v>24406</v>
      </c>
      <c r="B12278" t="s">
        <v>24407</v>
      </c>
    </row>
    <row r="12279" spans="1:2" x14ac:dyDescent="0.25">
      <c r="A12279" t="s">
        <v>24408</v>
      </c>
      <c r="B12279" t="s">
        <v>24409</v>
      </c>
    </row>
    <row r="12280" spans="1:2" x14ac:dyDescent="0.25">
      <c r="A12280" t="s">
        <v>24410</v>
      </c>
      <c r="B12280" t="s">
        <v>24411</v>
      </c>
    </row>
    <row r="12281" spans="1:2" x14ac:dyDescent="0.25">
      <c r="A12281" t="s">
        <v>24412</v>
      </c>
      <c r="B12281" t="s">
        <v>24413</v>
      </c>
    </row>
    <row r="12282" spans="1:2" x14ac:dyDescent="0.25">
      <c r="A12282" t="s">
        <v>24414</v>
      </c>
      <c r="B12282" t="s">
        <v>24415</v>
      </c>
    </row>
    <row r="12283" spans="1:2" x14ac:dyDescent="0.25">
      <c r="A12283" t="s">
        <v>24416</v>
      </c>
      <c r="B12283" t="s">
        <v>24417</v>
      </c>
    </row>
    <row r="12284" spans="1:2" x14ac:dyDescent="0.25">
      <c r="A12284" t="s">
        <v>24418</v>
      </c>
      <c r="B12284" t="s">
        <v>24419</v>
      </c>
    </row>
    <row r="12285" spans="1:2" x14ac:dyDescent="0.25">
      <c r="A12285" t="s">
        <v>24420</v>
      </c>
      <c r="B12285" t="s">
        <v>24421</v>
      </c>
    </row>
    <row r="12286" spans="1:2" x14ac:dyDescent="0.25">
      <c r="A12286" t="s">
        <v>24422</v>
      </c>
      <c r="B12286" t="s">
        <v>24423</v>
      </c>
    </row>
    <row r="12287" spans="1:2" x14ac:dyDescent="0.25">
      <c r="A12287" t="s">
        <v>24424</v>
      </c>
      <c r="B12287" t="s">
        <v>24425</v>
      </c>
    </row>
    <row r="12288" spans="1:2" x14ac:dyDescent="0.25">
      <c r="A12288" t="s">
        <v>24426</v>
      </c>
      <c r="B12288" t="s">
        <v>24427</v>
      </c>
    </row>
    <row r="12289" spans="1:2" x14ac:dyDescent="0.25">
      <c r="A12289" t="s">
        <v>24428</v>
      </c>
      <c r="B12289" t="s">
        <v>24429</v>
      </c>
    </row>
    <row r="12290" spans="1:2" x14ac:dyDescent="0.25">
      <c r="A12290" t="s">
        <v>24430</v>
      </c>
      <c r="B12290" t="s">
        <v>24431</v>
      </c>
    </row>
    <row r="12291" spans="1:2" x14ac:dyDescent="0.25">
      <c r="A12291" t="s">
        <v>24432</v>
      </c>
      <c r="B12291" t="s">
        <v>24433</v>
      </c>
    </row>
    <row r="12292" spans="1:2" x14ac:dyDescent="0.25">
      <c r="A12292" t="s">
        <v>24434</v>
      </c>
      <c r="B12292" t="s">
        <v>24435</v>
      </c>
    </row>
    <row r="12293" spans="1:2" x14ac:dyDescent="0.25">
      <c r="A12293" t="s">
        <v>24436</v>
      </c>
      <c r="B12293" t="s">
        <v>24437</v>
      </c>
    </row>
    <row r="12294" spans="1:2" x14ac:dyDescent="0.25">
      <c r="A12294" t="s">
        <v>24438</v>
      </c>
      <c r="B12294" t="s">
        <v>24439</v>
      </c>
    </row>
    <row r="12295" spans="1:2" x14ac:dyDescent="0.25">
      <c r="A12295" t="s">
        <v>24440</v>
      </c>
      <c r="B12295" t="s">
        <v>24441</v>
      </c>
    </row>
    <row r="12296" spans="1:2" x14ac:dyDescent="0.25">
      <c r="A12296" t="s">
        <v>24442</v>
      </c>
      <c r="B12296" t="s">
        <v>24443</v>
      </c>
    </row>
    <row r="12297" spans="1:2" x14ac:dyDescent="0.25">
      <c r="A12297" t="s">
        <v>24444</v>
      </c>
      <c r="B12297" t="s">
        <v>24445</v>
      </c>
    </row>
    <row r="12298" spans="1:2" x14ac:dyDescent="0.25">
      <c r="A12298" t="s">
        <v>24446</v>
      </c>
      <c r="B12298" t="s">
        <v>24447</v>
      </c>
    </row>
    <row r="12299" spans="1:2" x14ac:dyDescent="0.25">
      <c r="A12299" t="s">
        <v>24448</v>
      </c>
      <c r="B12299" t="s">
        <v>24449</v>
      </c>
    </row>
    <row r="12300" spans="1:2" x14ac:dyDescent="0.25">
      <c r="A12300" t="s">
        <v>24450</v>
      </c>
      <c r="B12300" t="s">
        <v>24451</v>
      </c>
    </row>
    <row r="12301" spans="1:2" x14ac:dyDescent="0.25">
      <c r="A12301" t="s">
        <v>24452</v>
      </c>
      <c r="B12301" t="s">
        <v>24453</v>
      </c>
    </row>
    <row r="12302" spans="1:2" x14ac:dyDescent="0.25">
      <c r="A12302" t="s">
        <v>24454</v>
      </c>
      <c r="B12302" t="s">
        <v>24455</v>
      </c>
    </row>
    <row r="12303" spans="1:2" x14ac:dyDescent="0.25">
      <c r="A12303" t="s">
        <v>24456</v>
      </c>
      <c r="B12303" t="s">
        <v>24457</v>
      </c>
    </row>
    <row r="12304" spans="1:2" x14ac:dyDescent="0.25">
      <c r="A12304" t="s">
        <v>24458</v>
      </c>
      <c r="B12304" t="s">
        <v>24459</v>
      </c>
    </row>
    <row r="12305" spans="1:2" x14ac:dyDescent="0.25">
      <c r="A12305" t="s">
        <v>24460</v>
      </c>
      <c r="B12305" t="s">
        <v>24461</v>
      </c>
    </row>
    <row r="12306" spans="1:2" x14ac:dyDescent="0.25">
      <c r="A12306" t="s">
        <v>24462</v>
      </c>
      <c r="B12306" t="s">
        <v>24463</v>
      </c>
    </row>
    <row r="12307" spans="1:2" x14ac:dyDescent="0.25">
      <c r="A12307" t="s">
        <v>24464</v>
      </c>
      <c r="B12307" t="s">
        <v>24465</v>
      </c>
    </row>
    <row r="12308" spans="1:2" x14ac:dyDescent="0.25">
      <c r="A12308" t="s">
        <v>24466</v>
      </c>
      <c r="B12308" t="s">
        <v>24467</v>
      </c>
    </row>
    <row r="12309" spans="1:2" x14ac:dyDescent="0.25">
      <c r="A12309" t="s">
        <v>24468</v>
      </c>
      <c r="B12309" t="s">
        <v>24469</v>
      </c>
    </row>
    <row r="12310" spans="1:2" x14ac:dyDescent="0.25">
      <c r="A12310" t="s">
        <v>24470</v>
      </c>
      <c r="B12310" t="s">
        <v>24471</v>
      </c>
    </row>
    <row r="12311" spans="1:2" x14ac:dyDescent="0.25">
      <c r="A12311" t="s">
        <v>24472</v>
      </c>
      <c r="B12311" t="s">
        <v>24473</v>
      </c>
    </row>
    <row r="12312" spans="1:2" x14ac:dyDescent="0.25">
      <c r="A12312" t="s">
        <v>24474</v>
      </c>
      <c r="B12312" t="s">
        <v>24475</v>
      </c>
    </row>
    <row r="12313" spans="1:2" x14ac:dyDescent="0.25">
      <c r="A12313" t="s">
        <v>24476</v>
      </c>
      <c r="B12313" t="s">
        <v>24477</v>
      </c>
    </row>
    <row r="12314" spans="1:2" x14ac:dyDescent="0.25">
      <c r="A12314" t="s">
        <v>24478</v>
      </c>
      <c r="B12314" t="s">
        <v>24479</v>
      </c>
    </row>
    <row r="12315" spans="1:2" x14ac:dyDescent="0.25">
      <c r="A12315" t="s">
        <v>24480</v>
      </c>
      <c r="B12315" t="s">
        <v>24481</v>
      </c>
    </row>
    <row r="12316" spans="1:2" x14ac:dyDescent="0.25">
      <c r="A12316" t="s">
        <v>24482</v>
      </c>
      <c r="B12316" t="s">
        <v>24483</v>
      </c>
    </row>
    <row r="12317" spans="1:2" x14ac:dyDescent="0.25">
      <c r="A12317" t="s">
        <v>24484</v>
      </c>
      <c r="B12317" t="s">
        <v>24485</v>
      </c>
    </row>
    <row r="12318" spans="1:2" x14ac:dyDescent="0.25">
      <c r="A12318" t="s">
        <v>24486</v>
      </c>
      <c r="B12318" t="s">
        <v>24487</v>
      </c>
    </row>
    <row r="12319" spans="1:2" x14ac:dyDescent="0.25">
      <c r="A12319" t="s">
        <v>24488</v>
      </c>
      <c r="B12319" t="s">
        <v>24489</v>
      </c>
    </row>
    <row r="12320" spans="1:2" x14ac:dyDescent="0.25">
      <c r="A12320" t="s">
        <v>24490</v>
      </c>
      <c r="B12320" t="s">
        <v>24491</v>
      </c>
    </row>
    <row r="12321" spans="1:2" x14ac:dyDescent="0.25">
      <c r="A12321" t="s">
        <v>24492</v>
      </c>
      <c r="B12321" t="s">
        <v>24493</v>
      </c>
    </row>
    <row r="12322" spans="1:2" x14ac:dyDescent="0.25">
      <c r="A12322" t="s">
        <v>24494</v>
      </c>
      <c r="B12322" t="s">
        <v>24495</v>
      </c>
    </row>
    <row r="12323" spans="1:2" x14ac:dyDescent="0.25">
      <c r="A12323" t="s">
        <v>24496</v>
      </c>
      <c r="B12323" t="s">
        <v>24497</v>
      </c>
    </row>
    <row r="12324" spans="1:2" x14ac:dyDescent="0.25">
      <c r="A12324" t="s">
        <v>24498</v>
      </c>
      <c r="B12324" t="s">
        <v>24499</v>
      </c>
    </row>
    <row r="12325" spans="1:2" x14ac:dyDescent="0.25">
      <c r="A12325" t="s">
        <v>24500</v>
      </c>
      <c r="B12325" t="s">
        <v>24501</v>
      </c>
    </row>
    <row r="12326" spans="1:2" x14ac:dyDescent="0.25">
      <c r="A12326" t="s">
        <v>24502</v>
      </c>
      <c r="B12326" t="s">
        <v>24503</v>
      </c>
    </row>
    <row r="12327" spans="1:2" x14ac:dyDescent="0.25">
      <c r="A12327" t="s">
        <v>24504</v>
      </c>
      <c r="B12327" t="s">
        <v>24505</v>
      </c>
    </row>
    <row r="12328" spans="1:2" x14ac:dyDescent="0.25">
      <c r="A12328" t="s">
        <v>24506</v>
      </c>
      <c r="B12328" t="s">
        <v>24507</v>
      </c>
    </row>
    <row r="12329" spans="1:2" x14ac:dyDescent="0.25">
      <c r="A12329" t="s">
        <v>24508</v>
      </c>
      <c r="B12329" t="s">
        <v>24509</v>
      </c>
    </row>
    <row r="12330" spans="1:2" x14ac:dyDescent="0.25">
      <c r="A12330" t="s">
        <v>24510</v>
      </c>
      <c r="B12330" t="s">
        <v>24511</v>
      </c>
    </row>
    <row r="12331" spans="1:2" x14ac:dyDescent="0.25">
      <c r="A12331" t="s">
        <v>24512</v>
      </c>
      <c r="B12331" t="s">
        <v>24513</v>
      </c>
    </row>
    <row r="12332" spans="1:2" x14ac:dyDescent="0.25">
      <c r="A12332" t="s">
        <v>24514</v>
      </c>
      <c r="B12332" t="s">
        <v>24515</v>
      </c>
    </row>
    <row r="12333" spans="1:2" x14ac:dyDescent="0.25">
      <c r="A12333" t="s">
        <v>24516</v>
      </c>
      <c r="B12333" t="s">
        <v>24517</v>
      </c>
    </row>
    <row r="12334" spans="1:2" x14ac:dyDescent="0.25">
      <c r="A12334" t="s">
        <v>24518</v>
      </c>
      <c r="B12334" t="s">
        <v>24519</v>
      </c>
    </row>
    <row r="12335" spans="1:2" x14ac:dyDescent="0.25">
      <c r="A12335" t="s">
        <v>24520</v>
      </c>
      <c r="B12335" t="s">
        <v>24521</v>
      </c>
    </row>
    <row r="12336" spans="1:2" x14ac:dyDescent="0.25">
      <c r="A12336" t="s">
        <v>24522</v>
      </c>
      <c r="B12336" t="s">
        <v>24523</v>
      </c>
    </row>
    <row r="12337" spans="1:2" x14ac:dyDescent="0.25">
      <c r="A12337" t="s">
        <v>24524</v>
      </c>
      <c r="B12337" t="s">
        <v>24525</v>
      </c>
    </row>
    <row r="12338" spans="1:2" x14ac:dyDescent="0.25">
      <c r="A12338" t="s">
        <v>24526</v>
      </c>
      <c r="B12338" t="s">
        <v>24527</v>
      </c>
    </row>
    <row r="12339" spans="1:2" x14ac:dyDescent="0.25">
      <c r="A12339" t="s">
        <v>24528</v>
      </c>
      <c r="B12339" t="s">
        <v>24529</v>
      </c>
    </row>
    <row r="12340" spans="1:2" x14ac:dyDescent="0.25">
      <c r="A12340" t="s">
        <v>24530</v>
      </c>
      <c r="B12340" t="s">
        <v>24531</v>
      </c>
    </row>
    <row r="12341" spans="1:2" x14ac:dyDescent="0.25">
      <c r="A12341" t="s">
        <v>24532</v>
      </c>
      <c r="B12341" t="s">
        <v>24533</v>
      </c>
    </row>
    <row r="12342" spans="1:2" x14ac:dyDescent="0.25">
      <c r="A12342" t="s">
        <v>24534</v>
      </c>
      <c r="B12342" t="s">
        <v>24535</v>
      </c>
    </row>
    <row r="12343" spans="1:2" x14ac:dyDescent="0.25">
      <c r="A12343" t="s">
        <v>24536</v>
      </c>
      <c r="B12343" t="s">
        <v>24537</v>
      </c>
    </row>
    <row r="12344" spans="1:2" x14ac:dyDescent="0.25">
      <c r="A12344" t="s">
        <v>24538</v>
      </c>
      <c r="B12344" t="s">
        <v>24539</v>
      </c>
    </row>
    <row r="12345" spans="1:2" x14ac:dyDescent="0.25">
      <c r="A12345" t="s">
        <v>24540</v>
      </c>
      <c r="B12345" t="s">
        <v>24541</v>
      </c>
    </row>
    <row r="12346" spans="1:2" x14ac:dyDescent="0.25">
      <c r="A12346" t="s">
        <v>24542</v>
      </c>
      <c r="B12346" t="s">
        <v>24543</v>
      </c>
    </row>
    <row r="12347" spans="1:2" x14ac:dyDescent="0.25">
      <c r="A12347" t="s">
        <v>24544</v>
      </c>
      <c r="B12347" t="s">
        <v>24545</v>
      </c>
    </row>
    <row r="12348" spans="1:2" x14ac:dyDescent="0.25">
      <c r="A12348" t="s">
        <v>24546</v>
      </c>
      <c r="B12348" t="s">
        <v>24547</v>
      </c>
    </row>
    <row r="12349" spans="1:2" x14ac:dyDescent="0.25">
      <c r="A12349" t="s">
        <v>24548</v>
      </c>
      <c r="B12349" t="s">
        <v>24549</v>
      </c>
    </row>
    <row r="12350" spans="1:2" x14ac:dyDescent="0.25">
      <c r="A12350" t="s">
        <v>24550</v>
      </c>
      <c r="B12350" t="s">
        <v>24551</v>
      </c>
    </row>
    <row r="12351" spans="1:2" x14ac:dyDescent="0.25">
      <c r="A12351" t="s">
        <v>24552</v>
      </c>
      <c r="B12351" t="s">
        <v>24553</v>
      </c>
    </row>
    <row r="12352" spans="1:2" x14ac:dyDescent="0.25">
      <c r="A12352" t="s">
        <v>24554</v>
      </c>
      <c r="B12352" t="s">
        <v>24555</v>
      </c>
    </row>
    <row r="12353" spans="1:2" x14ac:dyDescent="0.25">
      <c r="A12353" t="s">
        <v>24556</v>
      </c>
      <c r="B12353" t="s">
        <v>24557</v>
      </c>
    </row>
    <row r="12354" spans="1:2" x14ac:dyDescent="0.25">
      <c r="A12354" t="s">
        <v>24558</v>
      </c>
      <c r="B12354" t="s">
        <v>24559</v>
      </c>
    </row>
    <row r="12355" spans="1:2" x14ac:dyDescent="0.25">
      <c r="A12355" t="s">
        <v>24560</v>
      </c>
      <c r="B12355" t="s">
        <v>24559</v>
      </c>
    </row>
    <row r="12356" spans="1:2" x14ac:dyDescent="0.25">
      <c r="A12356" t="s">
        <v>24561</v>
      </c>
      <c r="B12356" t="s">
        <v>24562</v>
      </c>
    </row>
    <row r="12357" spans="1:2" x14ac:dyDescent="0.25">
      <c r="A12357" t="s">
        <v>24563</v>
      </c>
      <c r="B12357" t="s">
        <v>24564</v>
      </c>
    </row>
    <row r="12358" spans="1:2" x14ac:dyDescent="0.25">
      <c r="A12358" t="s">
        <v>24565</v>
      </c>
      <c r="B12358" t="s">
        <v>24566</v>
      </c>
    </row>
    <row r="12359" spans="1:2" x14ac:dyDescent="0.25">
      <c r="A12359" t="s">
        <v>24567</v>
      </c>
      <c r="B12359" t="s">
        <v>24568</v>
      </c>
    </row>
    <row r="12360" spans="1:2" x14ac:dyDescent="0.25">
      <c r="A12360" t="s">
        <v>24569</v>
      </c>
      <c r="B12360" t="s">
        <v>24570</v>
      </c>
    </row>
    <row r="12361" spans="1:2" x14ac:dyDescent="0.25">
      <c r="A12361" t="s">
        <v>24571</v>
      </c>
      <c r="B12361" t="s">
        <v>24572</v>
      </c>
    </row>
    <row r="12362" spans="1:2" x14ac:dyDescent="0.25">
      <c r="A12362" t="s">
        <v>24573</v>
      </c>
      <c r="B12362" t="s">
        <v>24574</v>
      </c>
    </row>
    <row r="12363" spans="1:2" x14ac:dyDescent="0.25">
      <c r="A12363" t="s">
        <v>24575</v>
      </c>
      <c r="B12363" t="s">
        <v>24576</v>
      </c>
    </row>
    <row r="12364" spans="1:2" x14ac:dyDescent="0.25">
      <c r="A12364" t="s">
        <v>24577</v>
      </c>
      <c r="B12364" t="s">
        <v>24578</v>
      </c>
    </row>
    <row r="12365" spans="1:2" x14ac:dyDescent="0.25">
      <c r="A12365" t="s">
        <v>24579</v>
      </c>
      <c r="B12365" t="s">
        <v>24580</v>
      </c>
    </row>
    <row r="12366" spans="1:2" x14ac:dyDescent="0.25">
      <c r="A12366" t="s">
        <v>24581</v>
      </c>
      <c r="B12366" t="s">
        <v>24582</v>
      </c>
    </row>
    <row r="12367" spans="1:2" x14ac:dyDescent="0.25">
      <c r="A12367" t="s">
        <v>24583</v>
      </c>
      <c r="B12367" t="s">
        <v>24584</v>
      </c>
    </row>
    <row r="12368" spans="1:2" x14ac:dyDescent="0.25">
      <c r="A12368" t="s">
        <v>24585</v>
      </c>
      <c r="B12368" t="s">
        <v>24586</v>
      </c>
    </row>
    <row r="12369" spans="1:2" x14ac:dyDescent="0.25">
      <c r="A12369" t="s">
        <v>24587</v>
      </c>
      <c r="B12369" t="s">
        <v>24588</v>
      </c>
    </row>
    <row r="12370" spans="1:2" x14ac:dyDescent="0.25">
      <c r="A12370" t="s">
        <v>24589</v>
      </c>
      <c r="B12370" t="s">
        <v>24590</v>
      </c>
    </row>
    <row r="12371" spans="1:2" x14ac:dyDescent="0.25">
      <c r="A12371" t="s">
        <v>24591</v>
      </c>
      <c r="B12371" t="s">
        <v>24592</v>
      </c>
    </row>
    <row r="12372" spans="1:2" x14ac:dyDescent="0.25">
      <c r="A12372" t="s">
        <v>24593</v>
      </c>
      <c r="B12372" t="s">
        <v>24594</v>
      </c>
    </row>
    <row r="12373" spans="1:2" x14ac:dyDescent="0.25">
      <c r="A12373" t="s">
        <v>24595</v>
      </c>
      <c r="B12373" t="s">
        <v>24596</v>
      </c>
    </row>
    <row r="12374" spans="1:2" x14ac:dyDescent="0.25">
      <c r="A12374" t="s">
        <v>24597</v>
      </c>
      <c r="B12374" t="s">
        <v>24598</v>
      </c>
    </row>
    <row r="12375" spans="1:2" x14ac:dyDescent="0.25">
      <c r="A12375" t="s">
        <v>24599</v>
      </c>
      <c r="B12375" t="s">
        <v>24600</v>
      </c>
    </row>
    <row r="12376" spans="1:2" x14ac:dyDescent="0.25">
      <c r="A12376" t="s">
        <v>24601</v>
      </c>
      <c r="B12376" t="s">
        <v>24602</v>
      </c>
    </row>
    <row r="12377" spans="1:2" x14ac:dyDescent="0.25">
      <c r="A12377" t="s">
        <v>24603</v>
      </c>
      <c r="B12377" t="s">
        <v>24604</v>
      </c>
    </row>
    <row r="12378" spans="1:2" x14ac:dyDescent="0.25">
      <c r="A12378" t="s">
        <v>24605</v>
      </c>
      <c r="B12378" t="s">
        <v>24606</v>
      </c>
    </row>
    <row r="12379" spans="1:2" x14ac:dyDescent="0.25">
      <c r="A12379" t="s">
        <v>24607</v>
      </c>
      <c r="B12379" t="s">
        <v>24608</v>
      </c>
    </row>
    <row r="12380" spans="1:2" x14ac:dyDescent="0.25">
      <c r="A12380" t="s">
        <v>24609</v>
      </c>
      <c r="B12380" t="s">
        <v>24610</v>
      </c>
    </row>
    <row r="12381" spans="1:2" x14ac:dyDescent="0.25">
      <c r="A12381" t="s">
        <v>24611</v>
      </c>
      <c r="B12381" t="s">
        <v>24612</v>
      </c>
    </row>
    <row r="12382" spans="1:2" x14ac:dyDescent="0.25">
      <c r="A12382" t="s">
        <v>24613</v>
      </c>
      <c r="B12382" t="s">
        <v>24614</v>
      </c>
    </row>
    <row r="12383" spans="1:2" x14ac:dyDescent="0.25">
      <c r="A12383" t="s">
        <v>24615</v>
      </c>
      <c r="B12383" t="s">
        <v>24616</v>
      </c>
    </row>
    <row r="12384" spans="1:2" x14ac:dyDescent="0.25">
      <c r="A12384" t="s">
        <v>24617</v>
      </c>
      <c r="B12384" t="s">
        <v>24618</v>
      </c>
    </row>
    <row r="12385" spans="1:2" x14ac:dyDescent="0.25">
      <c r="A12385" t="s">
        <v>24619</v>
      </c>
      <c r="B12385" t="s">
        <v>24620</v>
      </c>
    </row>
    <row r="12386" spans="1:2" x14ac:dyDescent="0.25">
      <c r="A12386" t="s">
        <v>24621</v>
      </c>
      <c r="B12386" t="s">
        <v>24622</v>
      </c>
    </row>
    <row r="12387" spans="1:2" x14ac:dyDescent="0.25">
      <c r="A12387" t="s">
        <v>24623</v>
      </c>
      <c r="B12387" t="s">
        <v>24624</v>
      </c>
    </row>
    <row r="12388" spans="1:2" x14ac:dyDescent="0.25">
      <c r="A12388" t="s">
        <v>24625</v>
      </c>
      <c r="B12388" t="s">
        <v>24626</v>
      </c>
    </row>
    <row r="12389" spans="1:2" x14ac:dyDescent="0.25">
      <c r="A12389" t="s">
        <v>24627</v>
      </c>
      <c r="B12389" t="s">
        <v>24628</v>
      </c>
    </row>
    <row r="12390" spans="1:2" x14ac:dyDescent="0.25">
      <c r="A12390" t="s">
        <v>24629</v>
      </c>
      <c r="B12390" t="s">
        <v>24630</v>
      </c>
    </row>
    <row r="12391" spans="1:2" x14ac:dyDescent="0.25">
      <c r="A12391" t="s">
        <v>24631</v>
      </c>
      <c r="B12391" t="s">
        <v>24632</v>
      </c>
    </row>
    <row r="12392" spans="1:2" x14ac:dyDescent="0.25">
      <c r="A12392" t="s">
        <v>24633</v>
      </c>
      <c r="B12392" t="s">
        <v>24634</v>
      </c>
    </row>
    <row r="12393" spans="1:2" x14ac:dyDescent="0.25">
      <c r="A12393" t="s">
        <v>24635</v>
      </c>
      <c r="B12393" t="s">
        <v>24636</v>
      </c>
    </row>
    <row r="12394" spans="1:2" x14ac:dyDescent="0.25">
      <c r="A12394" t="s">
        <v>24637</v>
      </c>
      <c r="B12394" t="s">
        <v>24638</v>
      </c>
    </row>
    <row r="12395" spans="1:2" x14ac:dyDescent="0.25">
      <c r="A12395" t="s">
        <v>24639</v>
      </c>
      <c r="B12395" t="s">
        <v>24640</v>
      </c>
    </row>
    <row r="12396" spans="1:2" x14ac:dyDescent="0.25">
      <c r="A12396" t="s">
        <v>24641</v>
      </c>
      <c r="B12396" t="s">
        <v>24642</v>
      </c>
    </row>
    <row r="12397" spans="1:2" x14ac:dyDescent="0.25">
      <c r="A12397" t="s">
        <v>24643</v>
      </c>
      <c r="B12397" t="s">
        <v>24644</v>
      </c>
    </row>
    <row r="12398" spans="1:2" x14ac:dyDescent="0.25">
      <c r="A12398" t="s">
        <v>24645</v>
      </c>
      <c r="B12398" t="s">
        <v>24646</v>
      </c>
    </row>
    <row r="12399" spans="1:2" x14ac:dyDescent="0.25">
      <c r="A12399" t="s">
        <v>24647</v>
      </c>
      <c r="B12399" t="s">
        <v>24646</v>
      </c>
    </row>
    <row r="12400" spans="1:2" x14ac:dyDescent="0.25">
      <c r="A12400" t="s">
        <v>24648</v>
      </c>
      <c r="B12400" t="s">
        <v>24649</v>
      </c>
    </row>
    <row r="12401" spans="1:2" x14ac:dyDescent="0.25">
      <c r="A12401" t="s">
        <v>24650</v>
      </c>
      <c r="B12401" t="s">
        <v>24651</v>
      </c>
    </row>
    <row r="12402" spans="1:2" x14ac:dyDescent="0.25">
      <c r="A12402" t="s">
        <v>24652</v>
      </c>
      <c r="B12402" t="s">
        <v>24653</v>
      </c>
    </row>
    <row r="12403" spans="1:2" x14ac:dyDescent="0.25">
      <c r="A12403" t="s">
        <v>24654</v>
      </c>
      <c r="B12403" t="s">
        <v>24655</v>
      </c>
    </row>
    <row r="12404" spans="1:2" x14ac:dyDescent="0.25">
      <c r="A12404" t="s">
        <v>24656</v>
      </c>
      <c r="B12404" t="s">
        <v>24657</v>
      </c>
    </row>
    <row r="12405" spans="1:2" x14ac:dyDescent="0.25">
      <c r="A12405" t="s">
        <v>24658</v>
      </c>
      <c r="B12405" t="s">
        <v>24659</v>
      </c>
    </row>
    <row r="12406" spans="1:2" x14ac:dyDescent="0.25">
      <c r="A12406" t="s">
        <v>24660</v>
      </c>
      <c r="B12406" t="s">
        <v>24661</v>
      </c>
    </row>
    <row r="12407" spans="1:2" x14ac:dyDescent="0.25">
      <c r="A12407" t="s">
        <v>24662</v>
      </c>
      <c r="B12407" t="s">
        <v>24663</v>
      </c>
    </row>
    <row r="12408" spans="1:2" x14ac:dyDescent="0.25">
      <c r="A12408" t="s">
        <v>24664</v>
      </c>
      <c r="B12408" t="s">
        <v>24665</v>
      </c>
    </row>
    <row r="12409" spans="1:2" x14ac:dyDescent="0.25">
      <c r="A12409" t="s">
        <v>24666</v>
      </c>
      <c r="B12409" t="s">
        <v>24667</v>
      </c>
    </row>
    <row r="12410" spans="1:2" x14ac:dyDescent="0.25">
      <c r="A12410" t="s">
        <v>24668</v>
      </c>
      <c r="B12410" t="s">
        <v>24669</v>
      </c>
    </row>
    <row r="12411" spans="1:2" x14ac:dyDescent="0.25">
      <c r="A12411" t="s">
        <v>24670</v>
      </c>
      <c r="B12411" t="s">
        <v>24671</v>
      </c>
    </row>
    <row r="12412" spans="1:2" x14ac:dyDescent="0.25">
      <c r="A12412" t="s">
        <v>24672</v>
      </c>
      <c r="B12412" t="s">
        <v>24673</v>
      </c>
    </row>
    <row r="12413" spans="1:2" x14ac:dyDescent="0.25">
      <c r="A12413" t="s">
        <v>24674</v>
      </c>
      <c r="B12413" t="s">
        <v>24675</v>
      </c>
    </row>
    <row r="12414" spans="1:2" x14ac:dyDescent="0.25">
      <c r="A12414" t="s">
        <v>24676</v>
      </c>
      <c r="B12414" t="s">
        <v>24677</v>
      </c>
    </row>
    <row r="12415" spans="1:2" x14ac:dyDescent="0.25">
      <c r="A12415" t="s">
        <v>24678</v>
      </c>
      <c r="B12415" t="s">
        <v>24679</v>
      </c>
    </row>
    <row r="12416" spans="1:2" x14ac:dyDescent="0.25">
      <c r="A12416" t="s">
        <v>24680</v>
      </c>
      <c r="B12416" t="s">
        <v>24681</v>
      </c>
    </row>
    <row r="12417" spans="1:2" x14ac:dyDescent="0.25">
      <c r="A12417" t="s">
        <v>24682</v>
      </c>
      <c r="B12417" t="s">
        <v>24683</v>
      </c>
    </row>
    <row r="12418" spans="1:2" x14ac:dyDescent="0.25">
      <c r="A12418" t="s">
        <v>24684</v>
      </c>
      <c r="B12418" t="s">
        <v>24685</v>
      </c>
    </row>
    <row r="12419" spans="1:2" x14ac:dyDescent="0.25">
      <c r="A12419" t="s">
        <v>24686</v>
      </c>
      <c r="B12419" t="s">
        <v>24687</v>
      </c>
    </row>
    <row r="12420" spans="1:2" x14ac:dyDescent="0.25">
      <c r="A12420" t="s">
        <v>24688</v>
      </c>
      <c r="B12420" t="s">
        <v>24689</v>
      </c>
    </row>
    <row r="12421" spans="1:2" x14ac:dyDescent="0.25">
      <c r="A12421" t="s">
        <v>24690</v>
      </c>
      <c r="B12421" t="s">
        <v>24691</v>
      </c>
    </row>
    <row r="12422" spans="1:2" x14ac:dyDescent="0.25">
      <c r="A12422" t="s">
        <v>24692</v>
      </c>
      <c r="B12422" t="s">
        <v>24693</v>
      </c>
    </row>
    <row r="12423" spans="1:2" x14ac:dyDescent="0.25">
      <c r="A12423" t="s">
        <v>24694</v>
      </c>
      <c r="B12423" t="s">
        <v>24695</v>
      </c>
    </row>
    <row r="12424" spans="1:2" x14ac:dyDescent="0.25">
      <c r="A12424" t="s">
        <v>24696</v>
      </c>
      <c r="B12424" t="s">
        <v>24697</v>
      </c>
    </row>
    <row r="12425" spans="1:2" x14ac:dyDescent="0.25">
      <c r="A12425" t="s">
        <v>24698</v>
      </c>
      <c r="B12425" t="s">
        <v>24699</v>
      </c>
    </row>
    <row r="12426" spans="1:2" x14ac:dyDescent="0.25">
      <c r="A12426" t="s">
        <v>24700</v>
      </c>
      <c r="B12426" t="s">
        <v>24701</v>
      </c>
    </row>
    <row r="12427" spans="1:2" x14ac:dyDescent="0.25">
      <c r="A12427" t="s">
        <v>24702</v>
      </c>
      <c r="B12427" t="s">
        <v>24703</v>
      </c>
    </row>
    <row r="12428" spans="1:2" x14ac:dyDescent="0.25">
      <c r="A12428" t="s">
        <v>24704</v>
      </c>
      <c r="B12428" t="s">
        <v>24705</v>
      </c>
    </row>
    <row r="12429" spans="1:2" x14ac:dyDescent="0.25">
      <c r="A12429" t="s">
        <v>24706</v>
      </c>
      <c r="B12429" t="s">
        <v>24707</v>
      </c>
    </row>
    <row r="12430" spans="1:2" x14ac:dyDescent="0.25">
      <c r="A12430" t="s">
        <v>24708</v>
      </c>
      <c r="B12430" t="s">
        <v>24709</v>
      </c>
    </row>
    <row r="12431" spans="1:2" x14ac:dyDescent="0.25">
      <c r="A12431" t="s">
        <v>24710</v>
      </c>
      <c r="B12431" t="s">
        <v>24711</v>
      </c>
    </row>
    <row r="12432" spans="1:2" x14ac:dyDescent="0.25">
      <c r="A12432" t="s">
        <v>24712</v>
      </c>
      <c r="B12432" t="s">
        <v>24713</v>
      </c>
    </row>
    <row r="12433" spans="1:2" x14ac:dyDescent="0.25">
      <c r="A12433" t="s">
        <v>24714</v>
      </c>
      <c r="B12433" t="s">
        <v>24715</v>
      </c>
    </row>
    <row r="12434" spans="1:2" x14ac:dyDescent="0.25">
      <c r="A12434" t="s">
        <v>24716</v>
      </c>
      <c r="B12434" t="s">
        <v>24717</v>
      </c>
    </row>
    <row r="12435" spans="1:2" x14ac:dyDescent="0.25">
      <c r="A12435" t="s">
        <v>24718</v>
      </c>
      <c r="B12435" t="s">
        <v>24719</v>
      </c>
    </row>
    <row r="12436" spans="1:2" x14ac:dyDescent="0.25">
      <c r="A12436" t="s">
        <v>24720</v>
      </c>
      <c r="B12436" t="s">
        <v>24721</v>
      </c>
    </row>
    <row r="12437" spans="1:2" x14ac:dyDescent="0.25">
      <c r="A12437" t="s">
        <v>24722</v>
      </c>
      <c r="B12437" t="s">
        <v>24723</v>
      </c>
    </row>
    <row r="12438" spans="1:2" x14ac:dyDescent="0.25">
      <c r="A12438" t="s">
        <v>24724</v>
      </c>
      <c r="B12438" t="s">
        <v>24725</v>
      </c>
    </row>
    <row r="12439" spans="1:2" x14ac:dyDescent="0.25">
      <c r="A12439" t="s">
        <v>24726</v>
      </c>
      <c r="B12439" t="s">
        <v>24727</v>
      </c>
    </row>
    <row r="12440" spans="1:2" x14ac:dyDescent="0.25">
      <c r="A12440" t="s">
        <v>24728</v>
      </c>
      <c r="B12440" t="s">
        <v>24729</v>
      </c>
    </row>
    <row r="12441" spans="1:2" x14ac:dyDescent="0.25">
      <c r="A12441" t="s">
        <v>24730</v>
      </c>
      <c r="B12441" t="s">
        <v>24731</v>
      </c>
    </row>
    <row r="12442" spans="1:2" x14ac:dyDescent="0.25">
      <c r="A12442" t="s">
        <v>24732</v>
      </c>
      <c r="B12442" t="s">
        <v>24733</v>
      </c>
    </row>
    <row r="12443" spans="1:2" x14ac:dyDescent="0.25">
      <c r="A12443" t="s">
        <v>24734</v>
      </c>
      <c r="B12443" t="s">
        <v>24735</v>
      </c>
    </row>
    <row r="12444" spans="1:2" x14ac:dyDescent="0.25">
      <c r="A12444" t="s">
        <v>24736</v>
      </c>
      <c r="B12444" t="s">
        <v>24737</v>
      </c>
    </row>
    <row r="12445" spans="1:2" x14ac:dyDescent="0.25">
      <c r="A12445" t="s">
        <v>24738</v>
      </c>
      <c r="B12445" t="s">
        <v>24739</v>
      </c>
    </row>
    <row r="12446" spans="1:2" x14ac:dyDescent="0.25">
      <c r="A12446" t="s">
        <v>24740</v>
      </c>
      <c r="B12446" t="s">
        <v>24741</v>
      </c>
    </row>
    <row r="12447" spans="1:2" x14ac:dyDescent="0.25">
      <c r="A12447" t="s">
        <v>24742</v>
      </c>
      <c r="B12447" t="s">
        <v>24743</v>
      </c>
    </row>
    <row r="12448" spans="1:2" x14ac:dyDescent="0.25">
      <c r="A12448" t="s">
        <v>24744</v>
      </c>
      <c r="B12448" t="s">
        <v>24745</v>
      </c>
    </row>
    <row r="12449" spans="1:2" x14ac:dyDescent="0.25">
      <c r="A12449" t="s">
        <v>24746</v>
      </c>
      <c r="B12449" t="s">
        <v>24747</v>
      </c>
    </row>
    <row r="12450" spans="1:2" x14ac:dyDescent="0.25">
      <c r="A12450" t="s">
        <v>24748</v>
      </c>
      <c r="B12450" t="s">
        <v>24749</v>
      </c>
    </row>
    <row r="12451" spans="1:2" x14ac:dyDescent="0.25">
      <c r="A12451" t="s">
        <v>24750</v>
      </c>
      <c r="B12451" t="s">
        <v>24751</v>
      </c>
    </row>
    <row r="12452" spans="1:2" x14ac:dyDescent="0.25">
      <c r="A12452" t="s">
        <v>24752</v>
      </c>
      <c r="B12452" t="s">
        <v>24753</v>
      </c>
    </row>
    <row r="12453" spans="1:2" x14ac:dyDescent="0.25">
      <c r="A12453" t="s">
        <v>24754</v>
      </c>
      <c r="B12453" t="s">
        <v>24755</v>
      </c>
    </row>
    <row r="12454" spans="1:2" x14ac:dyDescent="0.25">
      <c r="A12454" t="s">
        <v>24756</v>
      </c>
      <c r="B12454" t="s">
        <v>24757</v>
      </c>
    </row>
    <row r="12455" spans="1:2" x14ac:dyDescent="0.25">
      <c r="A12455" t="s">
        <v>24758</v>
      </c>
      <c r="B12455" t="s">
        <v>24759</v>
      </c>
    </row>
    <row r="12456" spans="1:2" x14ac:dyDescent="0.25">
      <c r="A12456" t="s">
        <v>24760</v>
      </c>
      <c r="B12456" t="s">
        <v>24761</v>
      </c>
    </row>
    <row r="12457" spans="1:2" x14ac:dyDescent="0.25">
      <c r="A12457" t="s">
        <v>24762</v>
      </c>
      <c r="B12457" t="s">
        <v>24763</v>
      </c>
    </row>
    <row r="12458" spans="1:2" x14ac:dyDescent="0.25">
      <c r="A12458" t="s">
        <v>24764</v>
      </c>
      <c r="B12458" t="s">
        <v>24765</v>
      </c>
    </row>
    <row r="12459" spans="1:2" x14ac:dyDescent="0.25">
      <c r="A12459" t="s">
        <v>24766</v>
      </c>
      <c r="B12459" t="s">
        <v>24767</v>
      </c>
    </row>
    <row r="12460" spans="1:2" x14ac:dyDescent="0.25">
      <c r="A12460" t="s">
        <v>24768</v>
      </c>
      <c r="B12460" t="s">
        <v>24769</v>
      </c>
    </row>
    <row r="12461" spans="1:2" x14ac:dyDescent="0.25">
      <c r="A12461" t="s">
        <v>24770</v>
      </c>
      <c r="B12461" t="s">
        <v>24771</v>
      </c>
    </row>
    <row r="12462" spans="1:2" x14ac:dyDescent="0.25">
      <c r="A12462" t="s">
        <v>24772</v>
      </c>
      <c r="B12462" t="s">
        <v>24773</v>
      </c>
    </row>
    <row r="12463" spans="1:2" x14ac:dyDescent="0.25">
      <c r="A12463" t="s">
        <v>24774</v>
      </c>
      <c r="B12463" t="s">
        <v>24775</v>
      </c>
    </row>
    <row r="12464" spans="1:2" x14ac:dyDescent="0.25">
      <c r="A12464" t="s">
        <v>24776</v>
      </c>
      <c r="B12464" t="s">
        <v>24777</v>
      </c>
    </row>
    <row r="12465" spans="1:2" x14ac:dyDescent="0.25">
      <c r="A12465" t="s">
        <v>24778</v>
      </c>
      <c r="B12465" t="s">
        <v>24779</v>
      </c>
    </row>
    <row r="12466" spans="1:2" x14ac:dyDescent="0.25">
      <c r="A12466" t="s">
        <v>24780</v>
      </c>
      <c r="B12466" t="s">
        <v>24781</v>
      </c>
    </row>
    <row r="12467" spans="1:2" x14ac:dyDescent="0.25">
      <c r="A12467" t="s">
        <v>24782</v>
      </c>
      <c r="B12467" t="s">
        <v>24783</v>
      </c>
    </row>
    <row r="12468" spans="1:2" x14ac:dyDescent="0.25">
      <c r="A12468" t="s">
        <v>24784</v>
      </c>
      <c r="B12468" t="s">
        <v>24785</v>
      </c>
    </row>
    <row r="12469" spans="1:2" x14ac:dyDescent="0.25">
      <c r="A12469" t="s">
        <v>24786</v>
      </c>
      <c r="B12469" t="s">
        <v>24787</v>
      </c>
    </row>
    <row r="12470" spans="1:2" x14ac:dyDescent="0.25">
      <c r="A12470" t="s">
        <v>24788</v>
      </c>
      <c r="B12470" t="s">
        <v>24789</v>
      </c>
    </row>
    <row r="12471" spans="1:2" x14ac:dyDescent="0.25">
      <c r="A12471" t="s">
        <v>24790</v>
      </c>
      <c r="B12471" t="s">
        <v>24791</v>
      </c>
    </row>
    <row r="12472" spans="1:2" x14ac:dyDescent="0.25">
      <c r="A12472" t="s">
        <v>24792</v>
      </c>
      <c r="B12472" t="s">
        <v>24793</v>
      </c>
    </row>
    <row r="12473" spans="1:2" x14ac:dyDescent="0.25">
      <c r="A12473" t="s">
        <v>24794</v>
      </c>
      <c r="B12473" t="s">
        <v>24795</v>
      </c>
    </row>
    <row r="12474" spans="1:2" x14ac:dyDescent="0.25">
      <c r="A12474" t="s">
        <v>24796</v>
      </c>
      <c r="B12474" t="s">
        <v>24797</v>
      </c>
    </row>
    <row r="12475" spans="1:2" x14ac:dyDescent="0.25">
      <c r="A12475" t="s">
        <v>24798</v>
      </c>
      <c r="B12475" t="s">
        <v>24799</v>
      </c>
    </row>
    <row r="12476" spans="1:2" x14ac:dyDescent="0.25">
      <c r="A12476" t="s">
        <v>24800</v>
      </c>
      <c r="B12476" t="s">
        <v>24801</v>
      </c>
    </row>
    <row r="12477" spans="1:2" x14ac:dyDescent="0.25">
      <c r="A12477" t="s">
        <v>24802</v>
      </c>
      <c r="B12477" t="s">
        <v>24803</v>
      </c>
    </row>
    <row r="12478" spans="1:2" x14ac:dyDescent="0.25">
      <c r="A12478" t="s">
        <v>24804</v>
      </c>
      <c r="B12478" t="s">
        <v>24805</v>
      </c>
    </row>
    <row r="12479" spans="1:2" x14ac:dyDescent="0.25">
      <c r="A12479" t="s">
        <v>24806</v>
      </c>
      <c r="B12479" t="s">
        <v>24807</v>
      </c>
    </row>
    <row r="12480" spans="1:2" x14ac:dyDescent="0.25">
      <c r="A12480" t="s">
        <v>24808</v>
      </c>
      <c r="B12480" t="s">
        <v>24809</v>
      </c>
    </row>
    <row r="12481" spans="1:2" x14ac:dyDescent="0.25">
      <c r="A12481" t="s">
        <v>24810</v>
      </c>
      <c r="B12481" t="s">
        <v>24811</v>
      </c>
    </row>
    <row r="12482" spans="1:2" x14ac:dyDescent="0.25">
      <c r="A12482" t="s">
        <v>24812</v>
      </c>
      <c r="B12482" t="s">
        <v>24813</v>
      </c>
    </row>
    <row r="12483" spans="1:2" x14ac:dyDescent="0.25">
      <c r="A12483" t="s">
        <v>24814</v>
      </c>
      <c r="B12483" t="s">
        <v>24815</v>
      </c>
    </row>
    <row r="12484" spans="1:2" x14ac:dyDescent="0.25">
      <c r="A12484" t="s">
        <v>24816</v>
      </c>
      <c r="B12484" t="s">
        <v>24817</v>
      </c>
    </row>
    <row r="12485" spans="1:2" x14ac:dyDescent="0.25">
      <c r="A12485" t="s">
        <v>24818</v>
      </c>
      <c r="B12485" t="s">
        <v>24819</v>
      </c>
    </row>
    <row r="12486" spans="1:2" x14ac:dyDescent="0.25">
      <c r="A12486" t="s">
        <v>24820</v>
      </c>
      <c r="B12486" t="s">
        <v>24821</v>
      </c>
    </row>
    <row r="12487" spans="1:2" x14ac:dyDescent="0.25">
      <c r="A12487" t="s">
        <v>24822</v>
      </c>
      <c r="B12487" t="s">
        <v>24823</v>
      </c>
    </row>
    <row r="12488" spans="1:2" x14ac:dyDescent="0.25">
      <c r="A12488" t="s">
        <v>24824</v>
      </c>
      <c r="B12488" t="s">
        <v>24825</v>
      </c>
    </row>
    <row r="12489" spans="1:2" x14ac:dyDescent="0.25">
      <c r="A12489" t="s">
        <v>24826</v>
      </c>
      <c r="B12489" t="s">
        <v>24827</v>
      </c>
    </row>
    <row r="12490" spans="1:2" x14ac:dyDescent="0.25">
      <c r="A12490" t="s">
        <v>24828</v>
      </c>
      <c r="B12490" t="s">
        <v>24829</v>
      </c>
    </row>
    <row r="12491" spans="1:2" x14ac:dyDescent="0.25">
      <c r="A12491" t="s">
        <v>24830</v>
      </c>
      <c r="B12491" t="s">
        <v>24831</v>
      </c>
    </row>
    <row r="12492" spans="1:2" x14ac:dyDescent="0.25">
      <c r="A12492" t="s">
        <v>24832</v>
      </c>
      <c r="B12492" t="s">
        <v>24833</v>
      </c>
    </row>
    <row r="12493" spans="1:2" x14ac:dyDescent="0.25">
      <c r="A12493" t="s">
        <v>24834</v>
      </c>
      <c r="B12493" t="s">
        <v>24835</v>
      </c>
    </row>
    <row r="12494" spans="1:2" x14ac:dyDescent="0.25">
      <c r="A12494" t="s">
        <v>24836</v>
      </c>
      <c r="B12494" t="s">
        <v>24837</v>
      </c>
    </row>
    <row r="12495" spans="1:2" x14ac:dyDescent="0.25">
      <c r="A12495" t="s">
        <v>24838</v>
      </c>
      <c r="B12495" t="s">
        <v>24839</v>
      </c>
    </row>
    <row r="12496" spans="1:2" x14ac:dyDescent="0.25">
      <c r="A12496" t="s">
        <v>24840</v>
      </c>
      <c r="B12496" t="s">
        <v>24841</v>
      </c>
    </row>
    <row r="12497" spans="1:2" x14ac:dyDescent="0.25">
      <c r="A12497" t="s">
        <v>24842</v>
      </c>
      <c r="B12497" t="s">
        <v>24843</v>
      </c>
    </row>
    <row r="12498" spans="1:2" x14ac:dyDescent="0.25">
      <c r="A12498" t="s">
        <v>24844</v>
      </c>
      <c r="B12498" t="s">
        <v>24845</v>
      </c>
    </row>
    <row r="12499" spans="1:2" x14ac:dyDescent="0.25">
      <c r="A12499" t="s">
        <v>24846</v>
      </c>
      <c r="B12499" t="s">
        <v>24847</v>
      </c>
    </row>
    <row r="12500" spans="1:2" x14ac:dyDescent="0.25">
      <c r="A12500" t="s">
        <v>24848</v>
      </c>
      <c r="B12500" t="s">
        <v>24849</v>
      </c>
    </row>
    <row r="12501" spans="1:2" x14ac:dyDescent="0.25">
      <c r="A12501" t="s">
        <v>24850</v>
      </c>
      <c r="B12501" t="s">
        <v>24851</v>
      </c>
    </row>
    <row r="12502" spans="1:2" x14ac:dyDescent="0.25">
      <c r="A12502" t="s">
        <v>24852</v>
      </c>
      <c r="B12502" t="s">
        <v>24853</v>
      </c>
    </row>
    <row r="12503" spans="1:2" x14ac:dyDescent="0.25">
      <c r="A12503" t="s">
        <v>24854</v>
      </c>
      <c r="B12503" t="s">
        <v>24855</v>
      </c>
    </row>
    <row r="12504" spans="1:2" x14ac:dyDescent="0.25">
      <c r="A12504" t="s">
        <v>24856</v>
      </c>
      <c r="B12504" t="s">
        <v>24857</v>
      </c>
    </row>
    <row r="12505" spans="1:2" x14ac:dyDescent="0.25">
      <c r="A12505" t="s">
        <v>24858</v>
      </c>
      <c r="B12505" t="s">
        <v>24859</v>
      </c>
    </row>
    <row r="12506" spans="1:2" x14ac:dyDescent="0.25">
      <c r="A12506" t="s">
        <v>24860</v>
      </c>
      <c r="B12506" t="s">
        <v>24861</v>
      </c>
    </row>
    <row r="12507" spans="1:2" x14ac:dyDescent="0.25">
      <c r="A12507" t="s">
        <v>24862</v>
      </c>
      <c r="B12507" t="s">
        <v>24863</v>
      </c>
    </row>
    <row r="12508" spans="1:2" x14ac:dyDescent="0.25">
      <c r="A12508" t="s">
        <v>24864</v>
      </c>
      <c r="B12508" t="s">
        <v>24865</v>
      </c>
    </row>
    <row r="12509" spans="1:2" x14ac:dyDescent="0.25">
      <c r="A12509" t="s">
        <v>24866</v>
      </c>
      <c r="B12509" t="s">
        <v>24867</v>
      </c>
    </row>
    <row r="12510" spans="1:2" x14ac:dyDescent="0.25">
      <c r="A12510" t="s">
        <v>24868</v>
      </c>
      <c r="B12510" t="s">
        <v>24869</v>
      </c>
    </row>
    <row r="12511" spans="1:2" x14ac:dyDescent="0.25">
      <c r="A12511" t="s">
        <v>24870</v>
      </c>
      <c r="B12511" t="s">
        <v>24871</v>
      </c>
    </row>
    <row r="12512" spans="1:2" x14ac:dyDescent="0.25">
      <c r="A12512" t="s">
        <v>24872</v>
      </c>
      <c r="B12512" t="s">
        <v>24873</v>
      </c>
    </row>
    <row r="12513" spans="1:2" x14ac:dyDescent="0.25">
      <c r="A12513" t="s">
        <v>24874</v>
      </c>
      <c r="B12513" t="s">
        <v>24875</v>
      </c>
    </row>
    <row r="12514" spans="1:2" x14ac:dyDescent="0.25">
      <c r="A12514" t="s">
        <v>24876</v>
      </c>
      <c r="B12514" t="s">
        <v>24877</v>
      </c>
    </row>
    <row r="12515" spans="1:2" x14ac:dyDescent="0.25">
      <c r="A12515" t="s">
        <v>24878</v>
      </c>
      <c r="B12515" t="s">
        <v>24879</v>
      </c>
    </row>
    <row r="12516" spans="1:2" x14ac:dyDescent="0.25">
      <c r="A12516" t="s">
        <v>24880</v>
      </c>
      <c r="B12516" t="s">
        <v>24879</v>
      </c>
    </row>
    <row r="12517" spans="1:2" x14ac:dyDescent="0.25">
      <c r="A12517" t="s">
        <v>24881</v>
      </c>
      <c r="B12517" t="s">
        <v>24882</v>
      </c>
    </row>
    <row r="12518" spans="1:2" x14ac:dyDescent="0.25">
      <c r="A12518" t="s">
        <v>24883</v>
      </c>
      <c r="B12518" t="s">
        <v>24884</v>
      </c>
    </row>
    <row r="12519" spans="1:2" x14ac:dyDescent="0.25">
      <c r="A12519" t="s">
        <v>24885</v>
      </c>
      <c r="B12519" t="s">
        <v>24886</v>
      </c>
    </row>
    <row r="12520" spans="1:2" x14ac:dyDescent="0.25">
      <c r="A12520" t="s">
        <v>24887</v>
      </c>
      <c r="B12520" t="s">
        <v>24888</v>
      </c>
    </row>
    <row r="12521" spans="1:2" x14ac:dyDescent="0.25">
      <c r="A12521" t="s">
        <v>24889</v>
      </c>
      <c r="B12521" t="s">
        <v>24890</v>
      </c>
    </row>
    <row r="12522" spans="1:2" x14ac:dyDescent="0.25">
      <c r="A12522" t="s">
        <v>24891</v>
      </c>
      <c r="B12522" t="s">
        <v>24892</v>
      </c>
    </row>
    <row r="12523" spans="1:2" x14ac:dyDescent="0.25">
      <c r="A12523" t="s">
        <v>24893</v>
      </c>
      <c r="B12523" t="s">
        <v>24894</v>
      </c>
    </row>
    <row r="12524" spans="1:2" x14ac:dyDescent="0.25">
      <c r="A12524" t="s">
        <v>24895</v>
      </c>
      <c r="B12524" t="s">
        <v>24896</v>
      </c>
    </row>
    <row r="12525" spans="1:2" x14ac:dyDescent="0.25">
      <c r="A12525" t="s">
        <v>24897</v>
      </c>
      <c r="B12525" t="s">
        <v>24898</v>
      </c>
    </row>
    <row r="12526" spans="1:2" x14ac:dyDescent="0.25">
      <c r="A12526" t="s">
        <v>24899</v>
      </c>
      <c r="B12526" t="s">
        <v>24900</v>
      </c>
    </row>
    <row r="12527" spans="1:2" x14ac:dyDescent="0.25">
      <c r="A12527" t="s">
        <v>24901</v>
      </c>
      <c r="B12527" t="s">
        <v>24902</v>
      </c>
    </row>
    <row r="12528" spans="1:2" x14ac:dyDescent="0.25">
      <c r="A12528" t="s">
        <v>24903</v>
      </c>
      <c r="B12528" t="s">
        <v>24904</v>
      </c>
    </row>
    <row r="12529" spans="1:2" x14ac:dyDescent="0.25">
      <c r="A12529" t="s">
        <v>24905</v>
      </c>
      <c r="B12529" t="s">
        <v>24906</v>
      </c>
    </row>
    <row r="12530" spans="1:2" x14ac:dyDescent="0.25">
      <c r="A12530" t="s">
        <v>24907</v>
      </c>
      <c r="B12530" t="s">
        <v>24908</v>
      </c>
    </row>
    <row r="12531" spans="1:2" x14ac:dyDescent="0.25">
      <c r="A12531" t="s">
        <v>24909</v>
      </c>
      <c r="B12531" t="s">
        <v>24910</v>
      </c>
    </row>
    <row r="12532" spans="1:2" x14ac:dyDescent="0.25">
      <c r="A12532" t="s">
        <v>24911</v>
      </c>
      <c r="B12532" t="s">
        <v>24912</v>
      </c>
    </row>
    <row r="12533" spans="1:2" x14ac:dyDescent="0.25">
      <c r="A12533" t="s">
        <v>24913</v>
      </c>
      <c r="B12533" t="s">
        <v>24914</v>
      </c>
    </row>
    <row r="12534" spans="1:2" x14ac:dyDescent="0.25">
      <c r="A12534" t="s">
        <v>24915</v>
      </c>
      <c r="B12534" t="s">
        <v>24916</v>
      </c>
    </row>
    <row r="12535" spans="1:2" x14ac:dyDescent="0.25">
      <c r="A12535" t="s">
        <v>24917</v>
      </c>
      <c r="B12535" t="s">
        <v>24918</v>
      </c>
    </row>
    <row r="12536" spans="1:2" x14ac:dyDescent="0.25">
      <c r="A12536" t="s">
        <v>24919</v>
      </c>
      <c r="B12536" t="s">
        <v>24920</v>
      </c>
    </row>
    <row r="12537" spans="1:2" x14ac:dyDescent="0.25">
      <c r="A12537" t="s">
        <v>24921</v>
      </c>
      <c r="B12537" t="s">
        <v>24922</v>
      </c>
    </row>
    <row r="12538" spans="1:2" x14ac:dyDescent="0.25">
      <c r="A12538" t="s">
        <v>24923</v>
      </c>
      <c r="B12538" t="s">
        <v>24924</v>
      </c>
    </row>
    <row r="12539" spans="1:2" x14ac:dyDescent="0.25">
      <c r="A12539" t="s">
        <v>24925</v>
      </c>
      <c r="B12539" t="s">
        <v>24926</v>
      </c>
    </row>
    <row r="12540" spans="1:2" x14ac:dyDescent="0.25">
      <c r="A12540" t="s">
        <v>24927</v>
      </c>
      <c r="B12540" t="s">
        <v>24928</v>
      </c>
    </row>
    <row r="12541" spans="1:2" x14ac:dyDescent="0.25">
      <c r="A12541" t="s">
        <v>24929</v>
      </c>
      <c r="B12541" t="s">
        <v>24930</v>
      </c>
    </row>
    <row r="12542" spans="1:2" x14ac:dyDescent="0.25">
      <c r="A12542" t="s">
        <v>24931</v>
      </c>
      <c r="B12542" t="s">
        <v>24932</v>
      </c>
    </row>
    <row r="12543" spans="1:2" x14ac:dyDescent="0.25">
      <c r="A12543" t="s">
        <v>24933</v>
      </c>
      <c r="B12543" t="s">
        <v>24934</v>
      </c>
    </row>
    <row r="12544" spans="1:2" x14ac:dyDescent="0.25">
      <c r="A12544" t="s">
        <v>24935</v>
      </c>
      <c r="B12544" t="s">
        <v>24936</v>
      </c>
    </row>
    <row r="12545" spans="1:2" x14ac:dyDescent="0.25">
      <c r="A12545" t="s">
        <v>24937</v>
      </c>
      <c r="B12545" t="s">
        <v>24938</v>
      </c>
    </row>
    <row r="12546" spans="1:2" x14ac:dyDescent="0.25">
      <c r="A12546" t="s">
        <v>24939</v>
      </c>
      <c r="B12546" t="s">
        <v>24940</v>
      </c>
    </row>
    <row r="12547" spans="1:2" x14ac:dyDescent="0.25">
      <c r="A12547" t="s">
        <v>24941</v>
      </c>
      <c r="B12547" t="s">
        <v>24942</v>
      </c>
    </row>
    <row r="12548" spans="1:2" x14ac:dyDescent="0.25">
      <c r="A12548" t="s">
        <v>24943</v>
      </c>
      <c r="B12548" t="s">
        <v>24944</v>
      </c>
    </row>
    <row r="12549" spans="1:2" x14ac:dyDescent="0.25">
      <c r="A12549" t="s">
        <v>24945</v>
      </c>
      <c r="B12549" t="s">
        <v>24946</v>
      </c>
    </row>
    <row r="12550" spans="1:2" x14ac:dyDescent="0.25">
      <c r="A12550" t="s">
        <v>24947</v>
      </c>
      <c r="B12550" t="s">
        <v>24948</v>
      </c>
    </row>
    <row r="12551" spans="1:2" x14ac:dyDescent="0.25">
      <c r="A12551" t="s">
        <v>24949</v>
      </c>
      <c r="B12551" t="s">
        <v>24948</v>
      </c>
    </row>
    <row r="12552" spans="1:2" x14ac:dyDescent="0.25">
      <c r="A12552" t="s">
        <v>24950</v>
      </c>
      <c r="B12552" t="s">
        <v>24948</v>
      </c>
    </row>
    <row r="12553" spans="1:2" x14ac:dyDescent="0.25">
      <c r="A12553" t="s">
        <v>24951</v>
      </c>
      <c r="B12553" t="s">
        <v>24952</v>
      </c>
    </row>
    <row r="12554" spans="1:2" x14ac:dyDescent="0.25">
      <c r="A12554" t="s">
        <v>24953</v>
      </c>
      <c r="B12554" t="s">
        <v>24954</v>
      </c>
    </row>
    <row r="12555" spans="1:2" x14ac:dyDescent="0.25">
      <c r="A12555" t="s">
        <v>24955</v>
      </c>
      <c r="B12555" t="s">
        <v>24956</v>
      </c>
    </row>
    <row r="12556" spans="1:2" x14ac:dyDescent="0.25">
      <c r="A12556" t="s">
        <v>24957</v>
      </c>
      <c r="B12556" t="s">
        <v>24958</v>
      </c>
    </row>
    <row r="12557" spans="1:2" x14ac:dyDescent="0.25">
      <c r="A12557" t="s">
        <v>24959</v>
      </c>
      <c r="B12557" t="s">
        <v>24960</v>
      </c>
    </row>
    <row r="12558" spans="1:2" x14ac:dyDescent="0.25">
      <c r="A12558" t="s">
        <v>24961</v>
      </c>
      <c r="B12558" t="s">
        <v>24962</v>
      </c>
    </row>
    <row r="12559" spans="1:2" x14ac:dyDescent="0.25">
      <c r="A12559" t="s">
        <v>24963</v>
      </c>
      <c r="B12559" t="s">
        <v>24964</v>
      </c>
    </row>
    <row r="12560" spans="1:2" x14ac:dyDescent="0.25">
      <c r="A12560" t="s">
        <v>24965</v>
      </c>
      <c r="B12560" t="s">
        <v>24966</v>
      </c>
    </row>
    <row r="12561" spans="1:2" x14ac:dyDescent="0.25">
      <c r="A12561" t="s">
        <v>24967</v>
      </c>
      <c r="B12561" t="s">
        <v>24968</v>
      </c>
    </row>
    <row r="12562" spans="1:2" x14ac:dyDescent="0.25">
      <c r="A12562" t="s">
        <v>24969</v>
      </c>
      <c r="B12562" t="s">
        <v>24970</v>
      </c>
    </row>
    <row r="12563" spans="1:2" x14ac:dyDescent="0.25">
      <c r="A12563" t="s">
        <v>24971</v>
      </c>
      <c r="B12563" t="s">
        <v>24972</v>
      </c>
    </row>
    <row r="12564" spans="1:2" x14ac:dyDescent="0.25">
      <c r="A12564" t="s">
        <v>24973</v>
      </c>
      <c r="B12564" t="s">
        <v>24974</v>
      </c>
    </row>
    <row r="12565" spans="1:2" x14ac:dyDescent="0.25">
      <c r="A12565" t="s">
        <v>24975</v>
      </c>
      <c r="B12565" t="s">
        <v>24976</v>
      </c>
    </row>
    <row r="12566" spans="1:2" x14ac:dyDescent="0.25">
      <c r="A12566" t="s">
        <v>24977</v>
      </c>
      <c r="B12566" t="s">
        <v>24978</v>
      </c>
    </row>
    <row r="12567" spans="1:2" x14ac:dyDescent="0.25">
      <c r="A12567" t="s">
        <v>24979</v>
      </c>
      <c r="B12567" t="s">
        <v>24980</v>
      </c>
    </row>
    <row r="12568" spans="1:2" x14ac:dyDescent="0.25">
      <c r="A12568" t="s">
        <v>24981</v>
      </c>
      <c r="B12568" t="s">
        <v>24982</v>
      </c>
    </row>
    <row r="12569" spans="1:2" x14ac:dyDescent="0.25">
      <c r="A12569" t="s">
        <v>24983</v>
      </c>
      <c r="B12569" t="s">
        <v>24984</v>
      </c>
    </row>
    <row r="12570" spans="1:2" x14ac:dyDescent="0.25">
      <c r="A12570" t="s">
        <v>24985</v>
      </c>
      <c r="B12570" t="s">
        <v>24986</v>
      </c>
    </row>
    <row r="12571" spans="1:2" x14ac:dyDescent="0.25">
      <c r="A12571" t="s">
        <v>24987</v>
      </c>
      <c r="B12571" t="s">
        <v>24988</v>
      </c>
    </row>
    <row r="12572" spans="1:2" x14ac:dyDescent="0.25">
      <c r="A12572" t="s">
        <v>24989</v>
      </c>
      <c r="B12572" t="s">
        <v>24990</v>
      </c>
    </row>
    <row r="12573" spans="1:2" x14ac:dyDescent="0.25">
      <c r="A12573" t="s">
        <v>24991</v>
      </c>
      <c r="B12573" t="s">
        <v>24992</v>
      </c>
    </row>
    <row r="12574" spans="1:2" x14ac:dyDescent="0.25">
      <c r="A12574" t="s">
        <v>24993</v>
      </c>
      <c r="B12574" t="s">
        <v>24994</v>
      </c>
    </row>
    <row r="12575" spans="1:2" x14ac:dyDescent="0.25">
      <c r="A12575" t="s">
        <v>24995</v>
      </c>
      <c r="B12575" t="s">
        <v>24996</v>
      </c>
    </row>
    <row r="12576" spans="1:2" x14ac:dyDescent="0.25">
      <c r="A12576" t="s">
        <v>24997</v>
      </c>
      <c r="B12576" t="s">
        <v>24998</v>
      </c>
    </row>
    <row r="12577" spans="1:2" x14ac:dyDescent="0.25">
      <c r="A12577" t="s">
        <v>24999</v>
      </c>
      <c r="B12577" t="s">
        <v>25000</v>
      </c>
    </row>
    <row r="12578" spans="1:2" x14ac:dyDescent="0.25">
      <c r="A12578" t="s">
        <v>25001</v>
      </c>
      <c r="B12578" t="s">
        <v>25002</v>
      </c>
    </row>
    <row r="12579" spans="1:2" x14ac:dyDescent="0.25">
      <c r="A12579" t="s">
        <v>25003</v>
      </c>
      <c r="B12579" t="s">
        <v>25004</v>
      </c>
    </row>
    <row r="12580" spans="1:2" x14ac:dyDescent="0.25">
      <c r="A12580" t="s">
        <v>25005</v>
      </c>
      <c r="B12580" t="s">
        <v>25006</v>
      </c>
    </row>
    <row r="12581" spans="1:2" x14ac:dyDescent="0.25">
      <c r="A12581" t="s">
        <v>25007</v>
      </c>
      <c r="B12581" t="s">
        <v>25008</v>
      </c>
    </row>
    <row r="12582" spans="1:2" x14ac:dyDescent="0.25">
      <c r="A12582" t="s">
        <v>25009</v>
      </c>
      <c r="B12582" t="s">
        <v>25010</v>
      </c>
    </row>
    <row r="12583" spans="1:2" x14ac:dyDescent="0.25">
      <c r="A12583" t="s">
        <v>25011</v>
      </c>
      <c r="B12583" t="s">
        <v>25012</v>
      </c>
    </row>
    <row r="12584" spans="1:2" x14ac:dyDescent="0.25">
      <c r="A12584" t="s">
        <v>25013</v>
      </c>
      <c r="B12584" t="s">
        <v>25014</v>
      </c>
    </row>
    <row r="12585" spans="1:2" x14ac:dyDescent="0.25">
      <c r="A12585" t="s">
        <v>25015</v>
      </c>
      <c r="B12585" t="s">
        <v>25016</v>
      </c>
    </row>
    <row r="12586" spans="1:2" x14ac:dyDescent="0.25">
      <c r="A12586" t="s">
        <v>25017</v>
      </c>
      <c r="B12586" t="s">
        <v>25018</v>
      </c>
    </row>
    <row r="12587" spans="1:2" x14ac:dyDescent="0.25">
      <c r="A12587" t="s">
        <v>25019</v>
      </c>
      <c r="B12587" t="s">
        <v>25020</v>
      </c>
    </row>
    <row r="12588" spans="1:2" x14ac:dyDescent="0.25">
      <c r="A12588" t="s">
        <v>25021</v>
      </c>
      <c r="B12588" t="s">
        <v>25022</v>
      </c>
    </row>
    <row r="12589" spans="1:2" x14ac:dyDescent="0.25">
      <c r="A12589" t="s">
        <v>25023</v>
      </c>
      <c r="B12589" t="s">
        <v>25024</v>
      </c>
    </row>
    <row r="12590" spans="1:2" x14ac:dyDescent="0.25">
      <c r="A12590" t="s">
        <v>25025</v>
      </c>
      <c r="B12590" t="s">
        <v>25026</v>
      </c>
    </row>
    <row r="12591" spans="1:2" x14ac:dyDescent="0.25">
      <c r="A12591" t="s">
        <v>25027</v>
      </c>
      <c r="B12591" t="s">
        <v>25028</v>
      </c>
    </row>
    <row r="12592" spans="1:2" x14ac:dyDescent="0.25">
      <c r="A12592" t="s">
        <v>25029</v>
      </c>
      <c r="B12592" t="s">
        <v>25030</v>
      </c>
    </row>
    <row r="12593" spans="1:2" x14ac:dyDescent="0.25">
      <c r="A12593" t="s">
        <v>25031</v>
      </c>
      <c r="B12593" t="s">
        <v>25032</v>
      </c>
    </row>
    <row r="12594" spans="1:2" x14ac:dyDescent="0.25">
      <c r="A12594" t="s">
        <v>25033</v>
      </c>
      <c r="B12594" t="s">
        <v>25034</v>
      </c>
    </row>
    <row r="12595" spans="1:2" x14ac:dyDescent="0.25">
      <c r="A12595" t="s">
        <v>25035</v>
      </c>
      <c r="B12595" t="s">
        <v>25036</v>
      </c>
    </row>
    <row r="12596" spans="1:2" x14ac:dyDescent="0.25">
      <c r="A12596" t="s">
        <v>25037</v>
      </c>
      <c r="B12596" t="s">
        <v>25038</v>
      </c>
    </row>
    <row r="12597" spans="1:2" x14ac:dyDescent="0.25">
      <c r="A12597" t="s">
        <v>25039</v>
      </c>
      <c r="B12597" t="s">
        <v>25040</v>
      </c>
    </row>
    <row r="12598" spans="1:2" x14ac:dyDescent="0.25">
      <c r="A12598" t="s">
        <v>25041</v>
      </c>
      <c r="B12598" t="s">
        <v>25042</v>
      </c>
    </row>
    <row r="12599" spans="1:2" x14ac:dyDescent="0.25">
      <c r="A12599" t="s">
        <v>25043</v>
      </c>
      <c r="B12599" t="s">
        <v>25044</v>
      </c>
    </row>
    <row r="12600" spans="1:2" x14ac:dyDescent="0.25">
      <c r="A12600" t="s">
        <v>25045</v>
      </c>
      <c r="B12600" t="s">
        <v>25046</v>
      </c>
    </row>
    <row r="12601" spans="1:2" x14ac:dyDescent="0.25">
      <c r="A12601" t="s">
        <v>25047</v>
      </c>
      <c r="B12601" t="s">
        <v>25048</v>
      </c>
    </row>
    <row r="12602" spans="1:2" x14ac:dyDescent="0.25">
      <c r="A12602" t="s">
        <v>25049</v>
      </c>
      <c r="B12602" t="s">
        <v>25050</v>
      </c>
    </row>
    <row r="12603" spans="1:2" x14ac:dyDescent="0.25">
      <c r="A12603" t="s">
        <v>25051</v>
      </c>
      <c r="B12603" t="s">
        <v>25052</v>
      </c>
    </row>
    <row r="12604" spans="1:2" x14ac:dyDescent="0.25">
      <c r="A12604" t="s">
        <v>25053</v>
      </c>
      <c r="B12604" t="s">
        <v>25054</v>
      </c>
    </row>
    <row r="12605" spans="1:2" x14ac:dyDescent="0.25">
      <c r="A12605" t="s">
        <v>25055</v>
      </c>
      <c r="B12605" t="s">
        <v>25056</v>
      </c>
    </row>
    <row r="12606" spans="1:2" x14ac:dyDescent="0.25">
      <c r="A12606" t="s">
        <v>25057</v>
      </c>
      <c r="B12606" t="s">
        <v>25058</v>
      </c>
    </row>
    <row r="12607" spans="1:2" x14ac:dyDescent="0.25">
      <c r="A12607" t="s">
        <v>25059</v>
      </c>
      <c r="B12607" t="s">
        <v>25060</v>
      </c>
    </row>
    <row r="12608" spans="1:2" x14ac:dyDescent="0.25">
      <c r="A12608" t="s">
        <v>25061</v>
      </c>
      <c r="B12608" t="s">
        <v>25062</v>
      </c>
    </row>
    <row r="12609" spans="1:2" x14ac:dyDescent="0.25">
      <c r="A12609" t="s">
        <v>25063</v>
      </c>
      <c r="B12609" t="s">
        <v>25064</v>
      </c>
    </row>
    <row r="12610" spans="1:2" x14ac:dyDescent="0.25">
      <c r="A12610" t="s">
        <v>25065</v>
      </c>
      <c r="B12610" t="s">
        <v>25066</v>
      </c>
    </row>
    <row r="12611" spans="1:2" x14ac:dyDescent="0.25">
      <c r="A12611" t="s">
        <v>25067</v>
      </c>
      <c r="B12611" t="s">
        <v>25068</v>
      </c>
    </row>
    <row r="12612" spans="1:2" x14ac:dyDescent="0.25">
      <c r="A12612" t="s">
        <v>25069</v>
      </c>
      <c r="B12612" t="s">
        <v>25070</v>
      </c>
    </row>
    <row r="12613" spans="1:2" x14ac:dyDescent="0.25">
      <c r="A12613" t="s">
        <v>25071</v>
      </c>
      <c r="B12613" t="s">
        <v>25072</v>
      </c>
    </row>
    <row r="12614" spans="1:2" x14ac:dyDescent="0.25">
      <c r="A12614" t="s">
        <v>25073</v>
      </c>
      <c r="B12614" t="s">
        <v>25074</v>
      </c>
    </row>
    <row r="12615" spans="1:2" x14ac:dyDescent="0.25">
      <c r="A12615" t="s">
        <v>25075</v>
      </c>
      <c r="B12615" t="s">
        <v>25076</v>
      </c>
    </row>
    <row r="12616" spans="1:2" x14ac:dyDescent="0.25">
      <c r="A12616" t="s">
        <v>25077</v>
      </c>
      <c r="B12616" t="s">
        <v>25078</v>
      </c>
    </row>
    <row r="12617" spans="1:2" x14ac:dyDescent="0.25">
      <c r="A12617" t="s">
        <v>25079</v>
      </c>
      <c r="B12617" t="s">
        <v>25080</v>
      </c>
    </row>
    <row r="12618" spans="1:2" x14ac:dyDescent="0.25">
      <c r="A12618" t="s">
        <v>25081</v>
      </c>
      <c r="B12618" t="s">
        <v>25082</v>
      </c>
    </row>
    <row r="12619" spans="1:2" x14ac:dyDescent="0.25">
      <c r="A12619" t="s">
        <v>25083</v>
      </c>
      <c r="B12619" t="s">
        <v>25084</v>
      </c>
    </row>
    <row r="12620" spans="1:2" x14ac:dyDescent="0.25">
      <c r="A12620" t="s">
        <v>25085</v>
      </c>
      <c r="B12620" t="s">
        <v>25086</v>
      </c>
    </row>
    <row r="12621" spans="1:2" x14ac:dyDescent="0.25">
      <c r="A12621" t="s">
        <v>25087</v>
      </c>
      <c r="B12621" t="s">
        <v>25088</v>
      </c>
    </row>
    <row r="12622" spans="1:2" x14ac:dyDescent="0.25">
      <c r="A12622" t="s">
        <v>25089</v>
      </c>
      <c r="B12622" t="s">
        <v>25090</v>
      </c>
    </row>
    <row r="12623" spans="1:2" x14ac:dyDescent="0.25">
      <c r="A12623" t="s">
        <v>25091</v>
      </c>
      <c r="B12623" t="s">
        <v>25092</v>
      </c>
    </row>
    <row r="12624" spans="1:2" x14ac:dyDescent="0.25">
      <c r="A12624" t="s">
        <v>25093</v>
      </c>
      <c r="B12624" t="s">
        <v>25094</v>
      </c>
    </row>
    <row r="12625" spans="1:2" x14ac:dyDescent="0.25">
      <c r="A12625" t="s">
        <v>25095</v>
      </c>
      <c r="B12625" t="s">
        <v>25096</v>
      </c>
    </row>
    <row r="12626" spans="1:2" x14ac:dyDescent="0.25">
      <c r="A12626" t="s">
        <v>25097</v>
      </c>
      <c r="B12626" t="s">
        <v>25098</v>
      </c>
    </row>
    <row r="12627" spans="1:2" x14ac:dyDescent="0.25">
      <c r="A12627" t="s">
        <v>25099</v>
      </c>
      <c r="B12627" t="s">
        <v>25100</v>
      </c>
    </row>
    <row r="12628" spans="1:2" x14ac:dyDescent="0.25">
      <c r="A12628" t="s">
        <v>25101</v>
      </c>
      <c r="B12628" t="s">
        <v>25102</v>
      </c>
    </row>
    <row r="12629" spans="1:2" x14ac:dyDescent="0.25">
      <c r="A12629" t="s">
        <v>25103</v>
      </c>
      <c r="B12629" t="s">
        <v>25104</v>
      </c>
    </row>
    <row r="12630" spans="1:2" x14ac:dyDescent="0.25">
      <c r="A12630" t="s">
        <v>25105</v>
      </c>
      <c r="B12630" t="s">
        <v>25106</v>
      </c>
    </row>
    <row r="12631" spans="1:2" x14ac:dyDescent="0.25">
      <c r="A12631" t="s">
        <v>25107</v>
      </c>
      <c r="B12631" t="s">
        <v>25108</v>
      </c>
    </row>
    <row r="12632" spans="1:2" x14ac:dyDescent="0.25">
      <c r="A12632" t="s">
        <v>25109</v>
      </c>
      <c r="B12632" t="s">
        <v>25110</v>
      </c>
    </row>
    <row r="12633" spans="1:2" x14ac:dyDescent="0.25">
      <c r="A12633" t="s">
        <v>25111</v>
      </c>
      <c r="B12633" t="s">
        <v>25112</v>
      </c>
    </row>
    <row r="12634" spans="1:2" x14ac:dyDescent="0.25">
      <c r="A12634" t="s">
        <v>25113</v>
      </c>
      <c r="B12634" t="s">
        <v>25114</v>
      </c>
    </row>
    <row r="12635" spans="1:2" x14ac:dyDescent="0.25">
      <c r="A12635" t="s">
        <v>25115</v>
      </c>
      <c r="B12635" t="s">
        <v>25116</v>
      </c>
    </row>
    <row r="12636" spans="1:2" x14ac:dyDescent="0.25">
      <c r="A12636" t="s">
        <v>25117</v>
      </c>
      <c r="B12636" t="s">
        <v>25118</v>
      </c>
    </row>
    <row r="12637" spans="1:2" x14ac:dyDescent="0.25">
      <c r="A12637" t="s">
        <v>25119</v>
      </c>
      <c r="B12637" t="s">
        <v>25120</v>
      </c>
    </row>
    <row r="12638" spans="1:2" x14ac:dyDescent="0.25">
      <c r="A12638" t="s">
        <v>25121</v>
      </c>
      <c r="B12638" t="s">
        <v>25122</v>
      </c>
    </row>
    <row r="12639" spans="1:2" x14ac:dyDescent="0.25">
      <c r="A12639" t="s">
        <v>25123</v>
      </c>
      <c r="B12639" t="s">
        <v>25124</v>
      </c>
    </row>
    <row r="12640" spans="1:2" x14ac:dyDescent="0.25">
      <c r="A12640" t="s">
        <v>25125</v>
      </c>
      <c r="B12640" t="s">
        <v>25126</v>
      </c>
    </row>
    <row r="12641" spans="1:2" x14ac:dyDescent="0.25">
      <c r="A12641" t="s">
        <v>25127</v>
      </c>
      <c r="B12641" t="s">
        <v>25128</v>
      </c>
    </row>
    <row r="12642" spans="1:2" x14ac:dyDescent="0.25">
      <c r="A12642" t="s">
        <v>25129</v>
      </c>
      <c r="B12642" t="s">
        <v>25130</v>
      </c>
    </row>
    <row r="12643" spans="1:2" x14ac:dyDescent="0.25">
      <c r="A12643" t="s">
        <v>25131</v>
      </c>
      <c r="B12643" t="s">
        <v>25132</v>
      </c>
    </row>
    <row r="12644" spans="1:2" x14ac:dyDescent="0.25">
      <c r="A12644" t="s">
        <v>25133</v>
      </c>
      <c r="B12644" t="s">
        <v>25134</v>
      </c>
    </row>
    <row r="12645" spans="1:2" x14ac:dyDescent="0.25">
      <c r="A12645" t="s">
        <v>25135</v>
      </c>
      <c r="B12645" t="s">
        <v>25136</v>
      </c>
    </row>
    <row r="12646" spans="1:2" x14ac:dyDescent="0.25">
      <c r="A12646" t="s">
        <v>25137</v>
      </c>
      <c r="B12646" t="s">
        <v>25138</v>
      </c>
    </row>
    <row r="12647" spans="1:2" x14ac:dyDescent="0.25">
      <c r="A12647" t="s">
        <v>25139</v>
      </c>
      <c r="B12647" t="s">
        <v>25140</v>
      </c>
    </row>
    <row r="12648" spans="1:2" x14ac:dyDescent="0.25">
      <c r="A12648" t="s">
        <v>25141</v>
      </c>
      <c r="B12648" t="s">
        <v>25142</v>
      </c>
    </row>
    <row r="12649" spans="1:2" x14ac:dyDescent="0.25">
      <c r="A12649" t="s">
        <v>25143</v>
      </c>
      <c r="B12649" t="s">
        <v>25144</v>
      </c>
    </row>
    <row r="12650" spans="1:2" x14ac:dyDescent="0.25">
      <c r="A12650" t="s">
        <v>25145</v>
      </c>
      <c r="B12650" t="s">
        <v>25146</v>
      </c>
    </row>
    <row r="12651" spans="1:2" x14ac:dyDescent="0.25">
      <c r="A12651" t="s">
        <v>25147</v>
      </c>
      <c r="B12651" t="s">
        <v>25148</v>
      </c>
    </row>
    <row r="12652" spans="1:2" x14ac:dyDescent="0.25">
      <c r="A12652" t="s">
        <v>25149</v>
      </c>
      <c r="B12652" t="s">
        <v>25150</v>
      </c>
    </row>
    <row r="12653" spans="1:2" x14ac:dyDescent="0.25">
      <c r="A12653" t="s">
        <v>25151</v>
      </c>
      <c r="B12653" t="s">
        <v>25152</v>
      </c>
    </row>
    <row r="12654" spans="1:2" x14ac:dyDescent="0.25">
      <c r="A12654" t="s">
        <v>25153</v>
      </c>
      <c r="B12654" t="s">
        <v>25154</v>
      </c>
    </row>
    <row r="12655" spans="1:2" x14ac:dyDescent="0.25">
      <c r="A12655" t="s">
        <v>25155</v>
      </c>
      <c r="B12655" t="s">
        <v>25156</v>
      </c>
    </row>
    <row r="12656" spans="1:2" x14ac:dyDescent="0.25">
      <c r="A12656" t="s">
        <v>25157</v>
      </c>
      <c r="B12656" t="s">
        <v>25158</v>
      </c>
    </row>
    <row r="12657" spans="1:2" x14ac:dyDescent="0.25">
      <c r="A12657" t="s">
        <v>25159</v>
      </c>
      <c r="B12657" t="s">
        <v>25160</v>
      </c>
    </row>
    <row r="12658" spans="1:2" x14ac:dyDescent="0.25">
      <c r="A12658" t="s">
        <v>25161</v>
      </c>
      <c r="B12658" t="s">
        <v>25162</v>
      </c>
    </row>
    <row r="12659" spans="1:2" x14ac:dyDescent="0.25">
      <c r="A12659" t="s">
        <v>25163</v>
      </c>
      <c r="B12659" t="s">
        <v>25164</v>
      </c>
    </row>
    <row r="12660" spans="1:2" x14ac:dyDescent="0.25">
      <c r="A12660" t="s">
        <v>25165</v>
      </c>
      <c r="B12660" t="s">
        <v>25166</v>
      </c>
    </row>
    <row r="12661" spans="1:2" x14ac:dyDescent="0.25">
      <c r="A12661" t="s">
        <v>25167</v>
      </c>
      <c r="B12661" t="s">
        <v>25168</v>
      </c>
    </row>
    <row r="12662" spans="1:2" x14ac:dyDescent="0.25">
      <c r="A12662" t="s">
        <v>25169</v>
      </c>
      <c r="B12662" t="s">
        <v>25170</v>
      </c>
    </row>
    <row r="12663" spans="1:2" x14ac:dyDescent="0.25">
      <c r="A12663" t="s">
        <v>25171</v>
      </c>
      <c r="B12663" t="s">
        <v>25172</v>
      </c>
    </row>
    <row r="12664" spans="1:2" x14ac:dyDescent="0.25">
      <c r="A12664" t="s">
        <v>25173</v>
      </c>
      <c r="B12664" t="s">
        <v>25174</v>
      </c>
    </row>
    <row r="12665" spans="1:2" x14ac:dyDescent="0.25">
      <c r="A12665" t="s">
        <v>25175</v>
      </c>
      <c r="B12665" t="s">
        <v>25176</v>
      </c>
    </row>
    <row r="12666" spans="1:2" x14ac:dyDescent="0.25">
      <c r="A12666" t="s">
        <v>25177</v>
      </c>
      <c r="B12666" t="s">
        <v>25178</v>
      </c>
    </row>
    <row r="12667" spans="1:2" x14ac:dyDescent="0.25">
      <c r="A12667" t="s">
        <v>25179</v>
      </c>
      <c r="B12667" t="s">
        <v>25180</v>
      </c>
    </row>
    <row r="12668" spans="1:2" x14ac:dyDescent="0.25">
      <c r="A12668" t="s">
        <v>25181</v>
      </c>
      <c r="B12668" t="s">
        <v>25182</v>
      </c>
    </row>
    <row r="12669" spans="1:2" x14ac:dyDescent="0.25">
      <c r="A12669" t="s">
        <v>25183</v>
      </c>
      <c r="B12669" t="s">
        <v>25184</v>
      </c>
    </row>
    <row r="12670" spans="1:2" x14ac:dyDescent="0.25">
      <c r="A12670" t="s">
        <v>25185</v>
      </c>
      <c r="B12670" t="s">
        <v>25186</v>
      </c>
    </row>
    <row r="12671" spans="1:2" x14ac:dyDescent="0.25">
      <c r="A12671" t="s">
        <v>25187</v>
      </c>
      <c r="B12671" t="s">
        <v>25188</v>
      </c>
    </row>
    <row r="12672" spans="1:2" x14ac:dyDescent="0.25">
      <c r="A12672" t="s">
        <v>25189</v>
      </c>
      <c r="B12672" t="s">
        <v>25190</v>
      </c>
    </row>
    <row r="12673" spans="1:2" x14ac:dyDescent="0.25">
      <c r="A12673" t="s">
        <v>25191</v>
      </c>
      <c r="B12673" t="s">
        <v>25192</v>
      </c>
    </row>
    <row r="12674" spans="1:2" x14ac:dyDescent="0.25">
      <c r="A12674" t="s">
        <v>25193</v>
      </c>
      <c r="B12674" t="s">
        <v>25194</v>
      </c>
    </row>
    <row r="12675" spans="1:2" x14ac:dyDescent="0.25">
      <c r="A12675" t="s">
        <v>25195</v>
      </c>
      <c r="B12675" t="s">
        <v>25196</v>
      </c>
    </row>
    <row r="12676" spans="1:2" x14ac:dyDescent="0.25">
      <c r="A12676" t="s">
        <v>25197</v>
      </c>
      <c r="B12676" t="s">
        <v>25198</v>
      </c>
    </row>
    <row r="12677" spans="1:2" x14ac:dyDescent="0.25">
      <c r="A12677" t="s">
        <v>25199</v>
      </c>
      <c r="B12677" t="s">
        <v>25200</v>
      </c>
    </row>
    <row r="12678" spans="1:2" x14ac:dyDescent="0.25">
      <c r="A12678" t="s">
        <v>25201</v>
      </c>
      <c r="B12678" t="s">
        <v>25202</v>
      </c>
    </row>
    <row r="12679" spans="1:2" x14ac:dyDescent="0.25">
      <c r="A12679" t="s">
        <v>25203</v>
      </c>
      <c r="B12679" t="s">
        <v>25204</v>
      </c>
    </row>
    <row r="12680" spans="1:2" x14ac:dyDescent="0.25">
      <c r="A12680" t="s">
        <v>25205</v>
      </c>
      <c r="B12680" t="s">
        <v>25206</v>
      </c>
    </row>
    <row r="12681" spans="1:2" x14ac:dyDescent="0.25">
      <c r="A12681" t="s">
        <v>25207</v>
      </c>
      <c r="B12681" t="s">
        <v>25208</v>
      </c>
    </row>
    <row r="12682" spans="1:2" x14ac:dyDescent="0.25">
      <c r="A12682" t="s">
        <v>25209</v>
      </c>
      <c r="B12682" t="s">
        <v>25210</v>
      </c>
    </row>
    <row r="12683" spans="1:2" x14ac:dyDescent="0.25">
      <c r="A12683" t="s">
        <v>25211</v>
      </c>
      <c r="B12683" t="s">
        <v>25212</v>
      </c>
    </row>
    <row r="12684" spans="1:2" x14ac:dyDescent="0.25">
      <c r="A12684" t="s">
        <v>25213</v>
      </c>
      <c r="B12684" t="s">
        <v>25214</v>
      </c>
    </row>
    <row r="12685" spans="1:2" x14ac:dyDescent="0.25">
      <c r="A12685" t="s">
        <v>25215</v>
      </c>
      <c r="B12685" t="s">
        <v>25216</v>
      </c>
    </row>
    <row r="12686" spans="1:2" x14ac:dyDescent="0.25">
      <c r="A12686" t="s">
        <v>25217</v>
      </c>
      <c r="B12686" t="s">
        <v>25218</v>
      </c>
    </row>
    <row r="12687" spans="1:2" x14ac:dyDescent="0.25">
      <c r="A12687" t="s">
        <v>25219</v>
      </c>
      <c r="B12687" t="s">
        <v>25220</v>
      </c>
    </row>
    <row r="12688" spans="1:2" x14ac:dyDescent="0.25">
      <c r="A12688" t="s">
        <v>25221</v>
      </c>
      <c r="B12688" t="s">
        <v>25222</v>
      </c>
    </row>
    <row r="12689" spans="1:2" x14ac:dyDescent="0.25">
      <c r="A12689" t="s">
        <v>25223</v>
      </c>
      <c r="B12689" t="s">
        <v>25224</v>
      </c>
    </row>
    <row r="12690" spans="1:2" x14ac:dyDescent="0.25">
      <c r="A12690" t="s">
        <v>25225</v>
      </c>
      <c r="B12690" t="s">
        <v>25226</v>
      </c>
    </row>
    <row r="12691" spans="1:2" x14ac:dyDescent="0.25">
      <c r="A12691" t="s">
        <v>25227</v>
      </c>
      <c r="B12691" t="s">
        <v>25228</v>
      </c>
    </row>
    <row r="12692" spans="1:2" x14ac:dyDescent="0.25">
      <c r="A12692" t="s">
        <v>25229</v>
      </c>
      <c r="B12692" t="s">
        <v>25230</v>
      </c>
    </row>
    <row r="12693" spans="1:2" x14ac:dyDescent="0.25">
      <c r="A12693" t="s">
        <v>25231</v>
      </c>
      <c r="B12693" t="s">
        <v>25232</v>
      </c>
    </row>
    <row r="12694" spans="1:2" x14ac:dyDescent="0.25">
      <c r="A12694" t="s">
        <v>25233</v>
      </c>
      <c r="B12694" t="s">
        <v>25234</v>
      </c>
    </row>
    <row r="12695" spans="1:2" x14ac:dyDescent="0.25">
      <c r="A12695" t="s">
        <v>25235</v>
      </c>
      <c r="B12695" t="s">
        <v>25236</v>
      </c>
    </row>
    <row r="12696" spans="1:2" x14ac:dyDescent="0.25">
      <c r="A12696" t="s">
        <v>25237</v>
      </c>
      <c r="B12696" t="s">
        <v>25238</v>
      </c>
    </row>
    <row r="12697" spans="1:2" x14ac:dyDescent="0.25">
      <c r="A12697" t="s">
        <v>25239</v>
      </c>
      <c r="B12697" t="s">
        <v>25240</v>
      </c>
    </row>
    <row r="12698" spans="1:2" x14ac:dyDescent="0.25">
      <c r="A12698" t="s">
        <v>25241</v>
      </c>
      <c r="B12698" t="s">
        <v>25242</v>
      </c>
    </row>
    <row r="12699" spans="1:2" x14ac:dyDescent="0.25">
      <c r="A12699" t="s">
        <v>25243</v>
      </c>
      <c r="B12699" t="s">
        <v>25244</v>
      </c>
    </row>
    <row r="12700" spans="1:2" x14ac:dyDescent="0.25">
      <c r="A12700" t="s">
        <v>25245</v>
      </c>
      <c r="B12700" t="s">
        <v>25246</v>
      </c>
    </row>
    <row r="12701" spans="1:2" x14ac:dyDescent="0.25">
      <c r="A12701" t="s">
        <v>25247</v>
      </c>
      <c r="B12701" t="s">
        <v>25248</v>
      </c>
    </row>
    <row r="12702" spans="1:2" x14ac:dyDescent="0.25">
      <c r="A12702" t="s">
        <v>25249</v>
      </c>
      <c r="B12702" t="s">
        <v>25250</v>
      </c>
    </row>
    <row r="12703" spans="1:2" x14ac:dyDescent="0.25">
      <c r="A12703" t="s">
        <v>25251</v>
      </c>
      <c r="B12703" t="s">
        <v>25252</v>
      </c>
    </row>
    <row r="12704" spans="1:2" x14ac:dyDescent="0.25">
      <c r="A12704" t="s">
        <v>25253</v>
      </c>
      <c r="B12704" t="s">
        <v>25254</v>
      </c>
    </row>
    <row r="12705" spans="1:2" x14ac:dyDescent="0.25">
      <c r="A12705" t="s">
        <v>25255</v>
      </c>
      <c r="B12705" t="s">
        <v>25256</v>
      </c>
    </row>
    <row r="12706" spans="1:2" x14ac:dyDescent="0.25">
      <c r="A12706" t="s">
        <v>25257</v>
      </c>
      <c r="B12706" t="s">
        <v>25258</v>
      </c>
    </row>
    <row r="12707" spans="1:2" x14ac:dyDescent="0.25">
      <c r="A12707" t="s">
        <v>25259</v>
      </c>
      <c r="B12707" t="s">
        <v>25260</v>
      </c>
    </row>
    <row r="12708" spans="1:2" x14ac:dyDescent="0.25">
      <c r="A12708" t="s">
        <v>25261</v>
      </c>
      <c r="B12708" t="s">
        <v>25262</v>
      </c>
    </row>
    <row r="12709" spans="1:2" x14ac:dyDescent="0.25">
      <c r="A12709" t="s">
        <v>25263</v>
      </c>
      <c r="B12709" t="s">
        <v>25264</v>
      </c>
    </row>
    <row r="12710" spans="1:2" x14ac:dyDescent="0.25">
      <c r="A12710" t="s">
        <v>25265</v>
      </c>
      <c r="B12710" t="s">
        <v>25266</v>
      </c>
    </row>
    <row r="12711" spans="1:2" x14ac:dyDescent="0.25">
      <c r="A12711" t="s">
        <v>25267</v>
      </c>
      <c r="B12711" t="s">
        <v>25268</v>
      </c>
    </row>
    <row r="12712" spans="1:2" x14ac:dyDescent="0.25">
      <c r="A12712" t="s">
        <v>25269</v>
      </c>
      <c r="B12712" t="s">
        <v>25270</v>
      </c>
    </row>
    <row r="12713" spans="1:2" x14ac:dyDescent="0.25">
      <c r="A12713" t="s">
        <v>25271</v>
      </c>
      <c r="B12713" t="s">
        <v>25272</v>
      </c>
    </row>
    <row r="12714" spans="1:2" x14ac:dyDescent="0.25">
      <c r="A12714" t="s">
        <v>25273</v>
      </c>
      <c r="B12714" t="s">
        <v>25274</v>
      </c>
    </row>
    <row r="12715" spans="1:2" x14ac:dyDescent="0.25">
      <c r="A12715" t="s">
        <v>25275</v>
      </c>
      <c r="B12715" t="s">
        <v>25276</v>
      </c>
    </row>
    <row r="12716" spans="1:2" x14ac:dyDescent="0.25">
      <c r="A12716" t="s">
        <v>25277</v>
      </c>
      <c r="B12716" t="s">
        <v>25278</v>
      </c>
    </row>
    <row r="12717" spans="1:2" x14ac:dyDescent="0.25">
      <c r="A12717" t="s">
        <v>25279</v>
      </c>
      <c r="B12717" t="s">
        <v>25280</v>
      </c>
    </row>
    <row r="12718" spans="1:2" x14ac:dyDescent="0.25">
      <c r="A12718" t="s">
        <v>25281</v>
      </c>
      <c r="B12718" t="s">
        <v>25282</v>
      </c>
    </row>
    <row r="12719" spans="1:2" x14ac:dyDescent="0.25">
      <c r="A12719" t="s">
        <v>25283</v>
      </c>
      <c r="B12719" t="s">
        <v>25284</v>
      </c>
    </row>
    <row r="12720" spans="1:2" x14ac:dyDescent="0.25">
      <c r="A12720" t="s">
        <v>25285</v>
      </c>
      <c r="B12720" t="s">
        <v>25286</v>
      </c>
    </row>
    <row r="12721" spans="1:2" x14ac:dyDescent="0.25">
      <c r="A12721" t="s">
        <v>25287</v>
      </c>
      <c r="B12721" t="s">
        <v>25288</v>
      </c>
    </row>
    <row r="12722" spans="1:2" x14ac:dyDescent="0.25">
      <c r="A12722" t="s">
        <v>25289</v>
      </c>
      <c r="B12722" t="s">
        <v>25290</v>
      </c>
    </row>
    <row r="12723" spans="1:2" x14ac:dyDescent="0.25">
      <c r="A12723" t="s">
        <v>25291</v>
      </c>
      <c r="B12723" t="s">
        <v>25292</v>
      </c>
    </row>
    <row r="12724" spans="1:2" x14ac:dyDescent="0.25">
      <c r="A12724" t="s">
        <v>25293</v>
      </c>
      <c r="B12724" t="s">
        <v>25294</v>
      </c>
    </row>
    <row r="12725" spans="1:2" x14ac:dyDescent="0.25">
      <c r="A12725" t="s">
        <v>25295</v>
      </c>
      <c r="B12725" t="s">
        <v>25296</v>
      </c>
    </row>
    <row r="12726" spans="1:2" x14ac:dyDescent="0.25">
      <c r="A12726" t="s">
        <v>25297</v>
      </c>
      <c r="B12726" t="s">
        <v>25298</v>
      </c>
    </row>
    <row r="12727" spans="1:2" x14ac:dyDescent="0.25">
      <c r="A12727" t="s">
        <v>25299</v>
      </c>
      <c r="B12727" t="s">
        <v>25300</v>
      </c>
    </row>
    <row r="12728" spans="1:2" x14ac:dyDescent="0.25">
      <c r="A12728" t="s">
        <v>25301</v>
      </c>
      <c r="B12728" t="s">
        <v>25302</v>
      </c>
    </row>
    <row r="12729" spans="1:2" x14ac:dyDescent="0.25">
      <c r="A12729" t="s">
        <v>25303</v>
      </c>
      <c r="B12729" t="s">
        <v>25304</v>
      </c>
    </row>
    <row r="12730" spans="1:2" x14ac:dyDescent="0.25">
      <c r="A12730" t="s">
        <v>25305</v>
      </c>
      <c r="B12730" t="s">
        <v>25306</v>
      </c>
    </row>
    <row r="12731" spans="1:2" x14ac:dyDescent="0.25">
      <c r="A12731" t="s">
        <v>25307</v>
      </c>
      <c r="B12731" t="s">
        <v>25308</v>
      </c>
    </row>
    <row r="12732" spans="1:2" x14ac:dyDescent="0.25">
      <c r="A12732" t="s">
        <v>25309</v>
      </c>
      <c r="B12732" t="s">
        <v>25310</v>
      </c>
    </row>
    <row r="12733" spans="1:2" x14ac:dyDescent="0.25">
      <c r="A12733" t="s">
        <v>25311</v>
      </c>
      <c r="B12733" t="s">
        <v>25312</v>
      </c>
    </row>
    <row r="12734" spans="1:2" x14ac:dyDescent="0.25">
      <c r="A12734" t="s">
        <v>25313</v>
      </c>
      <c r="B12734" t="s">
        <v>25314</v>
      </c>
    </row>
    <row r="12735" spans="1:2" x14ac:dyDescent="0.25">
      <c r="A12735" t="s">
        <v>25315</v>
      </c>
      <c r="B12735" t="s">
        <v>25316</v>
      </c>
    </row>
    <row r="12736" spans="1:2" x14ac:dyDescent="0.25">
      <c r="A12736" t="s">
        <v>25317</v>
      </c>
      <c r="B12736" t="s">
        <v>25318</v>
      </c>
    </row>
    <row r="12737" spans="1:2" x14ac:dyDescent="0.25">
      <c r="A12737" t="s">
        <v>25319</v>
      </c>
      <c r="B12737" t="s">
        <v>25320</v>
      </c>
    </row>
    <row r="12738" spans="1:2" x14ac:dyDescent="0.25">
      <c r="A12738" t="s">
        <v>25321</v>
      </c>
      <c r="B12738" t="s">
        <v>25322</v>
      </c>
    </row>
    <row r="12739" spans="1:2" x14ac:dyDescent="0.25">
      <c r="A12739" t="s">
        <v>25323</v>
      </c>
      <c r="B12739" t="s">
        <v>25324</v>
      </c>
    </row>
    <row r="12740" spans="1:2" x14ac:dyDescent="0.25">
      <c r="A12740" t="s">
        <v>25325</v>
      </c>
      <c r="B12740" t="s">
        <v>25326</v>
      </c>
    </row>
    <row r="12741" spans="1:2" x14ac:dyDescent="0.25">
      <c r="A12741" t="s">
        <v>25327</v>
      </c>
      <c r="B12741" t="s">
        <v>25328</v>
      </c>
    </row>
    <row r="12742" spans="1:2" x14ac:dyDescent="0.25">
      <c r="A12742" t="s">
        <v>25329</v>
      </c>
      <c r="B12742" t="s">
        <v>25330</v>
      </c>
    </row>
    <row r="12743" spans="1:2" x14ac:dyDescent="0.25">
      <c r="A12743" t="s">
        <v>25331</v>
      </c>
      <c r="B12743" t="s">
        <v>25332</v>
      </c>
    </row>
    <row r="12744" spans="1:2" x14ac:dyDescent="0.25">
      <c r="A12744" t="s">
        <v>25333</v>
      </c>
      <c r="B12744" t="s">
        <v>25334</v>
      </c>
    </row>
    <row r="12745" spans="1:2" x14ac:dyDescent="0.25">
      <c r="A12745" t="s">
        <v>25335</v>
      </c>
      <c r="B12745" t="s">
        <v>25336</v>
      </c>
    </row>
    <row r="12746" spans="1:2" x14ac:dyDescent="0.25">
      <c r="A12746" t="s">
        <v>25337</v>
      </c>
      <c r="B12746" t="s">
        <v>25338</v>
      </c>
    </row>
    <row r="12747" spans="1:2" x14ac:dyDescent="0.25">
      <c r="A12747" t="s">
        <v>25339</v>
      </c>
      <c r="B12747" t="s">
        <v>25340</v>
      </c>
    </row>
    <row r="12748" spans="1:2" x14ac:dyDescent="0.25">
      <c r="A12748" t="s">
        <v>25341</v>
      </c>
      <c r="B12748" t="s">
        <v>25342</v>
      </c>
    </row>
    <row r="12749" spans="1:2" x14ac:dyDescent="0.25">
      <c r="A12749" t="s">
        <v>25343</v>
      </c>
      <c r="B12749" t="s">
        <v>25344</v>
      </c>
    </row>
    <row r="12750" spans="1:2" x14ac:dyDescent="0.25">
      <c r="A12750" t="s">
        <v>25345</v>
      </c>
      <c r="B12750" t="s">
        <v>25346</v>
      </c>
    </row>
    <row r="12751" spans="1:2" x14ac:dyDescent="0.25">
      <c r="A12751" t="s">
        <v>25347</v>
      </c>
      <c r="B12751" t="s">
        <v>25348</v>
      </c>
    </row>
    <row r="12752" spans="1:2" x14ac:dyDescent="0.25">
      <c r="A12752" t="s">
        <v>25349</v>
      </c>
      <c r="B12752" t="s">
        <v>25350</v>
      </c>
    </row>
    <row r="12753" spans="1:2" x14ac:dyDescent="0.25">
      <c r="A12753" t="s">
        <v>25351</v>
      </c>
      <c r="B12753" t="s">
        <v>25352</v>
      </c>
    </row>
    <row r="12754" spans="1:2" x14ac:dyDescent="0.25">
      <c r="A12754" t="s">
        <v>25353</v>
      </c>
      <c r="B12754" t="s">
        <v>25354</v>
      </c>
    </row>
    <row r="12755" spans="1:2" x14ac:dyDescent="0.25">
      <c r="A12755" t="s">
        <v>25355</v>
      </c>
      <c r="B12755" t="s">
        <v>25356</v>
      </c>
    </row>
    <row r="12756" spans="1:2" x14ac:dyDescent="0.25">
      <c r="A12756" t="s">
        <v>25357</v>
      </c>
      <c r="B12756" t="s">
        <v>25358</v>
      </c>
    </row>
    <row r="12757" spans="1:2" x14ac:dyDescent="0.25">
      <c r="A12757" t="s">
        <v>25359</v>
      </c>
      <c r="B12757" t="s">
        <v>25360</v>
      </c>
    </row>
    <row r="12758" spans="1:2" x14ac:dyDescent="0.25">
      <c r="A12758" t="s">
        <v>25361</v>
      </c>
      <c r="B12758" t="s">
        <v>25362</v>
      </c>
    </row>
    <row r="12759" spans="1:2" x14ac:dyDescent="0.25">
      <c r="A12759" t="s">
        <v>25363</v>
      </c>
      <c r="B12759" t="s">
        <v>25364</v>
      </c>
    </row>
    <row r="12760" spans="1:2" x14ac:dyDescent="0.25">
      <c r="A12760" t="s">
        <v>25365</v>
      </c>
      <c r="B12760" t="s">
        <v>25366</v>
      </c>
    </row>
    <row r="12761" spans="1:2" x14ac:dyDescent="0.25">
      <c r="A12761" t="s">
        <v>25367</v>
      </c>
      <c r="B12761" t="s">
        <v>25368</v>
      </c>
    </row>
    <row r="12762" spans="1:2" x14ac:dyDescent="0.25">
      <c r="A12762" t="s">
        <v>25369</v>
      </c>
      <c r="B12762" t="s">
        <v>25370</v>
      </c>
    </row>
    <row r="12763" spans="1:2" x14ac:dyDescent="0.25">
      <c r="A12763" t="s">
        <v>25371</v>
      </c>
      <c r="B12763" t="s">
        <v>25372</v>
      </c>
    </row>
    <row r="12764" spans="1:2" x14ac:dyDescent="0.25">
      <c r="A12764" t="s">
        <v>25373</v>
      </c>
      <c r="B12764" t="s">
        <v>25374</v>
      </c>
    </row>
    <row r="12765" spans="1:2" x14ac:dyDescent="0.25">
      <c r="A12765" t="s">
        <v>25375</v>
      </c>
      <c r="B12765" t="s">
        <v>25376</v>
      </c>
    </row>
    <row r="12766" spans="1:2" x14ac:dyDescent="0.25">
      <c r="A12766" t="s">
        <v>25377</v>
      </c>
      <c r="B12766" t="s">
        <v>25378</v>
      </c>
    </row>
    <row r="12767" spans="1:2" x14ac:dyDescent="0.25">
      <c r="A12767" t="s">
        <v>25379</v>
      </c>
      <c r="B12767" t="s">
        <v>25380</v>
      </c>
    </row>
    <row r="12768" spans="1:2" x14ac:dyDescent="0.25">
      <c r="A12768" t="s">
        <v>25381</v>
      </c>
      <c r="B12768" t="s">
        <v>25382</v>
      </c>
    </row>
    <row r="12769" spans="1:2" x14ac:dyDescent="0.25">
      <c r="A12769" t="s">
        <v>25383</v>
      </c>
      <c r="B12769" t="s">
        <v>25384</v>
      </c>
    </row>
    <row r="12770" spans="1:2" x14ac:dyDescent="0.25">
      <c r="A12770" t="s">
        <v>25385</v>
      </c>
      <c r="B12770" t="s">
        <v>25386</v>
      </c>
    </row>
    <row r="12771" spans="1:2" x14ac:dyDescent="0.25">
      <c r="A12771" t="s">
        <v>25387</v>
      </c>
      <c r="B12771" t="s">
        <v>25388</v>
      </c>
    </row>
    <row r="12772" spans="1:2" x14ac:dyDescent="0.25">
      <c r="A12772" t="s">
        <v>25389</v>
      </c>
      <c r="B12772" t="s">
        <v>25390</v>
      </c>
    </row>
    <row r="12773" spans="1:2" x14ac:dyDescent="0.25">
      <c r="A12773" t="s">
        <v>25391</v>
      </c>
      <c r="B12773" t="s">
        <v>25392</v>
      </c>
    </row>
    <row r="12774" spans="1:2" x14ac:dyDescent="0.25">
      <c r="A12774" t="s">
        <v>25393</v>
      </c>
      <c r="B12774" t="s">
        <v>25394</v>
      </c>
    </row>
    <row r="12775" spans="1:2" x14ac:dyDescent="0.25">
      <c r="A12775" t="s">
        <v>25395</v>
      </c>
      <c r="B12775" t="s">
        <v>25396</v>
      </c>
    </row>
    <row r="12776" spans="1:2" x14ac:dyDescent="0.25">
      <c r="A12776" t="s">
        <v>25397</v>
      </c>
      <c r="B12776" t="s">
        <v>25398</v>
      </c>
    </row>
    <row r="12777" spans="1:2" x14ac:dyDescent="0.25">
      <c r="A12777" t="s">
        <v>25399</v>
      </c>
      <c r="B12777" t="s">
        <v>25400</v>
      </c>
    </row>
    <row r="12778" spans="1:2" x14ac:dyDescent="0.25">
      <c r="A12778" t="s">
        <v>25401</v>
      </c>
      <c r="B12778" t="s">
        <v>25402</v>
      </c>
    </row>
    <row r="12779" spans="1:2" x14ac:dyDescent="0.25">
      <c r="A12779" t="s">
        <v>25403</v>
      </c>
      <c r="B12779" t="s">
        <v>25404</v>
      </c>
    </row>
    <row r="12780" spans="1:2" x14ac:dyDescent="0.25">
      <c r="A12780" t="s">
        <v>25405</v>
      </c>
      <c r="B12780" t="s">
        <v>25406</v>
      </c>
    </row>
    <row r="12781" spans="1:2" x14ac:dyDescent="0.25">
      <c r="A12781" t="s">
        <v>25407</v>
      </c>
      <c r="B12781" t="s">
        <v>25408</v>
      </c>
    </row>
    <row r="12782" spans="1:2" x14ac:dyDescent="0.25">
      <c r="A12782" t="s">
        <v>25409</v>
      </c>
      <c r="B12782" t="s">
        <v>25410</v>
      </c>
    </row>
    <row r="12783" spans="1:2" x14ac:dyDescent="0.25">
      <c r="A12783" t="s">
        <v>25411</v>
      </c>
      <c r="B12783" t="s">
        <v>25412</v>
      </c>
    </row>
    <row r="12784" spans="1:2" x14ac:dyDescent="0.25">
      <c r="A12784" t="s">
        <v>25413</v>
      </c>
      <c r="B12784" t="s">
        <v>25414</v>
      </c>
    </row>
    <row r="12785" spans="1:2" x14ac:dyDescent="0.25">
      <c r="A12785" t="s">
        <v>25415</v>
      </c>
      <c r="B12785" t="s">
        <v>25416</v>
      </c>
    </row>
    <row r="12786" spans="1:2" x14ac:dyDescent="0.25">
      <c r="A12786" t="s">
        <v>25417</v>
      </c>
      <c r="B12786" t="s">
        <v>25418</v>
      </c>
    </row>
    <row r="12787" spans="1:2" x14ac:dyDescent="0.25">
      <c r="A12787" t="s">
        <v>25419</v>
      </c>
      <c r="B12787" t="s">
        <v>25420</v>
      </c>
    </row>
    <row r="12788" spans="1:2" x14ac:dyDescent="0.25">
      <c r="A12788" t="s">
        <v>25421</v>
      </c>
      <c r="B12788" t="s">
        <v>25422</v>
      </c>
    </row>
    <row r="12789" spans="1:2" x14ac:dyDescent="0.25">
      <c r="A12789" t="s">
        <v>25423</v>
      </c>
      <c r="B12789" t="s">
        <v>25424</v>
      </c>
    </row>
    <row r="12790" spans="1:2" x14ac:dyDescent="0.25">
      <c r="A12790" t="s">
        <v>25425</v>
      </c>
      <c r="B12790" t="s">
        <v>25426</v>
      </c>
    </row>
    <row r="12791" spans="1:2" x14ac:dyDescent="0.25">
      <c r="A12791" t="s">
        <v>25427</v>
      </c>
      <c r="B12791" t="s">
        <v>25428</v>
      </c>
    </row>
    <row r="12792" spans="1:2" x14ac:dyDescent="0.25">
      <c r="A12792" t="s">
        <v>25429</v>
      </c>
      <c r="B12792" t="s">
        <v>25430</v>
      </c>
    </row>
    <row r="12793" spans="1:2" x14ac:dyDescent="0.25">
      <c r="A12793" t="s">
        <v>25431</v>
      </c>
      <c r="B12793" t="s">
        <v>25432</v>
      </c>
    </row>
    <row r="12794" spans="1:2" x14ac:dyDescent="0.25">
      <c r="A12794" t="s">
        <v>25433</v>
      </c>
      <c r="B12794" t="s">
        <v>25434</v>
      </c>
    </row>
    <row r="12795" spans="1:2" x14ac:dyDescent="0.25">
      <c r="A12795" t="s">
        <v>25435</v>
      </c>
      <c r="B12795" t="s">
        <v>25436</v>
      </c>
    </row>
    <row r="12796" spans="1:2" x14ac:dyDescent="0.25">
      <c r="A12796" t="s">
        <v>25437</v>
      </c>
      <c r="B12796" t="s">
        <v>25438</v>
      </c>
    </row>
    <row r="12797" spans="1:2" x14ac:dyDescent="0.25">
      <c r="A12797" t="s">
        <v>25439</v>
      </c>
      <c r="B12797" t="s">
        <v>25440</v>
      </c>
    </row>
    <row r="12798" spans="1:2" x14ac:dyDescent="0.25">
      <c r="A12798" t="s">
        <v>25441</v>
      </c>
      <c r="B12798" t="s">
        <v>25442</v>
      </c>
    </row>
    <row r="12799" spans="1:2" x14ac:dyDescent="0.25">
      <c r="A12799" t="s">
        <v>25443</v>
      </c>
      <c r="B12799" t="s">
        <v>25444</v>
      </c>
    </row>
    <row r="12800" spans="1:2" x14ac:dyDescent="0.25">
      <c r="A12800" t="s">
        <v>25445</v>
      </c>
      <c r="B12800" t="s">
        <v>25446</v>
      </c>
    </row>
    <row r="12801" spans="1:2" x14ac:dyDescent="0.25">
      <c r="A12801" t="s">
        <v>25447</v>
      </c>
      <c r="B12801" t="s">
        <v>25448</v>
      </c>
    </row>
    <row r="12802" spans="1:2" x14ac:dyDescent="0.25">
      <c r="A12802" t="s">
        <v>25449</v>
      </c>
      <c r="B12802" t="s">
        <v>25450</v>
      </c>
    </row>
    <row r="12803" spans="1:2" x14ac:dyDescent="0.25">
      <c r="A12803" t="s">
        <v>25451</v>
      </c>
      <c r="B12803" t="s">
        <v>25452</v>
      </c>
    </row>
    <row r="12804" spans="1:2" x14ac:dyDescent="0.25">
      <c r="A12804" t="s">
        <v>25453</v>
      </c>
      <c r="B12804" t="s">
        <v>25454</v>
      </c>
    </row>
    <row r="12805" spans="1:2" x14ac:dyDescent="0.25">
      <c r="A12805" t="s">
        <v>25455</v>
      </c>
      <c r="B12805" t="s">
        <v>25456</v>
      </c>
    </row>
    <row r="12806" spans="1:2" x14ac:dyDescent="0.25">
      <c r="A12806" t="s">
        <v>25457</v>
      </c>
      <c r="B12806" t="s">
        <v>25458</v>
      </c>
    </row>
    <row r="12807" spans="1:2" x14ac:dyDescent="0.25">
      <c r="A12807" t="s">
        <v>25459</v>
      </c>
      <c r="B12807" t="s">
        <v>25460</v>
      </c>
    </row>
    <row r="12808" spans="1:2" x14ac:dyDescent="0.25">
      <c r="A12808" t="s">
        <v>25461</v>
      </c>
      <c r="B12808" t="s">
        <v>25462</v>
      </c>
    </row>
    <row r="12809" spans="1:2" x14ac:dyDescent="0.25">
      <c r="A12809" t="s">
        <v>25463</v>
      </c>
      <c r="B12809" t="s">
        <v>25464</v>
      </c>
    </row>
    <row r="12810" spans="1:2" x14ac:dyDescent="0.25">
      <c r="A12810" t="s">
        <v>25465</v>
      </c>
      <c r="B12810" t="s">
        <v>25466</v>
      </c>
    </row>
    <row r="12811" spans="1:2" x14ac:dyDescent="0.25">
      <c r="A12811" t="s">
        <v>25467</v>
      </c>
      <c r="B12811" t="s">
        <v>25468</v>
      </c>
    </row>
    <row r="12812" spans="1:2" x14ac:dyDescent="0.25">
      <c r="A12812" t="s">
        <v>25469</v>
      </c>
      <c r="B12812" t="s">
        <v>25470</v>
      </c>
    </row>
    <row r="12813" spans="1:2" x14ac:dyDescent="0.25">
      <c r="A12813" t="s">
        <v>25471</v>
      </c>
      <c r="B12813" t="s">
        <v>25472</v>
      </c>
    </row>
    <row r="12814" spans="1:2" x14ac:dyDescent="0.25">
      <c r="A12814" t="s">
        <v>25473</v>
      </c>
      <c r="B12814" t="s">
        <v>25474</v>
      </c>
    </row>
    <row r="12815" spans="1:2" x14ac:dyDescent="0.25">
      <c r="A12815" t="s">
        <v>25475</v>
      </c>
      <c r="B12815" t="s">
        <v>25476</v>
      </c>
    </row>
    <row r="12816" spans="1:2" x14ac:dyDescent="0.25">
      <c r="A12816" t="s">
        <v>25477</v>
      </c>
      <c r="B12816" t="s">
        <v>25478</v>
      </c>
    </row>
    <row r="12817" spans="1:2" x14ac:dyDescent="0.25">
      <c r="A12817" t="s">
        <v>25479</v>
      </c>
      <c r="B12817" t="s">
        <v>25480</v>
      </c>
    </row>
    <row r="12818" spans="1:2" x14ac:dyDescent="0.25">
      <c r="A12818" t="s">
        <v>25481</v>
      </c>
      <c r="B12818" t="s">
        <v>25482</v>
      </c>
    </row>
    <row r="12819" spans="1:2" x14ac:dyDescent="0.25">
      <c r="A12819" t="s">
        <v>25483</v>
      </c>
      <c r="B12819" t="s">
        <v>25484</v>
      </c>
    </row>
    <row r="12820" spans="1:2" x14ac:dyDescent="0.25">
      <c r="A12820" t="s">
        <v>25485</v>
      </c>
      <c r="B12820" t="s">
        <v>25486</v>
      </c>
    </row>
    <row r="12821" spans="1:2" x14ac:dyDescent="0.25">
      <c r="A12821" t="s">
        <v>25487</v>
      </c>
      <c r="B12821" t="s">
        <v>25488</v>
      </c>
    </row>
    <row r="12822" spans="1:2" x14ac:dyDescent="0.25">
      <c r="A12822" t="s">
        <v>25489</v>
      </c>
      <c r="B12822" t="s">
        <v>25490</v>
      </c>
    </row>
    <row r="12823" spans="1:2" x14ac:dyDescent="0.25">
      <c r="A12823" t="s">
        <v>25491</v>
      </c>
      <c r="B12823" t="s">
        <v>25492</v>
      </c>
    </row>
    <row r="12824" spans="1:2" x14ac:dyDescent="0.25">
      <c r="A12824" t="s">
        <v>25493</v>
      </c>
      <c r="B12824" t="s">
        <v>25494</v>
      </c>
    </row>
    <row r="12825" spans="1:2" x14ac:dyDescent="0.25">
      <c r="A12825" t="s">
        <v>25495</v>
      </c>
      <c r="B12825" t="s">
        <v>25496</v>
      </c>
    </row>
    <row r="12826" spans="1:2" x14ac:dyDescent="0.25">
      <c r="A12826" t="s">
        <v>25497</v>
      </c>
      <c r="B12826" t="s">
        <v>25498</v>
      </c>
    </row>
    <row r="12827" spans="1:2" x14ac:dyDescent="0.25">
      <c r="A12827" t="s">
        <v>25499</v>
      </c>
      <c r="B12827" t="s">
        <v>25500</v>
      </c>
    </row>
    <row r="12828" spans="1:2" x14ac:dyDescent="0.25">
      <c r="A12828" t="s">
        <v>25501</v>
      </c>
      <c r="B12828" t="s">
        <v>25502</v>
      </c>
    </row>
    <row r="12829" spans="1:2" x14ac:dyDescent="0.25">
      <c r="A12829" t="s">
        <v>25503</v>
      </c>
      <c r="B12829" t="s">
        <v>25504</v>
      </c>
    </row>
    <row r="12830" spans="1:2" x14ac:dyDescent="0.25">
      <c r="A12830" t="s">
        <v>25505</v>
      </c>
      <c r="B12830" t="s">
        <v>25506</v>
      </c>
    </row>
    <row r="12831" spans="1:2" x14ac:dyDescent="0.25">
      <c r="A12831" t="s">
        <v>25507</v>
      </c>
      <c r="B12831" t="s">
        <v>25508</v>
      </c>
    </row>
    <row r="12832" spans="1:2" x14ac:dyDescent="0.25">
      <c r="A12832" t="s">
        <v>25509</v>
      </c>
      <c r="B12832" t="s">
        <v>25510</v>
      </c>
    </row>
    <row r="12833" spans="1:2" x14ac:dyDescent="0.25">
      <c r="A12833" t="s">
        <v>25511</v>
      </c>
      <c r="B12833" t="s">
        <v>25512</v>
      </c>
    </row>
    <row r="12834" spans="1:2" x14ac:dyDescent="0.25">
      <c r="A12834" t="s">
        <v>25513</v>
      </c>
      <c r="B12834" t="s">
        <v>25514</v>
      </c>
    </row>
    <row r="12835" spans="1:2" x14ac:dyDescent="0.25">
      <c r="A12835" t="s">
        <v>25515</v>
      </c>
      <c r="B12835" t="s">
        <v>25516</v>
      </c>
    </row>
    <row r="12836" spans="1:2" x14ac:dyDescent="0.25">
      <c r="A12836" t="s">
        <v>25517</v>
      </c>
      <c r="B12836" t="s">
        <v>25518</v>
      </c>
    </row>
    <row r="12837" spans="1:2" x14ac:dyDescent="0.25">
      <c r="A12837" t="s">
        <v>25519</v>
      </c>
      <c r="B12837" t="s">
        <v>25520</v>
      </c>
    </row>
    <row r="12838" spans="1:2" x14ac:dyDescent="0.25">
      <c r="A12838" t="s">
        <v>25521</v>
      </c>
      <c r="B12838" t="s">
        <v>25522</v>
      </c>
    </row>
    <row r="12839" spans="1:2" x14ac:dyDescent="0.25">
      <c r="A12839" t="s">
        <v>25523</v>
      </c>
      <c r="B12839" t="s">
        <v>25524</v>
      </c>
    </row>
    <row r="12840" spans="1:2" x14ac:dyDescent="0.25">
      <c r="A12840" t="s">
        <v>25525</v>
      </c>
      <c r="B12840" t="s">
        <v>25526</v>
      </c>
    </row>
    <row r="12841" spans="1:2" x14ac:dyDescent="0.25">
      <c r="A12841" t="s">
        <v>25527</v>
      </c>
      <c r="B12841" t="s">
        <v>25528</v>
      </c>
    </row>
    <row r="12842" spans="1:2" x14ac:dyDescent="0.25">
      <c r="A12842" t="s">
        <v>25529</v>
      </c>
      <c r="B12842" t="s">
        <v>25530</v>
      </c>
    </row>
    <row r="12843" spans="1:2" x14ac:dyDescent="0.25">
      <c r="A12843" t="s">
        <v>25531</v>
      </c>
      <c r="B12843" t="s">
        <v>25532</v>
      </c>
    </row>
    <row r="12844" spans="1:2" x14ac:dyDescent="0.25">
      <c r="A12844" t="s">
        <v>25533</v>
      </c>
      <c r="B12844" t="s">
        <v>25534</v>
      </c>
    </row>
    <row r="12845" spans="1:2" x14ac:dyDescent="0.25">
      <c r="A12845" t="s">
        <v>25535</v>
      </c>
      <c r="B12845" t="s">
        <v>25536</v>
      </c>
    </row>
    <row r="12846" spans="1:2" x14ac:dyDescent="0.25">
      <c r="A12846" t="s">
        <v>25537</v>
      </c>
      <c r="B12846" t="s">
        <v>25538</v>
      </c>
    </row>
    <row r="12847" spans="1:2" x14ac:dyDescent="0.25">
      <c r="A12847" t="s">
        <v>25539</v>
      </c>
      <c r="B12847" t="s">
        <v>25540</v>
      </c>
    </row>
    <row r="12848" spans="1:2" x14ac:dyDescent="0.25">
      <c r="A12848" t="s">
        <v>25541</v>
      </c>
      <c r="B12848" t="s">
        <v>25542</v>
      </c>
    </row>
    <row r="12849" spans="1:2" x14ac:dyDescent="0.25">
      <c r="A12849" t="s">
        <v>25543</v>
      </c>
      <c r="B12849" t="s">
        <v>25544</v>
      </c>
    </row>
    <row r="12850" spans="1:2" x14ac:dyDescent="0.25">
      <c r="A12850" t="s">
        <v>25545</v>
      </c>
      <c r="B12850" t="s">
        <v>25546</v>
      </c>
    </row>
    <row r="12851" spans="1:2" x14ac:dyDescent="0.25">
      <c r="A12851" t="s">
        <v>25547</v>
      </c>
      <c r="B12851" t="s">
        <v>25548</v>
      </c>
    </row>
    <row r="12852" spans="1:2" x14ac:dyDescent="0.25">
      <c r="A12852" t="s">
        <v>25549</v>
      </c>
      <c r="B12852" t="s">
        <v>25550</v>
      </c>
    </row>
    <row r="12853" spans="1:2" x14ac:dyDescent="0.25">
      <c r="A12853" t="s">
        <v>25551</v>
      </c>
      <c r="B12853" t="s">
        <v>25552</v>
      </c>
    </row>
    <row r="12854" spans="1:2" x14ac:dyDescent="0.25">
      <c r="A12854" t="s">
        <v>25553</v>
      </c>
      <c r="B12854" t="s">
        <v>25554</v>
      </c>
    </row>
    <row r="12855" spans="1:2" x14ac:dyDescent="0.25">
      <c r="A12855" t="s">
        <v>25555</v>
      </c>
      <c r="B12855" t="s">
        <v>25556</v>
      </c>
    </row>
    <row r="12856" spans="1:2" x14ac:dyDescent="0.25">
      <c r="A12856" t="s">
        <v>25557</v>
      </c>
      <c r="B12856" t="s">
        <v>25558</v>
      </c>
    </row>
    <row r="12857" spans="1:2" x14ac:dyDescent="0.25">
      <c r="A12857" t="s">
        <v>25559</v>
      </c>
      <c r="B12857" t="s">
        <v>25560</v>
      </c>
    </row>
    <row r="12858" spans="1:2" x14ac:dyDescent="0.25">
      <c r="A12858" t="s">
        <v>25561</v>
      </c>
      <c r="B12858" t="s">
        <v>25562</v>
      </c>
    </row>
    <row r="12859" spans="1:2" x14ac:dyDescent="0.25">
      <c r="A12859" t="s">
        <v>25563</v>
      </c>
      <c r="B12859" t="s">
        <v>25564</v>
      </c>
    </row>
    <row r="12860" spans="1:2" x14ac:dyDescent="0.25">
      <c r="A12860" t="s">
        <v>25565</v>
      </c>
      <c r="B12860" t="s">
        <v>25566</v>
      </c>
    </row>
    <row r="12861" spans="1:2" x14ac:dyDescent="0.25">
      <c r="A12861" t="s">
        <v>25567</v>
      </c>
      <c r="B12861" t="s">
        <v>25568</v>
      </c>
    </row>
    <row r="12862" spans="1:2" x14ac:dyDescent="0.25">
      <c r="A12862" t="s">
        <v>25569</v>
      </c>
      <c r="B12862" t="s">
        <v>25570</v>
      </c>
    </row>
    <row r="12863" spans="1:2" x14ac:dyDescent="0.25">
      <c r="A12863" t="s">
        <v>25571</v>
      </c>
      <c r="B12863" t="s">
        <v>25572</v>
      </c>
    </row>
    <row r="12864" spans="1:2" x14ac:dyDescent="0.25">
      <c r="A12864" t="s">
        <v>25573</v>
      </c>
      <c r="B12864" t="s">
        <v>25574</v>
      </c>
    </row>
    <row r="12865" spans="1:2" x14ac:dyDescent="0.25">
      <c r="A12865" t="s">
        <v>25575</v>
      </c>
      <c r="B12865" t="s">
        <v>25576</v>
      </c>
    </row>
    <row r="12866" spans="1:2" x14ac:dyDescent="0.25">
      <c r="A12866" t="s">
        <v>25577</v>
      </c>
      <c r="B12866" t="s">
        <v>25578</v>
      </c>
    </row>
    <row r="12867" spans="1:2" x14ac:dyDescent="0.25">
      <c r="A12867" t="s">
        <v>25579</v>
      </c>
      <c r="B12867" t="s">
        <v>25580</v>
      </c>
    </row>
    <row r="12868" spans="1:2" x14ac:dyDescent="0.25">
      <c r="A12868" t="s">
        <v>25581</v>
      </c>
      <c r="B12868" t="s">
        <v>25582</v>
      </c>
    </row>
    <row r="12869" spans="1:2" x14ac:dyDescent="0.25">
      <c r="A12869" t="s">
        <v>25583</v>
      </c>
      <c r="B12869" t="s">
        <v>25584</v>
      </c>
    </row>
    <row r="12870" spans="1:2" x14ac:dyDescent="0.25">
      <c r="A12870" t="s">
        <v>25585</v>
      </c>
      <c r="B12870" t="s">
        <v>25586</v>
      </c>
    </row>
    <row r="12871" spans="1:2" x14ac:dyDescent="0.25">
      <c r="A12871" t="s">
        <v>25587</v>
      </c>
      <c r="B12871" t="s">
        <v>25588</v>
      </c>
    </row>
    <row r="12872" spans="1:2" x14ac:dyDescent="0.25">
      <c r="A12872" t="s">
        <v>25589</v>
      </c>
      <c r="B12872" t="s">
        <v>25590</v>
      </c>
    </row>
    <row r="12873" spans="1:2" x14ac:dyDescent="0.25">
      <c r="A12873" t="s">
        <v>25591</v>
      </c>
      <c r="B12873" t="s">
        <v>25592</v>
      </c>
    </row>
    <row r="12874" spans="1:2" x14ac:dyDescent="0.25">
      <c r="A12874" t="s">
        <v>25593</v>
      </c>
      <c r="B12874" t="s">
        <v>25594</v>
      </c>
    </row>
    <row r="12875" spans="1:2" x14ac:dyDescent="0.25">
      <c r="A12875" t="s">
        <v>25595</v>
      </c>
      <c r="B12875" t="s">
        <v>25596</v>
      </c>
    </row>
    <row r="12876" spans="1:2" x14ac:dyDescent="0.25">
      <c r="A12876" t="s">
        <v>25597</v>
      </c>
      <c r="B12876" t="s">
        <v>25598</v>
      </c>
    </row>
    <row r="12877" spans="1:2" x14ac:dyDescent="0.25">
      <c r="A12877" t="s">
        <v>25599</v>
      </c>
      <c r="B12877" t="s">
        <v>25600</v>
      </c>
    </row>
    <row r="12878" spans="1:2" x14ac:dyDescent="0.25">
      <c r="A12878" t="s">
        <v>25601</v>
      </c>
      <c r="B12878" t="s">
        <v>25602</v>
      </c>
    </row>
    <row r="12879" spans="1:2" x14ac:dyDescent="0.25">
      <c r="A12879" t="s">
        <v>25603</v>
      </c>
      <c r="B12879" t="s">
        <v>25604</v>
      </c>
    </row>
    <row r="12880" spans="1:2" x14ac:dyDescent="0.25">
      <c r="A12880" t="s">
        <v>25605</v>
      </c>
      <c r="B12880" t="s">
        <v>25606</v>
      </c>
    </row>
    <row r="12881" spans="1:2" x14ac:dyDescent="0.25">
      <c r="A12881" t="s">
        <v>25607</v>
      </c>
      <c r="B12881" t="s">
        <v>25608</v>
      </c>
    </row>
    <row r="12882" spans="1:2" x14ac:dyDescent="0.25">
      <c r="A12882" t="s">
        <v>25609</v>
      </c>
      <c r="B12882" t="s">
        <v>25610</v>
      </c>
    </row>
    <row r="12883" spans="1:2" x14ac:dyDescent="0.25">
      <c r="A12883" t="s">
        <v>25611</v>
      </c>
      <c r="B12883" t="s">
        <v>25612</v>
      </c>
    </row>
    <row r="12884" spans="1:2" x14ac:dyDescent="0.25">
      <c r="A12884" t="s">
        <v>25613</v>
      </c>
      <c r="B12884" t="s">
        <v>25614</v>
      </c>
    </row>
    <row r="12885" spans="1:2" x14ac:dyDescent="0.25">
      <c r="A12885" t="s">
        <v>25615</v>
      </c>
      <c r="B12885" t="s">
        <v>25616</v>
      </c>
    </row>
    <row r="12886" spans="1:2" x14ac:dyDescent="0.25">
      <c r="A12886" t="s">
        <v>25617</v>
      </c>
      <c r="B12886" t="s">
        <v>25618</v>
      </c>
    </row>
    <row r="12887" spans="1:2" x14ac:dyDescent="0.25">
      <c r="A12887" t="s">
        <v>25619</v>
      </c>
      <c r="B12887" t="s">
        <v>25620</v>
      </c>
    </row>
    <row r="12888" spans="1:2" x14ac:dyDescent="0.25">
      <c r="A12888" t="s">
        <v>25621</v>
      </c>
      <c r="B12888" t="s">
        <v>25622</v>
      </c>
    </row>
    <row r="12889" spans="1:2" x14ac:dyDescent="0.25">
      <c r="A12889" t="s">
        <v>25623</v>
      </c>
      <c r="B12889" t="s">
        <v>25624</v>
      </c>
    </row>
    <row r="12890" spans="1:2" x14ac:dyDescent="0.25">
      <c r="A12890" t="s">
        <v>25625</v>
      </c>
      <c r="B12890" t="s">
        <v>25626</v>
      </c>
    </row>
    <row r="12891" spans="1:2" x14ac:dyDescent="0.25">
      <c r="A12891" t="s">
        <v>25627</v>
      </c>
      <c r="B12891" t="s">
        <v>25628</v>
      </c>
    </row>
    <row r="12892" spans="1:2" x14ac:dyDescent="0.25">
      <c r="A12892" t="s">
        <v>25629</v>
      </c>
      <c r="B12892" t="s">
        <v>25630</v>
      </c>
    </row>
    <row r="12893" spans="1:2" x14ac:dyDescent="0.25">
      <c r="A12893" t="s">
        <v>25631</v>
      </c>
      <c r="B12893" t="s">
        <v>25632</v>
      </c>
    </row>
    <row r="12894" spans="1:2" x14ac:dyDescent="0.25">
      <c r="A12894" t="s">
        <v>25633</v>
      </c>
      <c r="B12894" t="s">
        <v>25634</v>
      </c>
    </row>
    <row r="12895" spans="1:2" x14ac:dyDescent="0.25">
      <c r="A12895" t="s">
        <v>25635</v>
      </c>
      <c r="B12895" t="s">
        <v>25636</v>
      </c>
    </row>
    <row r="12896" spans="1:2" x14ac:dyDescent="0.25">
      <c r="A12896" t="s">
        <v>25637</v>
      </c>
      <c r="B12896" t="s">
        <v>25638</v>
      </c>
    </row>
    <row r="12897" spans="1:2" x14ac:dyDescent="0.25">
      <c r="A12897" t="s">
        <v>25639</v>
      </c>
      <c r="B12897" t="s">
        <v>25640</v>
      </c>
    </row>
    <row r="12898" spans="1:2" x14ac:dyDescent="0.25">
      <c r="A12898" t="s">
        <v>25641</v>
      </c>
      <c r="B12898" t="s">
        <v>25642</v>
      </c>
    </row>
    <row r="12899" spans="1:2" x14ac:dyDescent="0.25">
      <c r="A12899" t="s">
        <v>25643</v>
      </c>
      <c r="B12899" t="s">
        <v>25644</v>
      </c>
    </row>
    <row r="12900" spans="1:2" x14ac:dyDescent="0.25">
      <c r="A12900" t="s">
        <v>25645</v>
      </c>
      <c r="B12900" t="s">
        <v>25646</v>
      </c>
    </row>
    <row r="12901" spans="1:2" x14ac:dyDescent="0.25">
      <c r="A12901" t="s">
        <v>25647</v>
      </c>
      <c r="B12901" t="s">
        <v>25648</v>
      </c>
    </row>
    <row r="12902" spans="1:2" x14ac:dyDescent="0.25">
      <c r="A12902" t="s">
        <v>25649</v>
      </c>
      <c r="B12902" t="s">
        <v>25650</v>
      </c>
    </row>
    <row r="12903" spans="1:2" x14ac:dyDescent="0.25">
      <c r="A12903" t="s">
        <v>25651</v>
      </c>
      <c r="B12903" t="s">
        <v>25652</v>
      </c>
    </row>
    <row r="12904" spans="1:2" x14ac:dyDescent="0.25">
      <c r="A12904" t="s">
        <v>25653</v>
      </c>
      <c r="B12904" t="s">
        <v>25654</v>
      </c>
    </row>
    <row r="12905" spans="1:2" x14ac:dyDescent="0.25">
      <c r="A12905" t="s">
        <v>25655</v>
      </c>
      <c r="B12905" t="s">
        <v>25656</v>
      </c>
    </row>
    <row r="12906" spans="1:2" x14ac:dyDescent="0.25">
      <c r="A12906" t="s">
        <v>25657</v>
      </c>
      <c r="B12906" t="s">
        <v>25658</v>
      </c>
    </row>
    <row r="12907" spans="1:2" x14ac:dyDescent="0.25">
      <c r="A12907" t="s">
        <v>25659</v>
      </c>
      <c r="B12907" t="s">
        <v>25660</v>
      </c>
    </row>
    <row r="12908" spans="1:2" x14ac:dyDescent="0.25">
      <c r="A12908" t="s">
        <v>25661</v>
      </c>
      <c r="B12908" t="s">
        <v>25662</v>
      </c>
    </row>
    <row r="12909" spans="1:2" x14ac:dyDescent="0.25">
      <c r="A12909" t="s">
        <v>25663</v>
      </c>
      <c r="B12909" t="s">
        <v>25664</v>
      </c>
    </row>
    <row r="12910" spans="1:2" x14ac:dyDescent="0.25">
      <c r="A12910" t="s">
        <v>25665</v>
      </c>
      <c r="B12910" t="s">
        <v>25666</v>
      </c>
    </row>
    <row r="12911" spans="1:2" x14ac:dyDescent="0.25">
      <c r="A12911" t="s">
        <v>25667</v>
      </c>
      <c r="B12911" t="s">
        <v>25668</v>
      </c>
    </row>
    <row r="12912" spans="1:2" x14ac:dyDescent="0.25">
      <c r="A12912" t="s">
        <v>25669</v>
      </c>
      <c r="B12912" t="s">
        <v>25670</v>
      </c>
    </row>
    <row r="12913" spans="1:2" x14ac:dyDescent="0.25">
      <c r="A12913" t="s">
        <v>25671</v>
      </c>
      <c r="B12913" t="s">
        <v>25672</v>
      </c>
    </row>
    <row r="12914" spans="1:2" x14ac:dyDescent="0.25">
      <c r="A12914" t="s">
        <v>25673</v>
      </c>
      <c r="B12914" t="s">
        <v>25674</v>
      </c>
    </row>
    <row r="12915" spans="1:2" x14ac:dyDescent="0.25">
      <c r="A12915" t="s">
        <v>25675</v>
      </c>
      <c r="B12915" t="s">
        <v>25676</v>
      </c>
    </row>
    <row r="12916" spans="1:2" x14ac:dyDescent="0.25">
      <c r="A12916" t="s">
        <v>25677</v>
      </c>
      <c r="B12916" t="s">
        <v>25678</v>
      </c>
    </row>
    <row r="12917" spans="1:2" x14ac:dyDescent="0.25">
      <c r="A12917" t="s">
        <v>25679</v>
      </c>
      <c r="B12917" t="s">
        <v>25680</v>
      </c>
    </row>
    <row r="12918" spans="1:2" x14ac:dyDescent="0.25">
      <c r="A12918" t="s">
        <v>25681</v>
      </c>
      <c r="B12918" t="s">
        <v>25682</v>
      </c>
    </row>
    <row r="12919" spans="1:2" x14ac:dyDescent="0.25">
      <c r="A12919" t="s">
        <v>25683</v>
      </c>
      <c r="B12919" t="s">
        <v>25684</v>
      </c>
    </row>
    <row r="12920" spans="1:2" x14ac:dyDescent="0.25">
      <c r="A12920" t="s">
        <v>25685</v>
      </c>
      <c r="B12920" t="s">
        <v>25686</v>
      </c>
    </row>
    <row r="12921" spans="1:2" x14ac:dyDescent="0.25">
      <c r="A12921" t="s">
        <v>25687</v>
      </c>
      <c r="B12921" t="s">
        <v>25688</v>
      </c>
    </row>
    <row r="12922" spans="1:2" x14ac:dyDescent="0.25">
      <c r="A12922" t="s">
        <v>25689</v>
      </c>
      <c r="B12922" t="s">
        <v>25690</v>
      </c>
    </row>
    <row r="12923" spans="1:2" x14ac:dyDescent="0.25">
      <c r="A12923" t="s">
        <v>25691</v>
      </c>
      <c r="B12923" t="s">
        <v>25692</v>
      </c>
    </row>
    <row r="12924" spans="1:2" x14ac:dyDescent="0.25">
      <c r="A12924" t="s">
        <v>25693</v>
      </c>
      <c r="B12924" t="s">
        <v>25694</v>
      </c>
    </row>
    <row r="12925" spans="1:2" x14ac:dyDescent="0.25">
      <c r="A12925" t="s">
        <v>25695</v>
      </c>
      <c r="B12925" t="s">
        <v>25696</v>
      </c>
    </row>
    <row r="12926" spans="1:2" x14ac:dyDescent="0.25">
      <c r="A12926" t="s">
        <v>25697</v>
      </c>
      <c r="B12926" t="s">
        <v>25698</v>
      </c>
    </row>
    <row r="12927" spans="1:2" x14ac:dyDescent="0.25">
      <c r="A12927" t="s">
        <v>25699</v>
      </c>
      <c r="B12927" t="s">
        <v>25700</v>
      </c>
    </row>
    <row r="12928" spans="1:2" x14ac:dyDescent="0.25">
      <c r="A12928" t="s">
        <v>25701</v>
      </c>
      <c r="B12928" t="s">
        <v>25702</v>
      </c>
    </row>
    <row r="12929" spans="1:2" x14ac:dyDescent="0.25">
      <c r="A12929" t="s">
        <v>25703</v>
      </c>
      <c r="B12929" t="s">
        <v>25704</v>
      </c>
    </row>
    <row r="12930" spans="1:2" x14ac:dyDescent="0.25">
      <c r="A12930" t="s">
        <v>25705</v>
      </c>
      <c r="B12930" t="s">
        <v>25706</v>
      </c>
    </row>
    <row r="12931" spans="1:2" x14ac:dyDescent="0.25">
      <c r="A12931" t="s">
        <v>25707</v>
      </c>
      <c r="B12931" t="s">
        <v>25708</v>
      </c>
    </row>
    <row r="12932" spans="1:2" x14ac:dyDescent="0.25">
      <c r="A12932" t="s">
        <v>25709</v>
      </c>
      <c r="B12932" t="s">
        <v>25710</v>
      </c>
    </row>
    <row r="12933" spans="1:2" x14ac:dyDescent="0.25">
      <c r="A12933" t="s">
        <v>25711</v>
      </c>
      <c r="B12933" t="s">
        <v>25712</v>
      </c>
    </row>
    <row r="12934" spans="1:2" x14ac:dyDescent="0.25">
      <c r="A12934" t="s">
        <v>25713</v>
      </c>
      <c r="B12934" t="s">
        <v>25714</v>
      </c>
    </row>
    <row r="12935" spans="1:2" x14ac:dyDescent="0.25">
      <c r="A12935" t="s">
        <v>25715</v>
      </c>
      <c r="B12935" t="s">
        <v>25716</v>
      </c>
    </row>
    <row r="12936" spans="1:2" x14ac:dyDescent="0.25">
      <c r="A12936" t="s">
        <v>25717</v>
      </c>
      <c r="B12936" t="s">
        <v>25718</v>
      </c>
    </row>
    <row r="12937" spans="1:2" x14ac:dyDescent="0.25">
      <c r="A12937" t="s">
        <v>25719</v>
      </c>
      <c r="B12937" t="s">
        <v>25720</v>
      </c>
    </row>
    <row r="12938" spans="1:2" x14ac:dyDescent="0.25">
      <c r="A12938" t="s">
        <v>25721</v>
      </c>
      <c r="B12938" t="s">
        <v>25722</v>
      </c>
    </row>
    <row r="12939" spans="1:2" x14ac:dyDescent="0.25">
      <c r="A12939" t="s">
        <v>25723</v>
      </c>
      <c r="B12939" t="s">
        <v>25724</v>
      </c>
    </row>
    <row r="12940" spans="1:2" x14ac:dyDescent="0.25">
      <c r="A12940" t="s">
        <v>25725</v>
      </c>
      <c r="B12940" t="s">
        <v>25726</v>
      </c>
    </row>
    <row r="12941" spans="1:2" x14ac:dyDescent="0.25">
      <c r="A12941" t="s">
        <v>25727</v>
      </c>
      <c r="B12941" t="s">
        <v>25728</v>
      </c>
    </row>
    <row r="12942" spans="1:2" x14ac:dyDescent="0.25">
      <c r="A12942" t="s">
        <v>25729</v>
      </c>
      <c r="B12942" t="s">
        <v>25730</v>
      </c>
    </row>
    <row r="12943" spans="1:2" x14ac:dyDescent="0.25">
      <c r="A12943" t="s">
        <v>25731</v>
      </c>
      <c r="B12943" t="s">
        <v>25732</v>
      </c>
    </row>
    <row r="12944" spans="1:2" x14ac:dyDescent="0.25">
      <c r="A12944" t="s">
        <v>25733</v>
      </c>
      <c r="B12944" t="s">
        <v>25734</v>
      </c>
    </row>
    <row r="12945" spans="1:2" x14ac:dyDescent="0.25">
      <c r="A12945" t="s">
        <v>25735</v>
      </c>
      <c r="B12945" t="s">
        <v>25736</v>
      </c>
    </row>
    <row r="12946" spans="1:2" x14ac:dyDescent="0.25">
      <c r="A12946" t="s">
        <v>25737</v>
      </c>
      <c r="B12946" t="s">
        <v>25738</v>
      </c>
    </row>
    <row r="12947" spans="1:2" x14ac:dyDescent="0.25">
      <c r="A12947" t="s">
        <v>25739</v>
      </c>
      <c r="B12947" t="s">
        <v>25740</v>
      </c>
    </row>
    <row r="12948" spans="1:2" x14ac:dyDescent="0.25">
      <c r="A12948" t="s">
        <v>25741</v>
      </c>
      <c r="B12948" t="s">
        <v>25742</v>
      </c>
    </row>
    <row r="12949" spans="1:2" x14ac:dyDescent="0.25">
      <c r="A12949" t="s">
        <v>25743</v>
      </c>
      <c r="B12949" t="s">
        <v>25744</v>
      </c>
    </row>
    <row r="12950" spans="1:2" x14ac:dyDescent="0.25">
      <c r="A12950" t="s">
        <v>25745</v>
      </c>
      <c r="B12950" t="s">
        <v>25746</v>
      </c>
    </row>
    <row r="12951" spans="1:2" x14ac:dyDescent="0.25">
      <c r="A12951" t="s">
        <v>25747</v>
      </c>
      <c r="B12951" t="s">
        <v>25748</v>
      </c>
    </row>
    <row r="12952" spans="1:2" x14ac:dyDescent="0.25">
      <c r="A12952" t="s">
        <v>25749</v>
      </c>
      <c r="B12952" t="s">
        <v>25750</v>
      </c>
    </row>
    <row r="12953" spans="1:2" x14ac:dyDescent="0.25">
      <c r="A12953" t="s">
        <v>25751</v>
      </c>
      <c r="B12953" t="s">
        <v>25752</v>
      </c>
    </row>
    <row r="12954" spans="1:2" x14ac:dyDescent="0.25">
      <c r="A12954" t="s">
        <v>25753</v>
      </c>
      <c r="B12954" t="s">
        <v>25754</v>
      </c>
    </row>
    <row r="12955" spans="1:2" x14ac:dyDescent="0.25">
      <c r="A12955" t="s">
        <v>25755</v>
      </c>
      <c r="B12955" t="s">
        <v>25756</v>
      </c>
    </row>
    <row r="12956" spans="1:2" x14ac:dyDescent="0.25">
      <c r="A12956" t="s">
        <v>25757</v>
      </c>
      <c r="B12956" t="s">
        <v>25758</v>
      </c>
    </row>
    <row r="12957" spans="1:2" x14ac:dyDescent="0.25">
      <c r="A12957" t="s">
        <v>25759</v>
      </c>
      <c r="B12957" t="s">
        <v>25760</v>
      </c>
    </row>
    <row r="12958" spans="1:2" x14ac:dyDescent="0.25">
      <c r="A12958" t="s">
        <v>25761</v>
      </c>
      <c r="B12958" t="s">
        <v>25762</v>
      </c>
    </row>
    <row r="12959" spans="1:2" x14ac:dyDescent="0.25">
      <c r="A12959" t="s">
        <v>25763</v>
      </c>
      <c r="B12959" t="s">
        <v>25764</v>
      </c>
    </row>
    <row r="12960" spans="1:2" x14ac:dyDescent="0.25">
      <c r="A12960" t="s">
        <v>25765</v>
      </c>
      <c r="B12960" t="s">
        <v>25766</v>
      </c>
    </row>
    <row r="12961" spans="1:2" x14ac:dyDescent="0.25">
      <c r="A12961" t="s">
        <v>25767</v>
      </c>
      <c r="B12961" t="s">
        <v>25768</v>
      </c>
    </row>
    <row r="12962" spans="1:2" x14ac:dyDescent="0.25">
      <c r="A12962" t="s">
        <v>25769</v>
      </c>
      <c r="B12962" t="s">
        <v>25770</v>
      </c>
    </row>
    <row r="12963" spans="1:2" x14ac:dyDescent="0.25">
      <c r="A12963" t="s">
        <v>25771</v>
      </c>
      <c r="B12963" t="s">
        <v>25772</v>
      </c>
    </row>
    <row r="12964" spans="1:2" x14ac:dyDescent="0.25">
      <c r="A12964" t="s">
        <v>25773</v>
      </c>
      <c r="B12964" t="s">
        <v>25774</v>
      </c>
    </row>
    <row r="12965" spans="1:2" x14ac:dyDescent="0.25">
      <c r="A12965" t="s">
        <v>25775</v>
      </c>
      <c r="B12965" t="s">
        <v>25776</v>
      </c>
    </row>
    <row r="12966" spans="1:2" x14ac:dyDescent="0.25">
      <c r="A12966" t="s">
        <v>25777</v>
      </c>
      <c r="B12966" t="s">
        <v>25778</v>
      </c>
    </row>
    <row r="12967" spans="1:2" x14ac:dyDescent="0.25">
      <c r="A12967" t="s">
        <v>25779</v>
      </c>
      <c r="B12967" t="s">
        <v>25780</v>
      </c>
    </row>
    <row r="12968" spans="1:2" x14ac:dyDescent="0.25">
      <c r="A12968" t="s">
        <v>25781</v>
      </c>
      <c r="B12968" t="s">
        <v>25782</v>
      </c>
    </row>
    <row r="12969" spans="1:2" x14ac:dyDescent="0.25">
      <c r="A12969" t="s">
        <v>25783</v>
      </c>
      <c r="B12969" t="s">
        <v>25784</v>
      </c>
    </row>
    <row r="12970" spans="1:2" x14ac:dyDescent="0.25">
      <c r="A12970" t="s">
        <v>25785</v>
      </c>
      <c r="B12970" t="s">
        <v>25786</v>
      </c>
    </row>
    <row r="12971" spans="1:2" x14ac:dyDescent="0.25">
      <c r="A12971" t="s">
        <v>25787</v>
      </c>
      <c r="B12971" t="s">
        <v>25788</v>
      </c>
    </row>
    <row r="12972" spans="1:2" x14ac:dyDescent="0.25">
      <c r="A12972" t="s">
        <v>25789</v>
      </c>
      <c r="B12972" t="s">
        <v>25790</v>
      </c>
    </row>
    <row r="12973" spans="1:2" x14ac:dyDescent="0.25">
      <c r="A12973" t="s">
        <v>25791</v>
      </c>
      <c r="B12973" t="s">
        <v>25792</v>
      </c>
    </row>
    <row r="12974" spans="1:2" x14ac:dyDescent="0.25">
      <c r="A12974" t="s">
        <v>25793</v>
      </c>
      <c r="B12974" t="s">
        <v>25794</v>
      </c>
    </row>
    <row r="12975" spans="1:2" x14ac:dyDescent="0.25">
      <c r="A12975" t="s">
        <v>25795</v>
      </c>
      <c r="B12975" t="s">
        <v>25796</v>
      </c>
    </row>
    <row r="12976" spans="1:2" x14ac:dyDescent="0.25">
      <c r="A12976" t="s">
        <v>25797</v>
      </c>
      <c r="B12976" t="s">
        <v>25798</v>
      </c>
    </row>
    <row r="12977" spans="1:2" x14ac:dyDescent="0.25">
      <c r="A12977" t="s">
        <v>25799</v>
      </c>
      <c r="B12977" t="s">
        <v>25800</v>
      </c>
    </row>
    <row r="12978" spans="1:2" x14ac:dyDescent="0.25">
      <c r="A12978" t="s">
        <v>25801</v>
      </c>
      <c r="B12978" t="s">
        <v>25802</v>
      </c>
    </row>
    <row r="12979" spans="1:2" x14ac:dyDescent="0.25">
      <c r="A12979" t="s">
        <v>25803</v>
      </c>
      <c r="B12979" t="s">
        <v>25804</v>
      </c>
    </row>
    <row r="12980" spans="1:2" x14ac:dyDescent="0.25">
      <c r="A12980" t="s">
        <v>25805</v>
      </c>
      <c r="B12980" t="s">
        <v>25806</v>
      </c>
    </row>
    <row r="12981" spans="1:2" x14ac:dyDescent="0.25">
      <c r="A12981" t="s">
        <v>25807</v>
      </c>
      <c r="B12981" t="s">
        <v>25808</v>
      </c>
    </row>
    <row r="12982" spans="1:2" x14ac:dyDescent="0.25">
      <c r="A12982" t="s">
        <v>25809</v>
      </c>
      <c r="B12982" t="s">
        <v>25810</v>
      </c>
    </row>
    <row r="12983" spans="1:2" x14ac:dyDescent="0.25">
      <c r="A12983" t="s">
        <v>25811</v>
      </c>
      <c r="B12983" t="s">
        <v>25812</v>
      </c>
    </row>
    <row r="12984" spans="1:2" x14ac:dyDescent="0.25">
      <c r="A12984" t="s">
        <v>25813</v>
      </c>
      <c r="B12984" t="s">
        <v>25814</v>
      </c>
    </row>
    <row r="12985" spans="1:2" x14ac:dyDescent="0.25">
      <c r="A12985" t="s">
        <v>25815</v>
      </c>
      <c r="B12985" t="s">
        <v>25816</v>
      </c>
    </row>
    <row r="12986" spans="1:2" x14ac:dyDescent="0.25">
      <c r="A12986" t="s">
        <v>25817</v>
      </c>
      <c r="B12986" t="s">
        <v>25818</v>
      </c>
    </row>
    <row r="12987" spans="1:2" x14ac:dyDescent="0.25">
      <c r="A12987" t="s">
        <v>25819</v>
      </c>
      <c r="B12987" t="s">
        <v>25820</v>
      </c>
    </row>
    <row r="12988" spans="1:2" x14ac:dyDescent="0.25">
      <c r="A12988" t="s">
        <v>25821</v>
      </c>
      <c r="B12988" t="s">
        <v>25822</v>
      </c>
    </row>
    <row r="12989" spans="1:2" x14ac:dyDescent="0.25">
      <c r="A12989" t="s">
        <v>25823</v>
      </c>
      <c r="B12989" t="s">
        <v>25824</v>
      </c>
    </row>
    <row r="12990" spans="1:2" x14ac:dyDescent="0.25">
      <c r="A12990" t="s">
        <v>25825</v>
      </c>
      <c r="B12990" t="s">
        <v>25826</v>
      </c>
    </row>
    <row r="12991" spans="1:2" x14ac:dyDescent="0.25">
      <c r="A12991" t="s">
        <v>25827</v>
      </c>
      <c r="B12991" t="s">
        <v>25828</v>
      </c>
    </row>
    <row r="12992" spans="1:2" x14ac:dyDescent="0.25">
      <c r="A12992" t="s">
        <v>25829</v>
      </c>
      <c r="B12992" t="s">
        <v>25830</v>
      </c>
    </row>
    <row r="12993" spans="1:2" x14ac:dyDescent="0.25">
      <c r="A12993" t="s">
        <v>25831</v>
      </c>
      <c r="B12993" t="s">
        <v>25832</v>
      </c>
    </row>
    <row r="12994" spans="1:2" x14ac:dyDescent="0.25">
      <c r="A12994" t="s">
        <v>25833</v>
      </c>
      <c r="B12994" t="s">
        <v>25834</v>
      </c>
    </row>
    <row r="12995" spans="1:2" x14ac:dyDescent="0.25">
      <c r="A12995" t="s">
        <v>25835</v>
      </c>
      <c r="B12995" t="s">
        <v>25836</v>
      </c>
    </row>
    <row r="12996" spans="1:2" x14ac:dyDescent="0.25">
      <c r="A12996" t="s">
        <v>25837</v>
      </c>
      <c r="B12996" t="s">
        <v>25838</v>
      </c>
    </row>
    <row r="12997" spans="1:2" x14ac:dyDescent="0.25">
      <c r="A12997" t="s">
        <v>25839</v>
      </c>
      <c r="B12997" t="s">
        <v>25840</v>
      </c>
    </row>
    <row r="12998" spans="1:2" x14ac:dyDescent="0.25">
      <c r="A12998" t="s">
        <v>25841</v>
      </c>
      <c r="B12998" t="s">
        <v>25842</v>
      </c>
    </row>
    <row r="12999" spans="1:2" x14ac:dyDescent="0.25">
      <c r="A12999" t="s">
        <v>25843</v>
      </c>
      <c r="B12999" t="s">
        <v>25844</v>
      </c>
    </row>
    <row r="13000" spans="1:2" x14ac:dyDescent="0.25">
      <c r="A13000" t="s">
        <v>25845</v>
      </c>
      <c r="B13000" t="s">
        <v>25846</v>
      </c>
    </row>
    <row r="13001" spans="1:2" x14ac:dyDescent="0.25">
      <c r="A13001" t="s">
        <v>25847</v>
      </c>
      <c r="B13001" t="s">
        <v>25848</v>
      </c>
    </row>
    <row r="13002" spans="1:2" x14ac:dyDescent="0.25">
      <c r="A13002" t="s">
        <v>25849</v>
      </c>
      <c r="B13002" t="s">
        <v>25850</v>
      </c>
    </row>
    <row r="13003" spans="1:2" x14ac:dyDescent="0.25">
      <c r="A13003" t="s">
        <v>25851</v>
      </c>
      <c r="B13003" t="s">
        <v>25852</v>
      </c>
    </row>
    <row r="13004" spans="1:2" x14ac:dyDescent="0.25">
      <c r="A13004" t="s">
        <v>25853</v>
      </c>
      <c r="B13004" t="s">
        <v>25854</v>
      </c>
    </row>
    <row r="13005" spans="1:2" x14ac:dyDescent="0.25">
      <c r="A13005" t="s">
        <v>25855</v>
      </c>
      <c r="B13005" t="s">
        <v>25856</v>
      </c>
    </row>
    <row r="13006" spans="1:2" x14ac:dyDescent="0.25">
      <c r="A13006" t="s">
        <v>25857</v>
      </c>
      <c r="B13006" t="s">
        <v>25858</v>
      </c>
    </row>
    <row r="13007" spans="1:2" x14ac:dyDescent="0.25">
      <c r="A13007" t="s">
        <v>25859</v>
      </c>
      <c r="B13007" t="s">
        <v>25860</v>
      </c>
    </row>
    <row r="13008" spans="1:2" x14ac:dyDescent="0.25">
      <c r="A13008" t="s">
        <v>25861</v>
      </c>
      <c r="B13008" t="s">
        <v>25862</v>
      </c>
    </row>
    <row r="13009" spans="1:2" x14ac:dyDescent="0.25">
      <c r="A13009" t="s">
        <v>25863</v>
      </c>
      <c r="B13009" t="s">
        <v>25864</v>
      </c>
    </row>
    <row r="13010" spans="1:2" x14ac:dyDescent="0.25">
      <c r="A13010" t="s">
        <v>25865</v>
      </c>
      <c r="B13010" t="s">
        <v>25866</v>
      </c>
    </row>
    <row r="13011" spans="1:2" x14ac:dyDescent="0.25">
      <c r="A13011" t="s">
        <v>25867</v>
      </c>
      <c r="B13011" t="s">
        <v>25868</v>
      </c>
    </row>
    <row r="13012" spans="1:2" x14ac:dyDescent="0.25">
      <c r="A13012" t="s">
        <v>25869</v>
      </c>
      <c r="B13012" t="s">
        <v>25870</v>
      </c>
    </row>
    <row r="13013" spans="1:2" x14ac:dyDescent="0.25">
      <c r="A13013" t="s">
        <v>25871</v>
      </c>
      <c r="B13013" t="s">
        <v>25872</v>
      </c>
    </row>
    <row r="13014" spans="1:2" x14ac:dyDescent="0.25">
      <c r="A13014" t="s">
        <v>25873</v>
      </c>
      <c r="B13014" t="s">
        <v>25872</v>
      </c>
    </row>
    <row r="13015" spans="1:2" x14ac:dyDescent="0.25">
      <c r="A13015" t="s">
        <v>25874</v>
      </c>
      <c r="B13015" t="s">
        <v>25875</v>
      </c>
    </row>
    <row r="13016" spans="1:2" x14ac:dyDescent="0.25">
      <c r="A13016" t="s">
        <v>25876</v>
      </c>
      <c r="B13016" t="s">
        <v>25877</v>
      </c>
    </row>
    <row r="13017" spans="1:2" x14ac:dyDescent="0.25">
      <c r="A13017" t="s">
        <v>25878</v>
      </c>
      <c r="B13017" t="s">
        <v>25879</v>
      </c>
    </row>
    <row r="13018" spans="1:2" x14ac:dyDescent="0.25">
      <c r="A13018" t="s">
        <v>25880</v>
      </c>
      <c r="B13018" t="s">
        <v>25881</v>
      </c>
    </row>
    <row r="13019" spans="1:2" x14ac:dyDescent="0.25">
      <c r="A13019" t="s">
        <v>25882</v>
      </c>
      <c r="B13019" t="s">
        <v>25883</v>
      </c>
    </row>
    <row r="13020" spans="1:2" x14ac:dyDescent="0.25">
      <c r="A13020" t="s">
        <v>25884</v>
      </c>
      <c r="B13020" t="s">
        <v>25885</v>
      </c>
    </row>
    <row r="13021" spans="1:2" x14ac:dyDescent="0.25">
      <c r="A13021" t="s">
        <v>25886</v>
      </c>
      <c r="B13021" t="s">
        <v>25887</v>
      </c>
    </row>
    <row r="13022" spans="1:2" x14ac:dyDescent="0.25">
      <c r="A13022" t="s">
        <v>25888</v>
      </c>
      <c r="B13022" t="s">
        <v>25889</v>
      </c>
    </row>
    <row r="13023" spans="1:2" x14ac:dyDescent="0.25">
      <c r="A13023" t="s">
        <v>25890</v>
      </c>
      <c r="B13023" t="s">
        <v>25891</v>
      </c>
    </row>
    <row r="13024" spans="1:2" x14ac:dyDescent="0.25">
      <c r="A13024" t="s">
        <v>25892</v>
      </c>
      <c r="B13024" t="s">
        <v>25893</v>
      </c>
    </row>
    <row r="13025" spans="1:2" x14ac:dyDescent="0.25">
      <c r="A13025" t="s">
        <v>25894</v>
      </c>
      <c r="B13025" t="s">
        <v>25895</v>
      </c>
    </row>
    <row r="13026" spans="1:2" x14ac:dyDescent="0.25">
      <c r="A13026" t="s">
        <v>25896</v>
      </c>
      <c r="B13026" t="s">
        <v>25897</v>
      </c>
    </row>
    <row r="13027" spans="1:2" x14ac:dyDescent="0.25">
      <c r="A13027" t="s">
        <v>25898</v>
      </c>
      <c r="B13027" t="s">
        <v>25899</v>
      </c>
    </row>
    <row r="13028" spans="1:2" x14ac:dyDescent="0.25">
      <c r="A13028" t="s">
        <v>25900</v>
      </c>
      <c r="B13028" t="s">
        <v>25901</v>
      </c>
    </row>
    <row r="13029" spans="1:2" x14ac:dyDescent="0.25">
      <c r="A13029" t="s">
        <v>25902</v>
      </c>
      <c r="B13029" t="s">
        <v>25903</v>
      </c>
    </row>
    <row r="13030" spans="1:2" x14ac:dyDescent="0.25">
      <c r="A13030" t="s">
        <v>25904</v>
      </c>
      <c r="B13030" t="s">
        <v>25905</v>
      </c>
    </row>
    <row r="13031" spans="1:2" x14ac:dyDescent="0.25">
      <c r="A13031" t="s">
        <v>25906</v>
      </c>
      <c r="B13031" t="s">
        <v>25907</v>
      </c>
    </row>
    <row r="13032" spans="1:2" x14ac:dyDescent="0.25">
      <c r="A13032" t="s">
        <v>25908</v>
      </c>
      <c r="B13032" t="s">
        <v>25909</v>
      </c>
    </row>
    <row r="13033" spans="1:2" x14ac:dyDescent="0.25">
      <c r="A13033" t="s">
        <v>25910</v>
      </c>
      <c r="B13033" t="s">
        <v>25911</v>
      </c>
    </row>
    <row r="13034" spans="1:2" x14ac:dyDescent="0.25">
      <c r="A13034" t="s">
        <v>25912</v>
      </c>
      <c r="B13034" t="s">
        <v>25913</v>
      </c>
    </row>
    <row r="13035" spans="1:2" x14ac:dyDescent="0.25">
      <c r="A13035" t="s">
        <v>25914</v>
      </c>
      <c r="B13035" t="s">
        <v>25915</v>
      </c>
    </row>
    <row r="13036" spans="1:2" x14ac:dyDescent="0.25">
      <c r="A13036" t="s">
        <v>25916</v>
      </c>
      <c r="B13036" t="s">
        <v>25917</v>
      </c>
    </row>
    <row r="13037" spans="1:2" x14ac:dyDescent="0.25">
      <c r="A13037" t="s">
        <v>25918</v>
      </c>
      <c r="B13037" t="s">
        <v>25919</v>
      </c>
    </row>
    <row r="13038" spans="1:2" x14ac:dyDescent="0.25">
      <c r="A13038" t="s">
        <v>25920</v>
      </c>
      <c r="B13038" t="s">
        <v>25921</v>
      </c>
    </row>
    <row r="13039" spans="1:2" x14ac:dyDescent="0.25">
      <c r="A13039" t="s">
        <v>25922</v>
      </c>
      <c r="B13039" t="s">
        <v>25923</v>
      </c>
    </row>
    <row r="13040" spans="1:2" x14ac:dyDescent="0.25">
      <c r="A13040" t="s">
        <v>25924</v>
      </c>
      <c r="B13040" t="s">
        <v>25925</v>
      </c>
    </row>
    <row r="13041" spans="1:2" x14ac:dyDescent="0.25">
      <c r="A13041" t="s">
        <v>25926</v>
      </c>
      <c r="B13041" t="s">
        <v>25927</v>
      </c>
    </row>
    <row r="13042" spans="1:2" x14ac:dyDescent="0.25">
      <c r="A13042" t="s">
        <v>25928</v>
      </c>
      <c r="B13042" t="s">
        <v>25929</v>
      </c>
    </row>
    <row r="13043" spans="1:2" x14ac:dyDescent="0.25">
      <c r="A13043" t="s">
        <v>25930</v>
      </c>
      <c r="B13043" t="s">
        <v>25931</v>
      </c>
    </row>
    <row r="13044" spans="1:2" x14ac:dyDescent="0.25">
      <c r="A13044" t="s">
        <v>25932</v>
      </c>
      <c r="B13044" t="s">
        <v>25933</v>
      </c>
    </row>
    <row r="13045" spans="1:2" x14ac:dyDescent="0.25">
      <c r="A13045" t="s">
        <v>25934</v>
      </c>
      <c r="B13045" t="s">
        <v>25935</v>
      </c>
    </row>
    <row r="13046" spans="1:2" x14ac:dyDescent="0.25">
      <c r="A13046" t="s">
        <v>25936</v>
      </c>
      <c r="B13046" t="s">
        <v>25937</v>
      </c>
    </row>
    <row r="13047" spans="1:2" x14ac:dyDescent="0.25">
      <c r="A13047" t="s">
        <v>25938</v>
      </c>
      <c r="B13047" t="s">
        <v>25939</v>
      </c>
    </row>
    <row r="13048" spans="1:2" x14ac:dyDescent="0.25">
      <c r="A13048" t="s">
        <v>25940</v>
      </c>
      <c r="B13048" t="s">
        <v>25941</v>
      </c>
    </row>
    <row r="13049" spans="1:2" x14ac:dyDescent="0.25">
      <c r="A13049" t="s">
        <v>25942</v>
      </c>
      <c r="B13049" t="s">
        <v>25943</v>
      </c>
    </row>
    <row r="13050" spans="1:2" x14ac:dyDescent="0.25">
      <c r="A13050" t="s">
        <v>25944</v>
      </c>
      <c r="B13050" t="s">
        <v>25945</v>
      </c>
    </row>
    <row r="13051" spans="1:2" x14ac:dyDescent="0.25">
      <c r="A13051" t="s">
        <v>25946</v>
      </c>
      <c r="B13051" t="s">
        <v>25947</v>
      </c>
    </row>
    <row r="13052" spans="1:2" x14ac:dyDescent="0.25">
      <c r="A13052" t="s">
        <v>25948</v>
      </c>
      <c r="B13052" t="s">
        <v>25949</v>
      </c>
    </row>
    <row r="13053" spans="1:2" x14ac:dyDescent="0.25">
      <c r="A13053" t="s">
        <v>25950</v>
      </c>
      <c r="B13053" t="s">
        <v>25951</v>
      </c>
    </row>
    <row r="13054" spans="1:2" x14ac:dyDescent="0.25">
      <c r="A13054" t="s">
        <v>25952</v>
      </c>
      <c r="B13054" t="s">
        <v>25953</v>
      </c>
    </row>
    <row r="13055" spans="1:2" x14ac:dyDescent="0.25">
      <c r="A13055" t="s">
        <v>25954</v>
      </c>
      <c r="B13055" t="s">
        <v>25955</v>
      </c>
    </row>
    <row r="13056" spans="1:2" x14ac:dyDescent="0.25">
      <c r="A13056" t="s">
        <v>25956</v>
      </c>
      <c r="B13056" t="s">
        <v>25957</v>
      </c>
    </row>
    <row r="13057" spans="1:2" x14ac:dyDescent="0.25">
      <c r="A13057" t="s">
        <v>25958</v>
      </c>
      <c r="B13057" t="s">
        <v>25959</v>
      </c>
    </row>
    <row r="13058" spans="1:2" x14ac:dyDescent="0.25">
      <c r="A13058" t="s">
        <v>25960</v>
      </c>
      <c r="B13058" t="s">
        <v>25961</v>
      </c>
    </row>
    <row r="13059" spans="1:2" x14ac:dyDescent="0.25">
      <c r="A13059" t="s">
        <v>25962</v>
      </c>
      <c r="B13059" t="s">
        <v>25963</v>
      </c>
    </row>
    <row r="13060" spans="1:2" x14ac:dyDescent="0.25">
      <c r="A13060" t="s">
        <v>25964</v>
      </c>
      <c r="B13060" t="s">
        <v>25965</v>
      </c>
    </row>
    <row r="13061" spans="1:2" x14ac:dyDescent="0.25">
      <c r="A13061" t="s">
        <v>25966</v>
      </c>
      <c r="B13061" t="s">
        <v>25967</v>
      </c>
    </row>
    <row r="13062" spans="1:2" x14ac:dyDescent="0.25">
      <c r="A13062" t="s">
        <v>25968</v>
      </c>
      <c r="B13062" t="s">
        <v>25969</v>
      </c>
    </row>
    <row r="13063" spans="1:2" x14ac:dyDescent="0.25">
      <c r="A13063" t="s">
        <v>25970</v>
      </c>
      <c r="B13063" t="s">
        <v>25971</v>
      </c>
    </row>
    <row r="13064" spans="1:2" x14ac:dyDescent="0.25">
      <c r="A13064" t="s">
        <v>25972</v>
      </c>
      <c r="B13064" t="s">
        <v>25973</v>
      </c>
    </row>
    <row r="13065" spans="1:2" x14ac:dyDescent="0.25">
      <c r="A13065" t="s">
        <v>25974</v>
      </c>
      <c r="B13065" t="s">
        <v>25975</v>
      </c>
    </row>
    <row r="13066" spans="1:2" x14ac:dyDescent="0.25">
      <c r="A13066" t="s">
        <v>25976</v>
      </c>
      <c r="B13066" t="s">
        <v>25977</v>
      </c>
    </row>
    <row r="13067" spans="1:2" x14ac:dyDescent="0.25">
      <c r="A13067" t="s">
        <v>25978</v>
      </c>
      <c r="B13067" t="s">
        <v>25979</v>
      </c>
    </row>
    <row r="13068" spans="1:2" x14ac:dyDescent="0.25">
      <c r="A13068" t="s">
        <v>25980</v>
      </c>
      <c r="B13068" t="s">
        <v>25981</v>
      </c>
    </row>
    <row r="13069" spans="1:2" x14ac:dyDescent="0.25">
      <c r="A13069" t="s">
        <v>25982</v>
      </c>
      <c r="B13069" t="s">
        <v>25983</v>
      </c>
    </row>
    <row r="13070" spans="1:2" x14ac:dyDescent="0.25">
      <c r="A13070" t="s">
        <v>25984</v>
      </c>
      <c r="B13070" t="s">
        <v>25985</v>
      </c>
    </row>
    <row r="13071" spans="1:2" x14ac:dyDescent="0.25">
      <c r="A13071" t="s">
        <v>25986</v>
      </c>
      <c r="B13071" t="s">
        <v>25987</v>
      </c>
    </row>
    <row r="13072" spans="1:2" x14ac:dyDescent="0.25">
      <c r="A13072" t="s">
        <v>25988</v>
      </c>
      <c r="B13072" t="s">
        <v>25989</v>
      </c>
    </row>
    <row r="13073" spans="1:2" x14ac:dyDescent="0.25">
      <c r="A13073" t="s">
        <v>25990</v>
      </c>
      <c r="B13073" t="s">
        <v>25991</v>
      </c>
    </row>
    <row r="13074" spans="1:2" x14ac:dyDescent="0.25">
      <c r="A13074" t="s">
        <v>25992</v>
      </c>
      <c r="B13074" t="s">
        <v>25993</v>
      </c>
    </row>
    <row r="13075" spans="1:2" x14ac:dyDescent="0.25">
      <c r="A13075" t="s">
        <v>25994</v>
      </c>
      <c r="B13075" t="s">
        <v>25995</v>
      </c>
    </row>
    <row r="13076" spans="1:2" x14ac:dyDescent="0.25">
      <c r="A13076" t="s">
        <v>25996</v>
      </c>
      <c r="B13076" t="s">
        <v>25997</v>
      </c>
    </row>
    <row r="13077" spans="1:2" x14ac:dyDescent="0.25">
      <c r="A13077" t="s">
        <v>25998</v>
      </c>
      <c r="B13077" t="s">
        <v>25999</v>
      </c>
    </row>
    <row r="13078" spans="1:2" x14ac:dyDescent="0.25">
      <c r="A13078" t="s">
        <v>26000</v>
      </c>
      <c r="B13078" t="s">
        <v>26001</v>
      </c>
    </row>
    <row r="13079" spans="1:2" x14ac:dyDescent="0.25">
      <c r="A13079" t="s">
        <v>26002</v>
      </c>
      <c r="B13079" t="s">
        <v>26003</v>
      </c>
    </row>
    <row r="13080" spans="1:2" x14ac:dyDescent="0.25">
      <c r="A13080" t="s">
        <v>26004</v>
      </c>
      <c r="B13080" t="s">
        <v>26005</v>
      </c>
    </row>
    <row r="13081" spans="1:2" x14ac:dyDescent="0.25">
      <c r="A13081" t="s">
        <v>26006</v>
      </c>
      <c r="B13081" t="s">
        <v>26007</v>
      </c>
    </row>
    <row r="13082" spans="1:2" x14ac:dyDescent="0.25">
      <c r="A13082" t="s">
        <v>26008</v>
      </c>
      <c r="B13082" t="s">
        <v>26009</v>
      </c>
    </row>
    <row r="13083" spans="1:2" x14ac:dyDescent="0.25">
      <c r="A13083" t="s">
        <v>26010</v>
      </c>
      <c r="B13083" t="s">
        <v>26011</v>
      </c>
    </row>
    <row r="13084" spans="1:2" x14ac:dyDescent="0.25">
      <c r="A13084" t="s">
        <v>26012</v>
      </c>
      <c r="B13084" t="s">
        <v>26013</v>
      </c>
    </row>
    <row r="13085" spans="1:2" x14ac:dyDescent="0.25">
      <c r="A13085" t="s">
        <v>26014</v>
      </c>
      <c r="B13085" t="s">
        <v>26015</v>
      </c>
    </row>
    <row r="13086" spans="1:2" x14ac:dyDescent="0.25">
      <c r="A13086" t="s">
        <v>26016</v>
      </c>
      <c r="B13086" t="s">
        <v>26017</v>
      </c>
    </row>
    <row r="13087" spans="1:2" x14ac:dyDescent="0.25">
      <c r="A13087" t="s">
        <v>26018</v>
      </c>
      <c r="B13087" t="s">
        <v>26019</v>
      </c>
    </row>
    <row r="13088" spans="1:2" x14ac:dyDescent="0.25">
      <c r="A13088" t="s">
        <v>26020</v>
      </c>
      <c r="B13088" t="s">
        <v>26021</v>
      </c>
    </row>
    <row r="13089" spans="1:2" x14ac:dyDescent="0.25">
      <c r="A13089" t="s">
        <v>26022</v>
      </c>
      <c r="B13089" t="s">
        <v>26023</v>
      </c>
    </row>
    <row r="13090" spans="1:2" x14ac:dyDescent="0.25">
      <c r="A13090" t="s">
        <v>26024</v>
      </c>
      <c r="B13090" t="s">
        <v>26025</v>
      </c>
    </row>
    <row r="13091" spans="1:2" x14ac:dyDescent="0.25">
      <c r="A13091" t="s">
        <v>26026</v>
      </c>
      <c r="B13091" t="s">
        <v>26027</v>
      </c>
    </row>
    <row r="13092" spans="1:2" x14ac:dyDescent="0.25">
      <c r="A13092" t="s">
        <v>26028</v>
      </c>
      <c r="B13092" t="s">
        <v>26029</v>
      </c>
    </row>
    <row r="13093" spans="1:2" x14ac:dyDescent="0.25">
      <c r="A13093" t="s">
        <v>26030</v>
      </c>
      <c r="B13093" t="s">
        <v>26031</v>
      </c>
    </row>
    <row r="13094" spans="1:2" x14ac:dyDescent="0.25">
      <c r="A13094" t="s">
        <v>26032</v>
      </c>
      <c r="B13094" t="s">
        <v>26033</v>
      </c>
    </row>
    <row r="13095" spans="1:2" x14ac:dyDescent="0.25">
      <c r="A13095" t="s">
        <v>26034</v>
      </c>
      <c r="B13095" t="s">
        <v>26035</v>
      </c>
    </row>
    <row r="13096" spans="1:2" x14ac:dyDescent="0.25">
      <c r="A13096" t="s">
        <v>26036</v>
      </c>
      <c r="B13096" t="s">
        <v>26037</v>
      </c>
    </row>
    <row r="13097" spans="1:2" x14ac:dyDescent="0.25">
      <c r="A13097" t="s">
        <v>26038</v>
      </c>
      <c r="B13097" t="s">
        <v>26039</v>
      </c>
    </row>
    <row r="13098" spans="1:2" x14ac:dyDescent="0.25">
      <c r="A13098" t="s">
        <v>26040</v>
      </c>
      <c r="B13098" t="s">
        <v>26041</v>
      </c>
    </row>
    <row r="13099" spans="1:2" x14ac:dyDescent="0.25">
      <c r="A13099" t="s">
        <v>26042</v>
      </c>
      <c r="B13099" t="s">
        <v>26043</v>
      </c>
    </row>
    <row r="13100" spans="1:2" x14ac:dyDescent="0.25">
      <c r="A13100" t="s">
        <v>26044</v>
      </c>
      <c r="B13100" t="s">
        <v>26045</v>
      </c>
    </row>
    <row r="13101" spans="1:2" x14ac:dyDescent="0.25">
      <c r="A13101" t="s">
        <v>26046</v>
      </c>
      <c r="B13101" t="s">
        <v>26047</v>
      </c>
    </row>
    <row r="13102" spans="1:2" x14ac:dyDescent="0.25">
      <c r="A13102" t="s">
        <v>26048</v>
      </c>
      <c r="B13102" t="s">
        <v>26049</v>
      </c>
    </row>
    <row r="13103" spans="1:2" x14ac:dyDescent="0.25">
      <c r="A13103" t="s">
        <v>26050</v>
      </c>
      <c r="B13103" t="s">
        <v>26051</v>
      </c>
    </row>
    <row r="13104" spans="1:2" x14ac:dyDescent="0.25">
      <c r="A13104" t="s">
        <v>26052</v>
      </c>
      <c r="B13104" t="s">
        <v>26053</v>
      </c>
    </row>
    <row r="13105" spans="1:2" x14ac:dyDescent="0.25">
      <c r="A13105" t="s">
        <v>26054</v>
      </c>
      <c r="B13105" t="s">
        <v>26055</v>
      </c>
    </row>
    <row r="13106" spans="1:2" x14ac:dyDescent="0.25">
      <c r="A13106" t="s">
        <v>26056</v>
      </c>
      <c r="B13106" t="s">
        <v>26057</v>
      </c>
    </row>
    <row r="13107" spans="1:2" x14ac:dyDescent="0.25">
      <c r="A13107" t="s">
        <v>26058</v>
      </c>
      <c r="B13107" t="s">
        <v>26059</v>
      </c>
    </row>
    <row r="13108" spans="1:2" x14ac:dyDescent="0.25">
      <c r="A13108" t="s">
        <v>26060</v>
      </c>
      <c r="B13108" t="s">
        <v>26061</v>
      </c>
    </row>
    <row r="13109" spans="1:2" x14ac:dyDescent="0.25">
      <c r="A13109" t="s">
        <v>26062</v>
      </c>
      <c r="B13109" t="s">
        <v>26063</v>
      </c>
    </row>
    <row r="13110" spans="1:2" x14ac:dyDescent="0.25">
      <c r="A13110" t="s">
        <v>26064</v>
      </c>
      <c r="B13110" t="s">
        <v>26065</v>
      </c>
    </row>
    <row r="13111" spans="1:2" x14ac:dyDescent="0.25">
      <c r="A13111" t="s">
        <v>26066</v>
      </c>
      <c r="B13111" t="s">
        <v>26067</v>
      </c>
    </row>
    <row r="13112" spans="1:2" x14ac:dyDescent="0.25">
      <c r="A13112" t="s">
        <v>26068</v>
      </c>
      <c r="B13112" t="s">
        <v>26069</v>
      </c>
    </row>
    <row r="13113" spans="1:2" x14ac:dyDescent="0.25">
      <c r="A13113" t="s">
        <v>26070</v>
      </c>
      <c r="B13113" t="s">
        <v>26071</v>
      </c>
    </row>
    <row r="13114" spans="1:2" x14ac:dyDescent="0.25">
      <c r="A13114" t="s">
        <v>26072</v>
      </c>
      <c r="B13114" t="s">
        <v>26073</v>
      </c>
    </row>
    <row r="13115" spans="1:2" x14ac:dyDescent="0.25">
      <c r="A13115" t="s">
        <v>26074</v>
      </c>
      <c r="B13115" t="s">
        <v>26075</v>
      </c>
    </row>
    <row r="13116" spans="1:2" x14ac:dyDescent="0.25">
      <c r="A13116" t="s">
        <v>26076</v>
      </c>
      <c r="B13116" t="s">
        <v>26077</v>
      </c>
    </row>
    <row r="13117" spans="1:2" x14ac:dyDescent="0.25">
      <c r="A13117" t="s">
        <v>26078</v>
      </c>
      <c r="B13117" t="s">
        <v>26079</v>
      </c>
    </row>
    <row r="13118" spans="1:2" x14ac:dyDescent="0.25">
      <c r="A13118" t="s">
        <v>26080</v>
      </c>
      <c r="B13118" t="s">
        <v>26081</v>
      </c>
    </row>
    <row r="13119" spans="1:2" x14ac:dyDescent="0.25">
      <c r="A13119" t="s">
        <v>26082</v>
      </c>
      <c r="B13119" t="s">
        <v>26083</v>
      </c>
    </row>
    <row r="13120" spans="1:2" x14ac:dyDescent="0.25">
      <c r="A13120" t="s">
        <v>26084</v>
      </c>
      <c r="B13120" t="s">
        <v>26085</v>
      </c>
    </row>
    <row r="13121" spans="1:2" x14ac:dyDescent="0.25">
      <c r="A13121" t="s">
        <v>26086</v>
      </c>
      <c r="B13121" t="s">
        <v>26087</v>
      </c>
    </row>
    <row r="13122" spans="1:2" x14ac:dyDescent="0.25">
      <c r="A13122" t="s">
        <v>26088</v>
      </c>
      <c r="B13122" t="s">
        <v>26089</v>
      </c>
    </row>
    <row r="13123" spans="1:2" x14ac:dyDescent="0.25">
      <c r="A13123" t="s">
        <v>26090</v>
      </c>
      <c r="B13123" t="s">
        <v>26091</v>
      </c>
    </row>
    <row r="13124" spans="1:2" x14ac:dyDescent="0.25">
      <c r="A13124" t="s">
        <v>26092</v>
      </c>
      <c r="B13124" t="s">
        <v>26093</v>
      </c>
    </row>
    <row r="13125" spans="1:2" x14ac:dyDescent="0.25">
      <c r="A13125" t="s">
        <v>26094</v>
      </c>
      <c r="B13125" t="s">
        <v>26095</v>
      </c>
    </row>
    <row r="13126" spans="1:2" x14ac:dyDescent="0.25">
      <c r="A13126" t="s">
        <v>26096</v>
      </c>
      <c r="B13126" t="s">
        <v>26097</v>
      </c>
    </row>
    <row r="13127" spans="1:2" x14ac:dyDescent="0.25">
      <c r="A13127" t="s">
        <v>26098</v>
      </c>
      <c r="B13127" t="s">
        <v>26099</v>
      </c>
    </row>
    <row r="13128" spans="1:2" x14ac:dyDescent="0.25">
      <c r="A13128" t="s">
        <v>26100</v>
      </c>
      <c r="B13128" t="s">
        <v>26101</v>
      </c>
    </row>
    <row r="13129" spans="1:2" x14ac:dyDescent="0.25">
      <c r="A13129" t="s">
        <v>26102</v>
      </c>
      <c r="B13129" t="s">
        <v>26103</v>
      </c>
    </row>
    <row r="13130" spans="1:2" x14ac:dyDescent="0.25">
      <c r="A13130" t="s">
        <v>26104</v>
      </c>
      <c r="B13130" t="s">
        <v>26105</v>
      </c>
    </row>
    <row r="13131" spans="1:2" x14ac:dyDescent="0.25">
      <c r="A13131" t="s">
        <v>26106</v>
      </c>
      <c r="B13131" t="s">
        <v>26107</v>
      </c>
    </row>
    <row r="13132" spans="1:2" x14ac:dyDescent="0.25">
      <c r="A13132" t="s">
        <v>26108</v>
      </c>
      <c r="B13132" t="s">
        <v>26109</v>
      </c>
    </row>
    <row r="13133" spans="1:2" x14ac:dyDescent="0.25">
      <c r="A13133" t="s">
        <v>26110</v>
      </c>
      <c r="B13133" t="s">
        <v>26111</v>
      </c>
    </row>
    <row r="13134" spans="1:2" x14ac:dyDescent="0.25">
      <c r="A13134" t="s">
        <v>26112</v>
      </c>
      <c r="B13134" t="s">
        <v>26113</v>
      </c>
    </row>
    <row r="13135" spans="1:2" x14ac:dyDescent="0.25">
      <c r="A13135" t="s">
        <v>26114</v>
      </c>
      <c r="B13135" t="s">
        <v>26115</v>
      </c>
    </row>
    <row r="13136" spans="1:2" x14ac:dyDescent="0.25">
      <c r="A13136" t="s">
        <v>26116</v>
      </c>
      <c r="B13136" t="s">
        <v>26117</v>
      </c>
    </row>
    <row r="13137" spans="1:2" x14ac:dyDescent="0.25">
      <c r="A13137" t="s">
        <v>26118</v>
      </c>
      <c r="B13137" t="s">
        <v>26119</v>
      </c>
    </row>
    <row r="13138" spans="1:2" x14ac:dyDescent="0.25">
      <c r="A13138" t="s">
        <v>26120</v>
      </c>
      <c r="B13138" t="s">
        <v>26121</v>
      </c>
    </row>
    <row r="13139" spans="1:2" x14ac:dyDescent="0.25">
      <c r="A13139" t="s">
        <v>26122</v>
      </c>
      <c r="B13139" t="s">
        <v>26123</v>
      </c>
    </row>
    <row r="13140" spans="1:2" x14ac:dyDescent="0.25">
      <c r="A13140" t="s">
        <v>26124</v>
      </c>
      <c r="B13140" t="s">
        <v>26125</v>
      </c>
    </row>
    <row r="13141" spans="1:2" x14ac:dyDescent="0.25">
      <c r="A13141" t="s">
        <v>26126</v>
      </c>
      <c r="B13141" t="s">
        <v>26127</v>
      </c>
    </row>
    <row r="13142" spans="1:2" x14ac:dyDescent="0.25">
      <c r="A13142" t="s">
        <v>26128</v>
      </c>
      <c r="B13142" t="s">
        <v>26129</v>
      </c>
    </row>
    <row r="13143" spans="1:2" x14ac:dyDescent="0.25">
      <c r="A13143" t="s">
        <v>26130</v>
      </c>
      <c r="B13143" t="s">
        <v>26131</v>
      </c>
    </row>
    <row r="13144" spans="1:2" x14ac:dyDescent="0.25">
      <c r="A13144" t="s">
        <v>26132</v>
      </c>
      <c r="B13144" t="s">
        <v>26133</v>
      </c>
    </row>
    <row r="13145" spans="1:2" x14ac:dyDescent="0.25">
      <c r="A13145" t="s">
        <v>26134</v>
      </c>
      <c r="B13145" t="s">
        <v>26135</v>
      </c>
    </row>
    <row r="13146" spans="1:2" x14ac:dyDescent="0.25">
      <c r="A13146" t="s">
        <v>26136</v>
      </c>
      <c r="B13146" t="s">
        <v>26137</v>
      </c>
    </row>
    <row r="13147" spans="1:2" x14ac:dyDescent="0.25">
      <c r="A13147" t="s">
        <v>26138</v>
      </c>
      <c r="B13147" t="s">
        <v>26139</v>
      </c>
    </row>
    <row r="13148" spans="1:2" x14ac:dyDescent="0.25">
      <c r="A13148" t="s">
        <v>26140</v>
      </c>
      <c r="B13148" t="s">
        <v>26141</v>
      </c>
    </row>
    <row r="13149" spans="1:2" x14ac:dyDescent="0.25">
      <c r="A13149" t="s">
        <v>26142</v>
      </c>
      <c r="B13149" t="s">
        <v>26143</v>
      </c>
    </row>
    <row r="13150" spans="1:2" x14ac:dyDescent="0.25">
      <c r="A13150" t="s">
        <v>26144</v>
      </c>
      <c r="B13150" t="s">
        <v>26145</v>
      </c>
    </row>
    <row r="13151" spans="1:2" x14ac:dyDescent="0.25">
      <c r="A13151" t="s">
        <v>26146</v>
      </c>
      <c r="B13151" t="s">
        <v>26147</v>
      </c>
    </row>
    <row r="13152" spans="1:2" x14ac:dyDescent="0.25">
      <c r="A13152" t="s">
        <v>26148</v>
      </c>
      <c r="B13152" t="s">
        <v>26149</v>
      </c>
    </row>
    <row r="13153" spans="1:2" x14ac:dyDescent="0.25">
      <c r="A13153" t="s">
        <v>26150</v>
      </c>
      <c r="B13153" t="s">
        <v>26151</v>
      </c>
    </row>
    <row r="13154" spans="1:2" x14ac:dyDescent="0.25">
      <c r="A13154" t="s">
        <v>26152</v>
      </c>
      <c r="B13154" t="s">
        <v>26153</v>
      </c>
    </row>
    <row r="13155" spans="1:2" x14ac:dyDescent="0.25">
      <c r="A13155" t="s">
        <v>26154</v>
      </c>
      <c r="B13155" t="s">
        <v>26155</v>
      </c>
    </row>
    <row r="13156" spans="1:2" x14ac:dyDescent="0.25">
      <c r="A13156" t="s">
        <v>26156</v>
      </c>
      <c r="B13156" t="s">
        <v>26157</v>
      </c>
    </row>
    <row r="13157" spans="1:2" x14ac:dyDescent="0.25">
      <c r="A13157" t="s">
        <v>26158</v>
      </c>
      <c r="B13157" t="s">
        <v>26159</v>
      </c>
    </row>
    <row r="13158" spans="1:2" x14ac:dyDescent="0.25">
      <c r="A13158" t="s">
        <v>26160</v>
      </c>
      <c r="B13158" t="s">
        <v>26161</v>
      </c>
    </row>
    <row r="13159" spans="1:2" x14ac:dyDescent="0.25">
      <c r="A13159" t="s">
        <v>26162</v>
      </c>
      <c r="B13159" t="s">
        <v>26163</v>
      </c>
    </row>
    <row r="13160" spans="1:2" x14ac:dyDescent="0.25">
      <c r="A13160" t="s">
        <v>26164</v>
      </c>
      <c r="B13160" t="s">
        <v>26165</v>
      </c>
    </row>
    <row r="13161" spans="1:2" x14ac:dyDescent="0.25">
      <c r="A13161" t="s">
        <v>26166</v>
      </c>
      <c r="B13161" t="s">
        <v>26167</v>
      </c>
    </row>
    <row r="13162" spans="1:2" x14ac:dyDescent="0.25">
      <c r="A13162" t="s">
        <v>26168</v>
      </c>
      <c r="B13162" t="s">
        <v>26169</v>
      </c>
    </row>
    <row r="13163" spans="1:2" x14ac:dyDescent="0.25">
      <c r="A13163" t="s">
        <v>26170</v>
      </c>
      <c r="B13163" t="s">
        <v>26171</v>
      </c>
    </row>
    <row r="13164" spans="1:2" x14ac:dyDescent="0.25">
      <c r="A13164" t="s">
        <v>26172</v>
      </c>
      <c r="B13164" t="s">
        <v>26173</v>
      </c>
    </row>
    <row r="13165" spans="1:2" x14ac:dyDescent="0.25">
      <c r="A13165" t="s">
        <v>26174</v>
      </c>
      <c r="B13165" t="s">
        <v>26175</v>
      </c>
    </row>
    <row r="13166" spans="1:2" x14ac:dyDescent="0.25">
      <c r="A13166" t="s">
        <v>26176</v>
      </c>
      <c r="B13166" t="s">
        <v>26177</v>
      </c>
    </row>
    <row r="13167" spans="1:2" x14ac:dyDescent="0.25">
      <c r="A13167" t="s">
        <v>26178</v>
      </c>
      <c r="B13167" t="s">
        <v>26179</v>
      </c>
    </row>
    <row r="13168" spans="1:2" x14ac:dyDescent="0.25">
      <c r="A13168" t="s">
        <v>26180</v>
      </c>
      <c r="B13168" t="s">
        <v>26181</v>
      </c>
    </row>
    <row r="13169" spans="1:2" x14ac:dyDescent="0.25">
      <c r="A13169" t="s">
        <v>26182</v>
      </c>
      <c r="B13169" t="s">
        <v>26183</v>
      </c>
    </row>
    <row r="13170" spans="1:2" x14ac:dyDescent="0.25">
      <c r="A13170" t="s">
        <v>26184</v>
      </c>
      <c r="B13170" t="s">
        <v>26185</v>
      </c>
    </row>
    <row r="13171" spans="1:2" x14ac:dyDescent="0.25">
      <c r="A13171" t="s">
        <v>26186</v>
      </c>
      <c r="B13171" t="s">
        <v>26187</v>
      </c>
    </row>
    <row r="13172" spans="1:2" x14ac:dyDescent="0.25">
      <c r="A13172" t="s">
        <v>26188</v>
      </c>
      <c r="B13172" t="s">
        <v>26189</v>
      </c>
    </row>
    <row r="13173" spans="1:2" x14ac:dyDescent="0.25">
      <c r="A13173" t="s">
        <v>26190</v>
      </c>
      <c r="B13173" t="s">
        <v>26191</v>
      </c>
    </row>
    <row r="13174" spans="1:2" x14ac:dyDescent="0.25">
      <c r="A13174" t="s">
        <v>26192</v>
      </c>
      <c r="B13174" t="s">
        <v>26193</v>
      </c>
    </row>
    <row r="13175" spans="1:2" x14ac:dyDescent="0.25">
      <c r="A13175" t="s">
        <v>26194</v>
      </c>
      <c r="B13175" t="s">
        <v>26195</v>
      </c>
    </row>
    <row r="13176" spans="1:2" x14ac:dyDescent="0.25">
      <c r="A13176" t="s">
        <v>26196</v>
      </c>
      <c r="B13176" t="s">
        <v>26197</v>
      </c>
    </row>
    <row r="13177" spans="1:2" x14ac:dyDescent="0.25">
      <c r="A13177" t="s">
        <v>26198</v>
      </c>
      <c r="B13177" t="s">
        <v>26199</v>
      </c>
    </row>
    <row r="13178" spans="1:2" x14ac:dyDescent="0.25">
      <c r="A13178" t="s">
        <v>26200</v>
      </c>
      <c r="B13178" t="s">
        <v>26201</v>
      </c>
    </row>
    <row r="13179" spans="1:2" x14ac:dyDescent="0.25">
      <c r="A13179" t="s">
        <v>26202</v>
      </c>
      <c r="B13179" t="s">
        <v>26203</v>
      </c>
    </row>
    <row r="13180" spans="1:2" x14ac:dyDescent="0.25">
      <c r="A13180" t="s">
        <v>26204</v>
      </c>
      <c r="B13180" t="s">
        <v>26205</v>
      </c>
    </row>
    <row r="13181" spans="1:2" x14ac:dyDescent="0.25">
      <c r="A13181" t="s">
        <v>26206</v>
      </c>
      <c r="B13181" t="s">
        <v>26207</v>
      </c>
    </row>
    <row r="13182" spans="1:2" x14ac:dyDescent="0.25">
      <c r="A13182" t="s">
        <v>26208</v>
      </c>
      <c r="B13182" t="s">
        <v>26209</v>
      </c>
    </row>
    <row r="13183" spans="1:2" x14ac:dyDescent="0.25">
      <c r="A13183" t="s">
        <v>26210</v>
      </c>
      <c r="B13183" t="s">
        <v>26211</v>
      </c>
    </row>
    <row r="13184" spans="1:2" x14ac:dyDescent="0.25">
      <c r="A13184" t="s">
        <v>26212</v>
      </c>
      <c r="B13184" t="s">
        <v>26213</v>
      </c>
    </row>
    <row r="13185" spans="1:2" x14ac:dyDescent="0.25">
      <c r="A13185" t="s">
        <v>26214</v>
      </c>
      <c r="B13185" t="s">
        <v>26215</v>
      </c>
    </row>
    <row r="13186" spans="1:2" x14ac:dyDescent="0.25">
      <c r="A13186" t="s">
        <v>26216</v>
      </c>
      <c r="B13186" t="s">
        <v>26217</v>
      </c>
    </row>
    <row r="13187" spans="1:2" x14ac:dyDescent="0.25">
      <c r="A13187" t="s">
        <v>26218</v>
      </c>
      <c r="B13187" t="s">
        <v>26219</v>
      </c>
    </row>
    <row r="13188" spans="1:2" x14ac:dyDescent="0.25">
      <c r="A13188" t="s">
        <v>26220</v>
      </c>
      <c r="B13188" t="s">
        <v>26221</v>
      </c>
    </row>
    <row r="13189" spans="1:2" x14ac:dyDescent="0.25">
      <c r="A13189" t="s">
        <v>26222</v>
      </c>
      <c r="B13189" t="s">
        <v>26223</v>
      </c>
    </row>
    <row r="13190" spans="1:2" x14ac:dyDescent="0.25">
      <c r="A13190" t="s">
        <v>26224</v>
      </c>
      <c r="B13190" t="s">
        <v>26225</v>
      </c>
    </row>
    <row r="13191" spans="1:2" x14ac:dyDescent="0.25">
      <c r="A13191" t="s">
        <v>26226</v>
      </c>
      <c r="B13191" t="s">
        <v>26227</v>
      </c>
    </row>
    <row r="13192" spans="1:2" x14ac:dyDescent="0.25">
      <c r="A13192" t="s">
        <v>26228</v>
      </c>
      <c r="B13192" t="s">
        <v>26229</v>
      </c>
    </row>
    <row r="13193" spans="1:2" x14ac:dyDescent="0.25">
      <c r="A13193" t="s">
        <v>26230</v>
      </c>
      <c r="B13193" t="s">
        <v>26231</v>
      </c>
    </row>
    <row r="13194" spans="1:2" x14ac:dyDescent="0.25">
      <c r="A13194" t="s">
        <v>26232</v>
      </c>
      <c r="B13194" t="s">
        <v>26233</v>
      </c>
    </row>
    <row r="13195" spans="1:2" x14ac:dyDescent="0.25">
      <c r="A13195" t="s">
        <v>26234</v>
      </c>
      <c r="B13195" t="s">
        <v>26235</v>
      </c>
    </row>
    <row r="13196" spans="1:2" x14ac:dyDescent="0.25">
      <c r="A13196" t="s">
        <v>26236</v>
      </c>
      <c r="B13196" t="s">
        <v>26237</v>
      </c>
    </row>
    <row r="13197" spans="1:2" x14ac:dyDescent="0.25">
      <c r="A13197" t="s">
        <v>26238</v>
      </c>
      <c r="B13197" t="s">
        <v>26239</v>
      </c>
    </row>
    <row r="13198" spans="1:2" x14ac:dyDescent="0.25">
      <c r="A13198" t="s">
        <v>26240</v>
      </c>
      <c r="B13198" t="s">
        <v>26241</v>
      </c>
    </row>
    <row r="13199" spans="1:2" x14ac:dyDescent="0.25">
      <c r="A13199" t="s">
        <v>26242</v>
      </c>
      <c r="B13199" t="s">
        <v>26243</v>
      </c>
    </row>
    <row r="13200" spans="1:2" x14ac:dyDescent="0.25">
      <c r="A13200" t="s">
        <v>26244</v>
      </c>
      <c r="B13200" t="s">
        <v>26245</v>
      </c>
    </row>
    <row r="13201" spans="1:2" x14ac:dyDescent="0.25">
      <c r="A13201" t="s">
        <v>26246</v>
      </c>
      <c r="B13201" t="s">
        <v>26247</v>
      </c>
    </row>
    <row r="13202" spans="1:2" x14ac:dyDescent="0.25">
      <c r="A13202" t="s">
        <v>26248</v>
      </c>
      <c r="B13202" t="s">
        <v>26249</v>
      </c>
    </row>
    <row r="13203" spans="1:2" x14ac:dyDescent="0.25">
      <c r="A13203" t="s">
        <v>26250</v>
      </c>
      <c r="B13203" t="s">
        <v>26251</v>
      </c>
    </row>
    <row r="13204" spans="1:2" x14ac:dyDescent="0.25">
      <c r="A13204" t="s">
        <v>26252</v>
      </c>
      <c r="B13204" t="s">
        <v>26253</v>
      </c>
    </row>
    <row r="13205" spans="1:2" x14ac:dyDescent="0.25">
      <c r="A13205" t="s">
        <v>26254</v>
      </c>
      <c r="B13205" t="s">
        <v>26255</v>
      </c>
    </row>
    <row r="13206" spans="1:2" x14ac:dyDescent="0.25">
      <c r="A13206" t="s">
        <v>26256</v>
      </c>
      <c r="B13206" t="s">
        <v>26257</v>
      </c>
    </row>
    <row r="13207" spans="1:2" x14ac:dyDescent="0.25">
      <c r="A13207" t="s">
        <v>26258</v>
      </c>
      <c r="B13207" t="s">
        <v>26259</v>
      </c>
    </row>
    <row r="13208" spans="1:2" x14ac:dyDescent="0.25">
      <c r="A13208" t="s">
        <v>26260</v>
      </c>
      <c r="B13208" t="s">
        <v>26261</v>
      </c>
    </row>
    <row r="13209" spans="1:2" x14ac:dyDescent="0.25">
      <c r="A13209" t="s">
        <v>26262</v>
      </c>
      <c r="B13209" t="s">
        <v>26263</v>
      </c>
    </row>
    <row r="13210" spans="1:2" x14ac:dyDescent="0.25">
      <c r="A13210" t="s">
        <v>26264</v>
      </c>
      <c r="B13210" t="s">
        <v>26265</v>
      </c>
    </row>
    <row r="13211" spans="1:2" x14ac:dyDescent="0.25">
      <c r="A13211" t="s">
        <v>26266</v>
      </c>
      <c r="B13211" t="s">
        <v>26267</v>
      </c>
    </row>
    <row r="13212" spans="1:2" x14ac:dyDescent="0.25">
      <c r="A13212" t="s">
        <v>26268</v>
      </c>
      <c r="B13212" t="s">
        <v>26269</v>
      </c>
    </row>
    <row r="13213" spans="1:2" x14ac:dyDescent="0.25">
      <c r="A13213" t="s">
        <v>26270</v>
      </c>
      <c r="B13213" t="s">
        <v>26271</v>
      </c>
    </row>
    <row r="13214" spans="1:2" x14ac:dyDescent="0.25">
      <c r="A13214" t="s">
        <v>26272</v>
      </c>
      <c r="B13214" t="s">
        <v>26273</v>
      </c>
    </row>
    <row r="13215" spans="1:2" x14ac:dyDescent="0.25">
      <c r="A13215" t="s">
        <v>26274</v>
      </c>
      <c r="B13215" t="s">
        <v>26275</v>
      </c>
    </row>
    <row r="13216" spans="1:2" x14ac:dyDescent="0.25">
      <c r="A13216" t="s">
        <v>26276</v>
      </c>
      <c r="B13216" t="s">
        <v>26277</v>
      </c>
    </row>
    <row r="13217" spans="1:2" x14ac:dyDescent="0.25">
      <c r="A13217" t="s">
        <v>26278</v>
      </c>
      <c r="B13217" t="s">
        <v>26279</v>
      </c>
    </row>
    <row r="13218" spans="1:2" x14ac:dyDescent="0.25">
      <c r="A13218" t="s">
        <v>26280</v>
      </c>
      <c r="B13218" t="s">
        <v>26281</v>
      </c>
    </row>
    <row r="13219" spans="1:2" x14ac:dyDescent="0.25">
      <c r="A13219" t="s">
        <v>26282</v>
      </c>
      <c r="B13219" t="s">
        <v>26283</v>
      </c>
    </row>
    <row r="13220" spans="1:2" x14ac:dyDescent="0.25">
      <c r="A13220" t="s">
        <v>26284</v>
      </c>
      <c r="B13220" t="s">
        <v>26285</v>
      </c>
    </row>
    <row r="13221" spans="1:2" x14ac:dyDescent="0.25">
      <c r="A13221" t="s">
        <v>26286</v>
      </c>
      <c r="B13221" t="s">
        <v>26287</v>
      </c>
    </row>
    <row r="13222" spans="1:2" x14ac:dyDescent="0.25">
      <c r="A13222" t="s">
        <v>26288</v>
      </c>
      <c r="B13222" t="s">
        <v>26289</v>
      </c>
    </row>
    <row r="13223" spans="1:2" x14ac:dyDescent="0.25">
      <c r="A13223" t="s">
        <v>26290</v>
      </c>
      <c r="B13223" t="s">
        <v>26291</v>
      </c>
    </row>
    <row r="13224" spans="1:2" x14ac:dyDescent="0.25">
      <c r="A13224" t="s">
        <v>26292</v>
      </c>
      <c r="B13224" t="s">
        <v>26293</v>
      </c>
    </row>
    <row r="13225" spans="1:2" x14ac:dyDescent="0.25">
      <c r="A13225" t="s">
        <v>26294</v>
      </c>
      <c r="B13225" t="s">
        <v>26295</v>
      </c>
    </row>
    <row r="13226" spans="1:2" x14ac:dyDescent="0.25">
      <c r="A13226" t="s">
        <v>26296</v>
      </c>
      <c r="B13226" t="s">
        <v>26297</v>
      </c>
    </row>
    <row r="13227" spans="1:2" x14ac:dyDescent="0.25">
      <c r="A13227" t="s">
        <v>26298</v>
      </c>
      <c r="B13227" t="s">
        <v>26299</v>
      </c>
    </row>
    <row r="13228" spans="1:2" x14ac:dyDescent="0.25">
      <c r="A13228" t="s">
        <v>26300</v>
      </c>
      <c r="B13228" t="s">
        <v>26301</v>
      </c>
    </row>
    <row r="13229" spans="1:2" x14ac:dyDescent="0.25">
      <c r="A13229" t="s">
        <v>26302</v>
      </c>
      <c r="B13229" t="s">
        <v>26303</v>
      </c>
    </row>
    <row r="13230" spans="1:2" x14ac:dyDescent="0.25">
      <c r="A13230" t="s">
        <v>26304</v>
      </c>
      <c r="B13230" t="s">
        <v>26305</v>
      </c>
    </row>
    <row r="13231" spans="1:2" x14ac:dyDescent="0.25">
      <c r="A13231" t="s">
        <v>26306</v>
      </c>
      <c r="B13231" t="s">
        <v>26307</v>
      </c>
    </row>
    <row r="13232" spans="1:2" x14ac:dyDescent="0.25">
      <c r="A13232" t="s">
        <v>26308</v>
      </c>
      <c r="B13232" t="s">
        <v>26309</v>
      </c>
    </row>
    <row r="13233" spans="1:2" x14ac:dyDescent="0.25">
      <c r="A13233" t="s">
        <v>26310</v>
      </c>
      <c r="B13233" t="s">
        <v>26311</v>
      </c>
    </row>
    <row r="13234" spans="1:2" x14ac:dyDescent="0.25">
      <c r="A13234" t="s">
        <v>26312</v>
      </c>
      <c r="B13234" t="s">
        <v>26313</v>
      </c>
    </row>
    <row r="13235" spans="1:2" x14ac:dyDescent="0.25">
      <c r="A13235" t="s">
        <v>26314</v>
      </c>
      <c r="B13235" t="s">
        <v>26315</v>
      </c>
    </row>
    <row r="13236" spans="1:2" x14ac:dyDescent="0.25">
      <c r="A13236" t="s">
        <v>26316</v>
      </c>
      <c r="B13236" t="s">
        <v>26317</v>
      </c>
    </row>
    <row r="13237" spans="1:2" x14ac:dyDescent="0.25">
      <c r="A13237" t="s">
        <v>26318</v>
      </c>
      <c r="B13237" t="s">
        <v>26319</v>
      </c>
    </row>
    <row r="13238" spans="1:2" x14ac:dyDescent="0.25">
      <c r="A13238" t="s">
        <v>26320</v>
      </c>
      <c r="B13238" t="s">
        <v>26321</v>
      </c>
    </row>
    <row r="13239" spans="1:2" x14ac:dyDescent="0.25">
      <c r="A13239" t="s">
        <v>26322</v>
      </c>
      <c r="B13239" t="s">
        <v>26323</v>
      </c>
    </row>
    <row r="13240" spans="1:2" x14ac:dyDescent="0.25">
      <c r="A13240" t="s">
        <v>26324</v>
      </c>
      <c r="B13240" t="s">
        <v>26325</v>
      </c>
    </row>
    <row r="13241" spans="1:2" x14ac:dyDescent="0.25">
      <c r="A13241" t="s">
        <v>26326</v>
      </c>
      <c r="B13241" t="s">
        <v>26327</v>
      </c>
    </row>
    <row r="13242" spans="1:2" x14ac:dyDescent="0.25">
      <c r="A13242" t="s">
        <v>26328</v>
      </c>
      <c r="B13242" t="s">
        <v>26329</v>
      </c>
    </row>
    <row r="13243" spans="1:2" x14ac:dyDescent="0.25">
      <c r="A13243" t="s">
        <v>26330</v>
      </c>
      <c r="B13243" t="s">
        <v>26331</v>
      </c>
    </row>
    <row r="13244" spans="1:2" x14ac:dyDescent="0.25">
      <c r="A13244" t="s">
        <v>26332</v>
      </c>
      <c r="B13244" t="s">
        <v>26333</v>
      </c>
    </row>
    <row r="13245" spans="1:2" x14ac:dyDescent="0.25">
      <c r="A13245" t="s">
        <v>26334</v>
      </c>
      <c r="B13245" t="s">
        <v>26335</v>
      </c>
    </row>
    <row r="13246" spans="1:2" x14ac:dyDescent="0.25">
      <c r="A13246" t="s">
        <v>26336</v>
      </c>
      <c r="B13246" t="s">
        <v>26337</v>
      </c>
    </row>
    <row r="13247" spans="1:2" x14ac:dyDescent="0.25">
      <c r="A13247" t="s">
        <v>26338</v>
      </c>
      <c r="B13247" t="s">
        <v>26339</v>
      </c>
    </row>
    <row r="13248" spans="1:2" x14ac:dyDescent="0.25">
      <c r="A13248" t="s">
        <v>26340</v>
      </c>
      <c r="B13248" t="s">
        <v>26341</v>
      </c>
    </row>
    <row r="13249" spans="1:2" x14ac:dyDescent="0.25">
      <c r="A13249" t="s">
        <v>26342</v>
      </c>
      <c r="B13249" t="s">
        <v>26343</v>
      </c>
    </row>
    <row r="13250" spans="1:2" x14ac:dyDescent="0.25">
      <c r="A13250" t="s">
        <v>26344</v>
      </c>
      <c r="B13250" t="s">
        <v>26345</v>
      </c>
    </row>
    <row r="13251" spans="1:2" x14ac:dyDescent="0.25">
      <c r="A13251" t="s">
        <v>26346</v>
      </c>
      <c r="B13251" t="s">
        <v>26347</v>
      </c>
    </row>
    <row r="13252" spans="1:2" x14ac:dyDescent="0.25">
      <c r="A13252" t="s">
        <v>26348</v>
      </c>
      <c r="B13252" t="s">
        <v>26349</v>
      </c>
    </row>
    <row r="13253" spans="1:2" x14ac:dyDescent="0.25">
      <c r="A13253" t="s">
        <v>26350</v>
      </c>
      <c r="B13253" t="s">
        <v>26351</v>
      </c>
    </row>
    <row r="13254" spans="1:2" x14ac:dyDescent="0.25">
      <c r="A13254" t="s">
        <v>26352</v>
      </c>
      <c r="B13254" t="s">
        <v>26351</v>
      </c>
    </row>
    <row r="13255" spans="1:2" x14ac:dyDescent="0.25">
      <c r="A13255" t="s">
        <v>26353</v>
      </c>
      <c r="B13255" t="s">
        <v>26354</v>
      </c>
    </row>
    <row r="13256" spans="1:2" x14ac:dyDescent="0.25">
      <c r="A13256" t="s">
        <v>26355</v>
      </c>
      <c r="B13256" t="s">
        <v>26356</v>
      </c>
    </row>
    <row r="13257" spans="1:2" x14ac:dyDescent="0.25">
      <c r="A13257" t="s">
        <v>26357</v>
      </c>
      <c r="B13257" t="s">
        <v>26358</v>
      </c>
    </row>
    <row r="13258" spans="1:2" x14ac:dyDescent="0.25">
      <c r="A13258" t="s">
        <v>26359</v>
      </c>
      <c r="B13258" t="s">
        <v>26360</v>
      </c>
    </row>
    <row r="13259" spans="1:2" x14ac:dyDescent="0.25">
      <c r="A13259" t="s">
        <v>26361</v>
      </c>
      <c r="B13259" t="s">
        <v>26362</v>
      </c>
    </row>
    <row r="13260" spans="1:2" x14ac:dyDescent="0.25">
      <c r="A13260" t="s">
        <v>26363</v>
      </c>
      <c r="B13260" t="s">
        <v>26364</v>
      </c>
    </row>
    <row r="13261" spans="1:2" x14ac:dyDescent="0.25">
      <c r="A13261" t="s">
        <v>26365</v>
      </c>
      <c r="B13261" t="s">
        <v>26366</v>
      </c>
    </row>
    <row r="13262" spans="1:2" x14ac:dyDescent="0.25">
      <c r="A13262" t="s">
        <v>26367</v>
      </c>
      <c r="B13262" t="s">
        <v>26368</v>
      </c>
    </row>
    <row r="13263" spans="1:2" x14ac:dyDescent="0.25">
      <c r="A13263" t="s">
        <v>26369</v>
      </c>
      <c r="B13263" t="s">
        <v>26370</v>
      </c>
    </row>
    <row r="13264" spans="1:2" x14ac:dyDescent="0.25">
      <c r="A13264" t="s">
        <v>26371</v>
      </c>
      <c r="B13264" t="s">
        <v>26372</v>
      </c>
    </row>
    <row r="13265" spans="1:2" x14ac:dyDescent="0.25">
      <c r="A13265" t="s">
        <v>26373</v>
      </c>
      <c r="B13265" t="s">
        <v>26374</v>
      </c>
    </row>
    <row r="13266" spans="1:2" x14ac:dyDescent="0.25">
      <c r="A13266" t="s">
        <v>26375</v>
      </c>
      <c r="B13266" t="s">
        <v>26376</v>
      </c>
    </row>
    <row r="13267" spans="1:2" x14ac:dyDescent="0.25">
      <c r="A13267" t="s">
        <v>26377</v>
      </c>
      <c r="B13267" t="s">
        <v>26378</v>
      </c>
    </row>
    <row r="13268" spans="1:2" x14ac:dyDescent="0.25">
      <c r="A13268" t="s">
        <v>26379</v>
      </c>
      <c r="B13268" t="s">
        <v>26380</v>
      </c>
    </row>
    <row r="13269" spans="1:2" x14ac:dyDescent="0.25">
      <c r="A13269" t="s">
        <v>26381</v>
      </c>
      <c r="B13269" t="s">
        <v>26382</v>
      </c>
    </row>
    <row r="13270" spans="1:2" x14ac:dyDescent="0.25">
      <c r="A13270" t="s">
        <v>26383</v>
      </c>
      <c r="B13270" t="s">
        <v>26384</v>
      </c>
    </row>
    <row r="13271" spans="1:2" x14ac:dyDescent="0.25">
      <c r="A13271" t="s">
        <v>26385</v>
      </c>
      <c r="B13271" t="s">
        <v>26386</v>
      </c>
    </row>
    <row r="13272" spans="1:2" x14ac:dyDescent="0.25">
      <c r="A13272" t="s">
        <v>26387</v>
      </c>
      <c r="B13272" t="s">
        <v>26388</v>
      </c>
    </row>
    <row r="13273" spans="1:2" x14ac:dyDescent="0.25">
      <c r="A13273" t="s">
        <v>26389</v>
      </c>
      <c r="B13273" t="s">
        <v>26390</v>
      </c>
    </row>
    <row r="13274" spans="1:2" x14ac:dyDescent="0.25">
      <c r="A13274" t="s">
        <v>26391</v>
      </c>
      <c r="B13274" t="s">
        <v>26392</v>
      </c>
    </row>
    <row r="13275" spans="1:2" x14ac:dyDescent="0.25">
      <c r="A13275" t="s">
        <v>26393</v>
      </c>
      <c r="B13275" t="s">
        <v>26394</v>
      </c>
    </row>
    <row r="13276" spans="1:2" x14ac:dyDescent="0.25">
      <c r="A13276" t="s">
        <v>26395</v>
      </c>
      <c r="B13276" t="s">
        <v>26396</v>
      </c>
    </row>
    <row r="13277" spans="1:2" x14ac:dyDescent="0.25">
      <c r="A13277" t="s">
        <v>26397</v>
      </c>
      <c r="B13277" t="s">
        <v>26398</v>
      </c>
    </row>
    <row r="13278" spans="1:2" x14ac:dyDescent="0.25">
      <c r="A13278" t="s">
        <v>26399</v>
      </c>
      <c r="B13278" t="s">
        <v>26400</v>
      </c>
    </row>
    <row r="13279" spans="1:2" x14ac:dyDescent="0.25">
      <c r="A13279" t="s">
        <v>26401</v>
      </c>
      <c r="B13279" t="s">
        <v>26402</v>
      </c>
    </row>
    <row r="13280" spans="1:2" x14ac:dyDescent="0.25">
      <c r="A13280" t="s">
        <v>26403</v>
      </c>
      <c r="B13280" t="s">
        <v>26404</v>
      </c>
    </row>
    <row r="13281" spans="1:2" x14ac:dyDescent="0.25">
      <c r="A13281" t="s">
        <v>26405</v>
      </c>
      <c r="B13281" t="s">
        <v>26406</v>
      </c>
    </row>
    <row r="13282" spans="1:2" x14ac:dyDescent="0.25">
      <c r="A13282" t="s">
        <v>26407</v>
      </c>
      <c r="B13282" t="s">
        <v>26408</v>
      </c>
    </row>
    <row r="13283" spans="1:2" x14ac:dyDescent="0.25">
      <c r="A13283" t="s">
        <v>26409</v>
      </c>
      <c r="B13283" t="s">
        <v>26410</v>
      </c>
    </row>
    <row r="13284" spans="1:2" x14ac:dyDescent="0.25">
      <c r="A13284" t="s">
        <v>26411</v>
      </c>
      <c r="B13284" t="s">
        <v>26412</v>
      </c>
    </row>
    <row r="13285" spans="1:2" x14ac:dyDescent="0.25">
      <c r="A13285" t="s">
        <v>26413</v>
      </c>
      <c r="B13285" t="s">
        <v>26414</v>
      </c>
    </row>
    <row r="13286" spans="1:2" x14ac:dyDescent="0.25">
      <c r="A13286" t="s">
        <v>26415</v>
      </c>
      <c r="B13286" t="s">
        <v>26416</v>
      </c>
    </row>
    <row r="13287" spans="1:2" x14ac:dyDescent="0.25">
      <c r="A13287" t="s">
        <v>26417</v>
      </c>
      <c r="B13287" t="s">
        <v>26418</v>
      </c>
    </row>
    <row r="13288" spans="1:2" x14ac:dyDescent="0.25">
      <c r="A13288" t="s">
        <v>26419</v>
      </c>
      <c r="B13288" t="s">
        <v>26420</v>
      </c>
    </row>
    <row r="13289" spans="1:2" x14ac:dyDescent="0.25">
      <c r="A13289" t="s">
        <v>26421</v>
      </c>
      <c r="B13289" t="s">
        <v>26422</v>
      </c>
    </row>
    <row r="13290" spans="1:2" x14ac:dyDescent="0.25">
      <c r="A13290" t="s">
        <v>26423</v>
      </c>
      <c r="B13290" t="s">
        <v>26424</v>
      </c>
    </row>
    <row r="13291" spans="1:2" x14ac:dyDescent="0.25">
      <c r="A13291" t="s">
        <v>26425</v>
      </c>
      <c r="B13291" t="s">
        <v>26426</v>
      </c>
    </row>
    <row r="13292" spans="1:2" x14ac:dyDescent="0.25">
      <c r="A13292" t="s">
        <v>26427</v>
      </c>
      <c r="B13292" t="s">
        <v>26428</v>
      </c>
    </row>
    <row r="13293" spans="1:2" x14ac:dyDescent="0.25">
      <c r="A13293" t="s">
        <v>26429</v>
      </c>
      <c r="B13293" t="s">
        <v>26430</v>
      </c>
    </row>
    <row r="13294" spans="1:2" x14ac:dyDescent="0.25">
      <c r="A13294" t="s">
        <v>26431</v>
      </c>
      <c r="B13294" t="s">
        <v>26432</v>
      </c>
    </row>
    <row r="13295" spans="1:2" x14ac:dyDescent="0.25">
      <c r="A13295" t="s">
        <v>26433</v>
      </c>
      <c r="B13295" t="s">
        <v>26434</v>
      </c>
    </row>
    <row r="13296" spans="1:2" x14ac:dyDescent="0.25">
      <c r="A13296" t="s">
        <v>26435</v>
      </c>
      <c r="B13296" t="s">
        <v>26436</v>
      </c>
    </row>
    <row r="13297" spans="1:2" x14ac:dyDescent="0.25">
      <c r="A13297" t="s">
        <v>26437</v>
      </c>
      <c r="B13297" t="s">
        <v>26438</v>
      </c>
    </row>
    <row r="13298" spans="1:2" x14ac:dyDescent="0.25">
      <c r="A13298" t="s">
        <v>26439</v>
      </c>
      <c r="B13298" t="s">
        <v>26440</v>
      </c>
    </row>
    <row r="13299" spans="1:2" x14ac:dyDescent="0.25">
      <c r="A13299" t="s">
        <v>26441</v>
      </c>
      <c r="B13299" t="s">
        <v>26442</v>
      </c>
    </row>
    <row r="13300" spans="1:2" x14ac:dyDescent="0.25">
      <c r="A13300" t="s">
        <v>26443</v>
      </c>
      <c r="B13300" t="s">
        <v>26444</v>
      </c>
    </row>
    <row r="13301" spans="1:2" x14ac:dyDescent="0.25">
      <c r="A13301" t="s">
        <v>26445</v>
      </c>
      <c r="B13301" t="s">
        <v>26446</v>
      </c>
    </row>
    <row r="13302" spans="1:2" x14ac:dyDescent="0.25">
      <c r="A13302" t="s">
        <v>26447</v>
      </c>
      <c r="B13302" t="s">
        <v>26448</v>
      </c>
    </row>
    <row r="13303" spans="1:2" x14ac:dyDescent="0.25">
      <c r="A13303" t="s">
        <v>26449</v>
      </c>
      <c r="B13303" t="s">
        <v>26450</v>
      </c>
    </row>
    <row r="13304" spans="1:2" x14ac:dyDescent="0.25">
      <c r="A13304" t="s">
        <v>26451</v>
      </c>
      <c r="B13304" t="s">
        <v>26452</v>
      </c>
    </row>
    <row r="13305" spans="1:2" x14ac:dyDescent="0.25">
      <c r="A13305" t="s">
        <v>26453</v>
      </c>
      <c r="B13305" t="s">
        <v>26454</v>
      </c>
    </row>
    <row r="13306" spans="1:2" x14ac:dyDescent="0.25">
      <c r="A13306" t="s">
        <v>26455</v>
      </c>
      <c r="B13306" t="s">
        <v>26456</v>
      </c>
    </row>
    <row r="13307" spans="1:2" x14ac:dyDescent="0.25">
      <c r="A13307" t="s">
        <v>26457</v>
      </c>
      <c r="B13307" t="s">
        <v>26458</v>
      </c>
    </row>
    <row r="13308" spans="1:2" x14ac:dyDescent="0.25">
      <c r="A13308" t="s">
        <v>26459</v>
      </c>
      <c r="B13308" t="s">
        <v>26460</v>
      </c>
    </row>
    <row r="13309" spans="1:2" x14ac:dyDescent="0.25">
      <c r="A13309" t="s">
        <v>26461</v>
      </c>
      <c r="B13309" t="s">
        <v>26462</v>
      </c>
    </row>
    <row r="13310" spans="1:2" x14ac:dyDescent="0.25">
      <c r="A13310" t="s">
        <v>26463</v>
      </c>
      <c r="B13310" t="s">
        <v>26464</v>
      </c>
    </row>
    <row r="13311" spans="1:2" x14ac:dyDescent="0.25">
      <c r="A13311" t="s">
        <v>26465</v>
      </c>
      <c r="B13311" t="s">
        <v>26466</v>
      </c>
    </row>
    <row r="13312" spans="1:2" x14ac:dyDescent="0.25">
      <c r="A13312" t="s">
        <v>26467</v>
      </c>
      <c r="B13312" t="s">
        <v>26468</v>
      </c>
    </row>
    <row r="13313" spans="1:2" x14ac:dyDescent="0.25">
      <c r="A13313" t="s">
        <v>26469</v>
      </c>
      <c r="B13313" t="s">
        <v>26470</v>
      </c>
    </row>
    <row r="13314" spans="1:2" x14ac:dyDescent="0.25">
      <c r="A13314" t="s">
        <v>26471</v>
      </c>
      <c r="B13314" t="s">
        <v>26472</v>
      </c>
    </row>
    <row r="13315" spans="1:2" x14ac:dyDescent="0.25">
      <c r="A13315" t="s">
        <v>26473</v>
      </c>
      <c r="B13315" t="s">
        <v>26474</v>
      </c>
    </row>
    <row r="13316" spans="1:2" x14ac:dyDescent="0.25">
      <c r="A13316" t="s">
        <v>26475</v>
      </c>
      <c r="B13316" t="s">
        <v>26476</v>
      </c>
    </row>
    <row r="13317" spans="1:2" x14ac:dyDescent="0.25">
      <c r="A13317" t="s">
        <v>26477</v>
      </c>
      <c r="B13317" t="s">
        <v>26478</v>
      </c>
    </row>
    <row r="13318" spans="1:2" x14ac:dyDescent="0.25">
      <c r="A13318" t="s">
        <v>26479</v>
      </c>
      <c r="B13318" t="s">
        <v>26480</v>
      </c>
    </row>
    <row r="13319" spans="1:2" x14ac:dyDescent="0.25">
      <c r="A13319" t="s">
        <v>26481</v>
      </c>
      <c r="B13319" t="s">
        <v>26482</v>
      </c>
    </row>
    <row r="13320" spans="1:2" x14ac:dyDescent="0.25">
      <c r="A13320" t="s">
        <v>26483</v>
      </c>
      <c r="B13320" t="s">
        <v>26484</v>
      </c>
    </row>
    <row r="13321" spans="1:2" x14ac:dyDescent="0.25">
      <c r="A13321" t="s">
        <v>26485</v>
      </c>
      <c r="B13321" t="s">
        <v>26486</v>
      </c>
    </row>
    <row r="13322" spans="1:2" x14ac:dyDescent="0.25">
      <c r="A13322" t="s">
        <v>26487</v>
      </c>
      <c r="B13322" t="s">
        <v>26488</v>
      </c>
    </row>
    <row r="13323" spans="1:2" x14ac:dyDescent="0.25">
      <c r="A13323" t="s">
        <v>26489</v>
      </c>
      <c r="B13323" t="s">
        <v>26490</v>
      </c>
    </row>
    <row r="13324" spans="1:2" x14ac:dyDescent="0.25">
      <c r="A13324" t="s">
        <v>26491</v>
      </c>
      <c r="B13324" t="s">
        <v>26492</v>
      </c>
    </row>
    <row r="13325" spans="1:2" x14ac:dyDescent="0.25">
      <c r="A13325" t="s">
        <v>26493</v>
      </c>
      <c r="B13325" t="s">
        <v>26494</v>
      </c>
    </row>
    <row r="13326" spans="1:2" x14ac:dyDescent="0.25">
      <c r="A13326" t="s">
        <v>26495</v>
      </c>
      <c r="B13326" t="s">
        <v>26496</v>
      </c>
    </row>
    <row r="13327" spans="1:2" x14ac:dyDescent="0.25">
      <c r="A13327" t="s">
        <v>26497</v>
      </c>
      <c r="B13327" t="s">
        <v>26498</v>
      </c>
    </row>
    <row r="13328" spans="1:2" x14ac:dyDescent="0.25">
      <c r="A13328" t="s">
        <v>26499</v>
      </c>
      <c r="B13328" t="s">
        <v>26500</v>
      </c>
    </row>
    <row r="13329" spans="1:2" x14ac:dyDescent="0.25">
      <c r="A13329" t="s">
        <v>26501</v>
      </c>
      <c r="B13329" t="s">
        <v>26502</v>
      </c>
    </row>
    <row r="13330" spans="1:2" x14ac:dyDescent="0.25">
      <c r="A13330" t="s">
        <v>26503</v>
      </c>
      <c r="B13330" t="s">
        <v>26504</v>
      </c>
    </row>
    <row r="13331" spans="1:2" x14ac:dyDescent="0.25">
      <c r="A13331" t="s">
        <v>26505</v>
      </c>
      <c r="B13331" t="s">
        <v>26506</v>
      </c>
    </row>
    <row r="13332" spans="1:2" x14ac:dyDescent="0.25">
      <c r="A13332" t="s">
        <v>26507</v>
      </c>
      <c r="B13332" t="s">
        <v>26508</v>
      </c>
    </row>
    <row r="13333" spans="1:2" x14ac:dyDescent="0.25">
      <c r="A13333" t="s">
        <v>26509</v>
      </c>
      <c r="B13333" t="s">
        <v>26510</v>
      </c>
    </row>
    <row r="13334" spans="1:2" x14ac:dyDescent="0.25">
      <c r="A13334" t="s">
        <v>26511</v>
      </c>
      <c r="B13334" t="s">
        <v>26512</v>
      </c>
    </row>
    <row r="13335" spans="1:2" x14ac:dyDescent="0.25">
      <c r="A13335" t="s">
        <v>26513</v>
      </c>
      <c r="B13335" t="s">
        <v>26514</v>
      </c>
    </row>
    <row r="13336" spans="1:2" x14ac:dyDescent="0.25">
      <c r="A13336" t="s">
        <v>26515</v>
      </c>
      <c r="B13336" t="s">
        <v>26516</v>
      </c>
    </row>
    <row r="13337" spans="1:2" x14ac:dyDescent="0.25">
      <c r="A13337" t="s">
        <v>26517</v>
      </c>
      <c r="B13337" t="s">
        <v>26518</v>
      </c>
    </row>
    <row r="13338" spans="1:2" x14ac:dyDescent="0.25">
      <c r="A13338" t="s">
        <v>26519</v>
      </c>
      <c r="B13338" t="s">
        <v>26520</v>
      </c>
    </row>
    <row r="13339" spans="1:2" x14ac:dyDescent="0.25">
      <c r="A13339" t="s">
        <v>26521</v>
      </c>
      <c r="B13339" t="s">
        <v>26522</v>
      </c>
    </row>
    <row r="13340" spans="1:2" x14ac:dyDescent="0.25">
      <c r="A13340" t="s">
        <v>26523</v>
      </c>
      <c r="B13340" t="s">
        <v>26524</v>
      </c>
    </row>
    <row r="13341" spans="1:2" x14ac:dyDescent="0.25">
      <c r="A13341" t="s">
        <v>26525</v>
      </c>
      <c r="B13341" t="s">
        <v>26526</v>
      </c>
    </row>
    <row r="13342" spans="1:2" x14ac:dyDescent="0.25">
      <c r="A13342" t="s">
        <v>26527</v>
      </c>
      <c r="B13342" t="s">
        <v>26528</v>
      </c>
    </row>
    <row r="13343" spans="1:2" x14ac:dyDescent="0.25">
      <c r="A13343" t="s">
        <v>26529</v>
      </c>
      <c r="B13343" t="s">
        <v>26530</v>
      </c>
    </row>
    <row r="13344" spans="1:2" x14ac:dyDescent="0.25">
      <c r="A13344" t="s">
        <v>26531</v>
      </c>
      <c r="B13344" t="s">
        <v>26532</v>
      </c>
    </row>
    <row r="13345" spans="1:2" x14ac:dyDescent="0.25">
      <c r="A13345" t="s">
        <v>26533</v>
      </c>
      <c r="B13345" t="s">
        <v>26534</v>
      </c>
    </row>
    <row r="13346" spans="1:2" x14ac:dyDescent="0.25">
      <c r="A13346" t="s">
        <v>26535</v>
      </c>
      <c r="B13346" t="s">
        <v>26536</v>
      </c>
    </row>
    <row r="13347" spans="1:2" x14ac:dyDescent="0.25">
      <c r="A13347" t="s">
        <v>26537</v>
      </c>
      <c r="B13347" t="s">
        <v>26538</v>
      </c>
    </row>
    <row r="13348" spans="1:2" x14ac:dyDescent="0.25">
      <c r="A13348" t="s">
        <v>26539</v>
      </c>
      <c r="B13348" t="s">
        <v>26540</v>
      </c>
    </row>
    <row r="13349" spans="1:2" x14ac:dyDescent="0.25">
      <c r="A13349" t="s">
        <v>26541</v>
      </c>
      <c r="B13349" t="s">
        <v>26542</v>
      </c>
    </row>
    <row r="13350" spans="1:2" x14ac:dyDescent="0.25">
      <c r="A13350" t="s">
        <v>26543</v>
      </c>
      <c r="B13350" t="s">
        <v>26544</v>
      </c>
    </row>
    <row r="13351" spans="1:2" x14ac:dyDescent="0.25">
      <c r="A13351" t="s">
        <v>26545</v>
      </c>
      <c r="B13351" t="s">
        <v>26546</v>
      </c>
    </row>
    <row r="13352" spans="1:2" x14ac:dyDescent="0.25">
      <c r="A13352" t="s">
        <v>26547</v>
      </c>
      <c r="B13352" t="s">
        <v>26548</v>
      </c>
    </row>
    <row r="13353" spans="1:2" x14ac:dyDescent="0.25">
      <c r="A13353" t="s">
        <v>26549</v>
      </c>
      <c r="B13353" t="s">
        <v>26550</v>
      </c>
    </row>
    <row r="13354" spans="1:2" x14ac:dyDescent="0.25">
      <c r="A13354" t="s">
        <v>26551</v>
      </c>
      <c r="B13354" t="s">
        <v>26552</v>
      </c>
    </row>
    <row r="13355" spans="1:2" x14ac:dyDescent="0.25">
      <c r="A13355" t="s">
        <v>26553</v>
      </c>
      <c r="B13355" t="s">
        <v>26554</v>
      </c>
    </row>
    <row r="13356" spans="1:2" x14ac:dyDescent="0.25">
      <c r="A13356" t="s">
        <v>26555</v>
      </c>
      <c r="B13356" t="s">
        <v>26556</v>
      </c>
    </row>
    <row r="13357" spans="1:2" x14ac:dyDescent="0.25">
      <c r="A13357" t="s">
        <v>26557</v>
      </c>
      <c r="B13357" t="s">
        <v>26558</v>
      </c>
    </row>
    <row r="13358" spans="1:2" x14ac:dyDescent="0.25">
      <c r="A13358" t="s">
        <v>26559</v>
      </c>
      <c r="B13358" t="s">
        <v>26560</v>
      </c>
    </row>
    <row r="13359" spans="1:2" x14ac:dyDescent="0.25">
      <c r="A13359" t="s">
        <v>26561</v>
      </c>
      <c r="B13359" t="s">
        <v>26562</v>
      </c>
    </row>
    <row r="13360" spans="1:2" x14ac:dyDescent="0.25">
      <c r="A13360" t="s">
        <v>26563</v>
      </c>
      <c r="B13360" t="s">
        <v>26564</v>
      </c>
    </row>
    <row r="13361" spans="1:2" x14ac:dyDescent="0.25">
      <c r="A13361" t="s">
        <v>26565</v>
      </c>
      <c r="B13361" t="s">
        <v>26566</v>
      </c>
    </row>
    <row r="13362" spans="1:2" x14ac:dyDescent="0.25">
      <c r="A13362" t="s">
        <v>26567</v>
      </c>
      <c r="B13362" t="s">
        <v>26568</v>
      </c>
    </row>
    <row r="13363" spans="1:2" x14ac:dyDescent="0.25">
      <c r="A13363" t="s">
        <v>26569</v>
      </c>
      <c r="B13363" t="s">
        <v>26570</v>
      </c>
    </row>
    <row r="13364" spans="1:2" x14ac:dyDescent="0.25">
      <c r="A13364" t="s">
        <v>26571</v>
      </c>
      <c r="B13364" t="s">
        <v>26572</v>
      </c>
    </row>
    <row r="13365" spans="1:2" x14ac:dyDescent="0.25">
      <c r="A13365" t="s">
        <v>26573</v>
      </c>
      <c r="B13365" t="s">
        <v>26574</v>
      </c>
    </row>
    <row r="13366" spans="1:2" x14ac:dyDescent="0.25">
      <c r="A13366" t="s">
        <v>26575</v>
      </c>
      <c r="B13366" t="s">
        <v>26576</v>
      </c>
    </row>
    <row r="13367" spans="1:2" x14ac:dyDescent="0.25">
      <c r="A13367" t="s">
        <v>26577</v>
      </c>
      <c r="B13367" t="s">
        <v>26578</v>
      </c>
    </row>
    <row r="13368" spans="1:2" x14ac:dyDescent="0.25">
      <c r="A13368" t="s">
        <v>26579</v>
      </c>
      <c r="B13368" t="s">
        <v>26580</v>
      </c>
    </row>
    <row r="13369" spans="1:2" x14ac:dyDescent="0.25">
      <c r="A13369" t="s">
        <v>26581</v>
      </c>
      <c r="B13369" t="s">
        <v>26582</v>
      </c>
    </row>
    <row r="13370" spans="1:2" x14ac:dyDescent="0.25">
      <c r="A13370" t="s">
        <v>26583</v>
      </c>
      <c r="B13370" t="s">
        <v>26584</v>
      </c>
    </row>
    <row r="13371" spans="1:2" x14ac:dyDescent="0.25">
      <c r="A13371" t="s">
        <v>26585</v>
      </c>
      <c r="B13371" t="s">
        <v>26586</v>
      </c>
    </row>
    <row r="13372" spans="1:2" x14ac:dyDescent="0.25">
      <c r="A13372" t="s">
        <v>26587</v>
      </c>
      <c r="B13372" t="s">
        <v>26588</v>
      </c>
    </row>
    <row r="13373" spans="1:2" x14ac:dyDescent="0.25">
      <c r="A13373" t="s">
        <v>26589</v>
      </c>
      <c r="B13373" t="s">
        <v>26590</v>
      </c>
    </row>
    <row r="13374" spans="1:2" x14ac:dyDescent="0.25">
      <c r="A13374" t="s">
        <v>26591</v>
      </c>
      <c r="B13374" t="s">
        <v>26592</v>
      </c>
    </row>
    <row r="13375" spans="1:2" x14ac:dyDescent="0.25">
      <c r="A13375" t="s">
        <v>26593</v>
      </c>
      <c r="B13375" t="s">
        <v>26594</v>
      </c>
    </row>
    <row r="13376" spans="1:2" x14ac:dyDescent="0.25">
      <c r="A13376" t="s">
        <v>26595</v>
      </c>
      <c r="B13376" t="s">
        <v>26596</v>
      </c>
    </row>
    <row r="13377" spans="1:2" x14ac:dyDescent="0.25">
      <c r="A13377" t="s">
        <v>26597</v>
      </c>
      <c r="B13377" t="s">
        <v>26598</v>
      </c>
    </row>
    <row r="13378" spans="1:2" x14ac:dyDescent="0.25">
      <c r="A13378" t="s">
        <v>26599</v>
      </c>
      <c r="B13378" t="s">
        <v>26600</v>
      </c>
    </row>
    <row r="13379" spans="1:2" x14ac:dyDescent="0.25">
      <c r="A13379" t="s">
        <v>26601</v>
      </c>
      <c r="B13379" t="s">
        <v>26602</v>
      </c>
    </row>
    <row r="13380" spans="1:2" x14ac:dyDescent="0.25">
      <c r="A13380" t="s">
        <v>26603</v>
      </c>
      <c r="B13380" t="s">
        <v>26604</v>
      </c>
    </row>
    <row r="13381" spans="1:2" x14ac:dyDescent="0.25">
      <c r="A13381" t="s">
        <v>26605</v>
      </c>
      <c r="B13381" t="s">
        <v>26606</v>
      </c>
    </row>
    <row r="13382" spans="1:2" x14ac:dyDescent="0.25">
      <c r="A13382" t="s">
        <v>26607</v>
      </c>
      <c r="B13382" t="s">
        <v>26608</v>
      </c>
    </row>
    <row r="13383" spans="1:2" x14ac:dyDescent="0.25">
      <c r="A13383" t="s">
        <v>26609</v>
      </c>
      <c r="B13383" t="s">
        <v>26610</v>
      </c>
    </row>
    <row r="13384" spans="1:2" x14ac:dyDescent="0.25">
      <c r="A13384" t="s">
        <v>26611</v>
      </c>
      <c r="B13384" t="s">
        <v>26612</v>
      </c>
    </row>
    <row r="13385" spans="1:2" x14ac:dyDescent="0.25">
      <c r="A13385" t="s">
        <v>26613</v>
      </c>
      <c r="B13385" t="s">
        <v>26614</v>
      </c>
    </row>
    <row r="13386" spans="1:2" x14ac:dyDescent="0.25">
      <c r="A13386" t="s">
        <v>26615</v>
      </c>
      <c r="B13386" t="s">
        <v>26616</v>
      </c>
    </row>
    <row r="13387" spans="1:2" x14ac:dyDescent="0.25">
      <c r="A13387" t="s">
        <v>26617</v>
      </c>
      <c r="B13387" t="s">
        <v>26618</v>
      </c>
    </row>
    <row r="13388" spans="1:2" x14ac:dyDescent="0.25">
      <c r="A13388" t="s">
        <v>26619</v>
      </c>
      <c r="B13388" t="s">
        <v>26620</v>
      </c>
    </row>
    <row r="13389" spans="1:2" x14ac:dyDescent="0.25">
      <c r="A13389" t="s">
        <v>26621</v>
      </c>
      <c r="B13389" t="s">
        <v>26622</v>
      </c>
    </row>
    <row r="13390" spans="1:2" x14ac:dyDescent="0.25">
      <c r="A13390" t="s">
        <v>26623</v>
      </c>
      <c r="B13390" t="s">
        <v>26624</v>
      </c>
    </row>
    <row r="13391" spans="1:2" x14ac:dyDescent="0.25">
      <c r="A13391" t="s">
        <v>26625</v>
      </c>
      <c r="B13391" t="s">
        <v>26626</v>
      </c>
    </row>
    <row r="13392" spans="1:2" x14ac:dyDescent="0.25">
      <c r="A13392" t="s">
        <v>26627</v>
      </c>
      <c r="B13392" t="s">
        <v>26628</v>
      </c>
    </row>
    <row r="13393" spans="1:2" x14ac:dyDescent="0.25">
      <c r="A13393" t="s">
        <v>26629</v>
      </c>
      <c r="B13393" t="s">
        <v>26630</v>
      </c>
    </row>
    <row r="13394" spans="1:2" x14ac:dyDescent="0.25">
      <c r="A13394" t="s">
        <v>26631</v>
      </c>
      <c r="B13394" t="s">
        <v>26632</v>
      </c>
    </row>
    <row r="13395" spans="1:2" x14ac:dyDescent="0.25">
      <c r="A13395" t="s">
        <v>26633</v>
      </c>
      <c r="B13395" t="s">
        <v>26634</v>
      </c>
    </row>
    <row r="13396" spans="1:2" x14ac:dyDescent="0.25">
      <c r="A13396" t="s">
        <v>26635</v>
      </c>
      <c r="B13396" t="s">
        <v>26636</v>
      </c>
    </row>
    <row r="13397" spans="1:2" x14ac:dyDescent="0.25">
      <c r="A13397" t="s">
        <v>26637</v>
      </c>
      <c r="B13397" t="s">
        <v>26638</v>
      </c>
    </row>
    <row r="13398" spans="1:2" x14ac:dyDescent="0.25">
      <c r="A13398" t="s">
        <v>26639</v>
      </c>
      <c r="B13398" t="s">
        <v>26640</v>
      </c>
    </row>
    <row r="13399" spans="1:2" x14ac:dyDescent="0.25">
      <c r="A13399" t="s">
        <v>26641</v>
      </c>
      <c r="B13399" t="s">
        <v>26642</v>
      </c>
    </row>
    <row r="13400" spans="1:2" x14ac:dyDescent="0.25">
      <c r="A13400" t="s">
        <v>26643</v>
      </c>
      <c r="B13400" t="s">
        <v>26644</v>
      </c>
    </row>
    <row r="13401" spans="1:2" x14ac:dyDescent="0.25">
      <c r="A13401" t="s">
        <v>26645</v>
      </c>
      <c r="B13401" t="s">
        <v>26646</v>
      </c>
    </row>
    <row r="13402" spans="1:2" x14ac:dyDescent="0.25">
      <c r="A13402" t="s">
        <v>26647</v>
      </c>
      <c r="B13402" t="s">
        <v>26648</v>
      </c>
    </row>
    <row r="13403" spans="1:2" x14ac:dyDescent="0.25">
      <c r="A13403" t="s">
        <v>26649</v>
      </c>
      <c r="B13403" t="s">
        <v>26650</v>
      </c>
    </row>
    <row r="13404" spans="1:2" x14ac:dyDescent="0.25">
      <c r="A13404" t="s">
        <v>26651</v>
      </c>
      <c r="B13404" t="s">
        <v>26652</v>
      </c>
    </row>
    <row r="13405" spans="1:2" x14ac:dyDescent="0.25">
      <c r="A13405" t="s">
        <v>26653</v>
      </c>
      <c r="B13405" t="s">
        <v>26654</v>
      </c>
    </row>
    <row r="13406" spans="1:2" x14ac:dyDescent="0.25">
      <c r="A13406" t="s">
        <v>26655</v>
      </c>
      <c r="B13406" t="s">
        <v>26656</v>
      </c>
    </row>
    <row r="13407" spans="1:2" x14ac:dyDescent="0.25">
      <c r="A13407" t="s">
        <v>26657</v>
      </c>
      <c r="B13407" t="s">
        <v>26658</v>
      </c>
    </row>
    <row r="13408" spans="1:2" x14ac:dyDescent="0.25">
      <c r="A13408" t="s">
        <v>26659</v>
      </c>
      <c r="B13408" t="s">
        <v>26660</v>
      </c>
    </row>
    <row r="13409" spans="1:2" x14ac:dyDescent="0.25">
      <c r="A13409" t="s">
        <v>26661</v>
      </c>
      <c r="B13409" t="s">
        <v>26662</v>
      </c>
    </row>
    <row r="13410" spans="1:2" x14ac:dyDescent="0.25">
      <c r="A13410" t="s">
        <v>26663</v>
      </c>
      <c r="B13410" t="s">
        <v>26664</v>
      </c>
    </row>
    <row r="13411" spans="1:2" x14ac:dyDescent="0.25">
      <c r="A13411" t="s">
        <v>26665</v>
      </c>
      <c r="B13411" t="s">
        <v>26666</v>
      </c>
    </row>
    <row r="13412" spans="1:2" x14ac:dyDescent="0.25">
      <c r="A13412" t="s">
        <v>26667</v>
      </c>
      <c r="B13412" t="s">
        <v>26668</v>
      </c>
    </row>
    <row r="13413" spans="1:2" x14ac:dyDescent="0.25">
      <c r="A13413" t="s">
        <v>26669</v>
      </c>
      <c r="B13413" t="s">
        <v>26670</v>
      </c>
    </row>
    <row r="13414" spans="1:2" x14ac:dyDescent="0.25">
      <c r="A13414" t="s">
        <v>26671</v>
      </c>
      <c r="B13414" t="s">
        <v>26672</v>
      </c>
    </row>
    <row r="13415" spans="1:2" x14ac:dyDescent="0.25">
      <c r="A13415" t="s">
        <v>26673</v>
      </c>
      <c r="B13415" t="s">
        <v>26674</v>
      </c>
    </row>
    <row r="13416" spans="1:2" x14ac:dyDescent="0.25">
      <c r="A13416" t="s">
        <v>26675</v>
      </c>
      <c r="B13416" t="s">
        <v>26676</v>
      </c>
    </row>
    <row r="13417" spans="1:2" x14ac:dyDescent="0.25">
      <c r="A13417" t="s">
        <v>26677</v>
      </c>
      <c r="B13417" t="s">
        <v>26678</v>
      </c>
    </row>
    <row r="13418" spans="1:2" x14ac:dyDescent="0.25">
      <c r="A13418" t="s">
        <v>26679</v>
      </c>
      <c r="B13418" t="s">
        <v>26680</v>
      </c>
    </row>
    <row r="13419" spans="1:2" x14ac:dyDescent="0.25">
      <c r="A13419" t="s">
        <v>26681</v>
      </c>
      <c r="B13419" t="s">
        <v>26682</v>
      </c>
    </row>
    <row r="13420" spans="1:2" x14ac:dyDescent="0.25">
      <c r="A13420" t="s">
        <v>26683</v>
      </c>
      <c r="B13420" t="s">
        <v>26684</v>
      </c>
    </row>
    <row r="13421" spans="1:2" x14ac:dyDescent="0.25">
      <c r="A13421" t="s">
        <v>26685</v>
      </c>
      <c r="B13421" t="s">
        <v>26686</v>
      </c>
    </row>
    <row r="13422" spans="1:2" x14ac:dyDescent="0.25">
      <c r="A13422" t="s">
        <v>26687</v>
      </c>
      <c r="B13422" t="s">
        <v>26688</v>
      </c>
    </row>
    <row r="13423" spans="1:2" x14ac:dyDescent="0.25">
      <c r="A13423" t="s">
        <v>26689</v>
      </c>
      <c r="B13423" t="s">
        <v>26690</v>
      </c>
    </row>
    <row r="13424" spans="1:2" x14ac:dyDescent="0.25">
      <c r="A13424" t="s">
        <v>26691</v>
      </c>
      <c r="B13424" t="s">
        <v>26692</v>
      </c>
    </row>
    <row r="13425" spans="1:2" x14ac:dyDescent="0.25">
      <c r="A13425" t="s">
        <v>26693</v>
      </c>
      <c r="B13425" t="s">
        <v>26694</v>
      </c>
    </row>
    <row r="13426" spans="1:2" x14ac:dyDescent="0.25">
      <c r="A13426" t="s">
        <v>26695</v>
      </c>
      <c r="B13426" t="s">
        <v>26696</v>
      </c>
    </row>
    <row r="13427" spans="1:2" x14ac:dyDescent="0.25">
      <c r="A13427" t="s">
        <v>26697</v>
      </c>
      <c r="B13427" t="s">
        <v>26698</v>
      </c>
    </row>
    <row r="13428" spans="1:2" x14ac:dyDescent="0.25">
      <c r="A13428" t="s">
        <v>26699</v>
      </c>
      <c r="B13428" t="s">
        <v>26700</v>
      </c>
    </row>
    <row r="13429" spans="1:2" x14ac:dyDescent="0.25">
      <c r="A13429" t="s">
        <v>26701</v>
      </c>
      <c r="B13429" t="s">
        <v>26702</v>
      </c>
    </row>
    <row r="13430" spans="1:2" x14ac:dyDescent="0.25">
      <c r="A13430" t="s">
        <v>26703</v>
      </c>
      <c r="B13430" t="s">
        <v>26704</v>
      </c>
    </row>
    <row r="13431" spans="1:2" x14ac:dyDescent="0.25">
      <c r="A13431" t="s">
        <v>26705</v>
      </c>
      <c r="B13431" t="s">
        <v>26706</v>
      </c>
    </row>
    <row r="13432" spans="1:2" x14ac:dyDescent="0.25">
      <c r="A13432" t="s">
        <v>26707</v>
      </c>
      <c r="B13432" t="s">
        <v>26708</v>
      </c>
    </row>
    <row r="13433" spans="1:2" x14ac:dyDescent="0.25">
      <c r="A13433" t="s">
        <v>26709</v>
      </c>
      <c r="B13433" t="s">
        <v>26710</v>
      </c>
    </row>
    <row r="13434" spans="1:2" x14ac:dyDescent="0.25">
      <c r="A13434" t="s">
        <v>26711</v>
      </c>
      <c r="B13434" t="s">
        <v>26712</v>
      </c>
    </row>
    <row r="13435" spans="1:2" x14ac:dyDescent="0.25">
      <c r="A13435" t="s">
        <v>26713</v>
      </c>
      <c r="B13435" t="s">
        <v>26712</v>
      </c>
    </row>
    <row r="13436" spans="1:2" x14ac:dyDescent="0.25">
      <c r="A13436" t="s">
        <v>26714</v>
      </c>
      <c r="B13436" t="s">
        <v>26715</v>
      </c>
    </row>
    <row r="13437" spans="1:2" x14ac:dyDescent="0.25">
      <c r="A13437" t="s">
        <v>26716</v>
      </c>
      <c r="B13437" t="s">
        <v>26717</v>
      </c>
    </row>
    <row r="13438" spans="1:2" x14ac:dyDescent="0.25">
      <c r="A13438" t="s">
        <v>26718</v>
      </c>
      <c r="B13438" t="s">
        <v>26719</v>
      </c>
    </row>
    <row r="13439" spans="1:2" x14ac:dyDescent="0.25">
      <c r="A13439" t="s">
        <v>26720</v>
      </c>
      <c r="B13439" t="s">
        <v>26721</v>
      </c>
    </row>
    <row r="13440" spans="1:2" x14ac:dyDescent="0.25">
      <c r="A13440" t="s">
        <v>26722</v>
      </c>
      <c r="B13440" t="s">
        <v>26723</v>
      </c>
    </row>
    <row r="13441" spans="1:2" x14ac:dyDescent="0.25">
      <c r="A13441" t="s">
        <v>26724</v>
      </c>
      <c r="B13441" t="s">
        <v>26725</v>
      </c>
    </row>
    <row r="13442" spans="1:2" x14ac:dyDescent="0.25">
      <c r="A13442" t="s">
        <v>26726</v>
      </c>
      <c r="B13442" t="s">
        <v>26727</v>
      </c>
    </row>
    <row r="13443" spans="1:2" x14ac:dyDescent="0.25">
      <c r="A13443" t="s">
        <v>26728</v>
      </c>
      <c r="B13443" t="s">
        <v>26729</v>
      </c>
    </row>
    <row r="13444" spans="1:2" x14ac:dyDescent="0.25">
      <c r="A13444" t="s">
        <v>26730</v>
      </c>
      <c r="B13444" t="s">
        <v>26731</v>
      </c>
    </row>
    <row r="13445" spans="1:2" x14ac:dyDescent="0.25">
      <c r="A13445" t="s">
        <v>26732</v>
      </c>
      <c r="B13445" t="s">
        <v>26733</v>
      </c>
    </row>
    <row r="13446" spans="1:2" x14ac:dyDescent="0.25">
      <c r="A13446" t="s">
        <v>26734</v>
      </c>
      <c r="B13446" t="s">
        <v>26735</v>
      </c>
    </row>
    <row r="13447" spans="1:2" x14ac:dyDescent="0.25">
      <c r="A13447" t="s">
        <v>26736</v>
      </c>
      <c r="B13447" t="s">
        <v>26737</v>
      </c>
    </row>
    <row r="13448" spans="1:2" x14ac:dyDescent="0.25">
      <c r="A13448" t="s">
        <v>26738</v>
      </c>
      <c r="B13448" t="s">
        <v>26739</v>
      </c>
    </row>
    <row r="13449" spans="1:2" x14ac:dyDescent="0.25">
      <c r="A13449" t="s">
        <v>26740</v>
      </c>
      <c r="B13449" t="s">
        <v>26741</v>
      </c>
    </row>
    <row r="13450" spans="1:2" x14ac:dyDescent="0.25">
      <c r="A13450" t="s">
        <v>26742</v>
      </c>
      <c r="B13450" t="s">
        <v>26743</v>
      </c>
    </row>
    <row r="13451" spans="1:2" x14ac:dyDescent="0.25">
      <c r="A13451" t="s">
        <v>26744</v>
      </c>
      <c r="B13451" t="s">
        <v>26745</v>
      </c>
    </row>
    <row r="13452" spans="1:2" x14ac:dyDescent="0.25">
      <c r="A13452" t="s">
        <v>26746</v>
      </c>
      <c r="B13452" t="s">
        <v>26747</v>
      </c>
    </row>
    <row r="13453" spans="1:2" x14ac:dyDescent="0.25">
      <c r="A13453" t="s">
        <v>26748</v>
      </c>
      <c r="B13453" t="s">
        <v>26749</v>
      </c>
    </row>
    <row r="13454" spans="1:2" x14ac:dyDescent="0.25">
      <c r="A13454" t="s">
        <v>26750</v>
      </c>
      <c r="B13454" t="s">
        <v>26751</v>
      </c>
    </row>
    <row r="13455" spans="1:2" x14ac:dyDescent="0.25">
      <c r="A13455" t="s">
        <v>26752</v>
      </c>
      <c r="B13455" t="s">
        <v>26753</v>
      </c>
    </row>
    <row r="13456" spans="1:2" x14ac:dyDescent="0.25">
      <c r="A13456" t="s">
        <v>26754</v>
      </c>
      <c r="B13456" t="s">
        <v>26755</v>
      </c>
    </row>
    <row r="13457" spans="1:2" x14ac:dyDescent="0.25">
      <c r="A13457" t="s">
        <v>26756</v>
      </c>
      <c r="B13457" t="s">
        <v>26757</v>
      </c>
    </row>
    <row r="13458" spans="1:2" x14ac:dyDescent="0.25">
      <c r="A13458" t="s">
        <v>26758</v>
      </c>
      <c r="B13458" t="s">
        <v>26759</v>
      </c>
    </row>
    <row r="13459" spans="1:2" x14ac:dyDescent="0.25">
      <c r="A13459" t="s">
        <v>26760</v>
      </c>
      <c r="B13459" t="s">
        <v>26761</v>
      </c>
    </row>
    <row r="13460" spans="1:2" x14ac:dyDescent="0.25">
      <c r="A13460" t="s">
        <v>26762</v>
      </c>
      <c r="B13460" t="s">
        <v>26763</v>
      </c>
    </row>
    <row r="13461" spans="1:2" x14ac:dyDescent="0.25">
      <c r="A13461" t="s">
        <v>26764</v>
      </c>
      <c r="B13461" t="s">
        <v>26765</v>
      </c>
    </row>
    <row r="13462" spans="1:2" x14ac:dyDescent="0.25">
      <c r="A13462" t="s">
        <v>26766</v>
      </c>
      <c r="B13462" t="s">
        <v>26767</v>
      </c>
    </row>
    <row r="13463" spans="1:2" x14ac:dyDescent="0.25">
      <c r="A13463" t="s">
        <v>26768</v>
      </c>
      <c r="B13463" t="s">
        <v>26769</v>
      </c>
    </row>
    <row r="13464" spans="1:2" x14ac:dyDescent="0.25">
      <c r="A13464" t="s">
        <v>26770</v>
      </c>
      <c r="B13464" t="s">
        <v>26771</v>
      </c>
    </row>
    <row r="13465" spans="1:2" x14ac:dyDescent="0.25">
      <c r="A13465" t="s">
        <v>26772</v>
      </c>
      <c r="B13465" t="s">
        <v>26773</v>
      </c>
    </row>
    <row r="13466" spans="1:2" x14ac:dyDescent="0.25">
      <c r="A13466" t="s">
        <v>26774</v>
      </c>
      <c r="B13466" t="s">
        <v>26775</v>
      </c>
    </row>
    <row r="13467" spans="1:2" x14ac:dyDescent="0.25">
      <c r="A13467" t="s">
        <v>26776</v>
      </c>
      <c r="B13467" t="s">
        <v>26777</v>
      </c>
    </row>
    <row r="13468" spans="1:2" x14ac:dyDescent="0.25">
      <c r="A13468" t="s">
        <v>26778</v>
      </c>
      <c r="B13468" t="s">
        <v>26779</v>
      </c>
    </row>
    <row r="13469" spans="1:2" x14ac:dyDescent="0.25">
      <c r="A13469" t="s">
        <v>26780</v>
      </c>
      <c r="B13469" t="s">
        <v>26781</v>
      </c>
    </row>
    <row r="13470" spans="1:2" x14ac:dyDescent="0.25">
      <c r="A13470" t="s">
        <v>26782</v>
      </c>
      <c r="B13470" t="s">
        <v>26783</v>
      </c>
    </row>
    <row r="13471" spans="1:2" x14ac:dyDescent="0.25">
      <c r="A13471" t="s">
        <v>26784</v>
      </c>
      <c r="B13471" t="s">
        <v>26785</v>
      </c>
    </row>
    <row r="13472" spans="1:2" x14ac:dyDescent="0.25">
      <c r="A13472" t="s">
        <v>26786</v>
      </c>
      <c r="B13472" t="s">
        <v>26787</v>
      </c>
    </row>
    <row r="13473" spans="1:2" x14ac:dyDescent="0.25">
      <c r="A13473" t="s">
        <v>26788</v>
      </c>
      <c r="B13473" t="s">
        <v>26789</v>
      </c>
    </row>
    <row r="13474" spans="1:2" x14ac:dyDescent="0.25">
      <c r="A13474" t="s">
        <v>26790</v>
      </c>
      <c r="B13474" t="s">
        <v>26791</v>
      </c>
    </row>
    <row r="13475" spans="1:2" x14ac:dyDescent="0.25">
      <c r="A13475" t="s">
        <v>26792</v>
      </c>
      <c r="B13475" t="s">
        <v>26793</v>
      </c>
    </row>
    <row r="13476" spans="1:2" x14ac:dyDescent="0.25">
      <c r="A13476" t="s">
        <v>26794</v>
      </c>
      <c r="B13476" t="s">
        <v>26795</v>
      </c>
    </row>
    <row r="13477" spans="1:2" x14ac:dyDescent="0.25">
      <c r="A13477" t="s">
        <v>26796</v>
      </c>
      <c r="B13477" t="s">
        <v>26797</v>
      </c>
    </row>
    <row r="13478" spans="1:2" x14ac:dyDescent="0.25">
      <c r="A13478" t="s">
        <v>26798</v>
      </c>
      <c r="B13478" t="s">
        <v>26799</v>
      </c>
    </row>
    <row r="13479" spans="1:2" x14ac:dyDescent="0.25">
      <c r="A13479" t="s">
        <v>26800</v>
      </c>
      <c r="B13479" t="s">
        <v>26801</v>
      </c>
    </row>
    <row r="13480" spans="1:2" x14ac:dyDescent="0.25">
      <c r="A13480" t="s">
        <v>26802</v>
      </c>
      <c r="B13480" t="s">
        <v>26803</v>
      </c>
    </row>
    <row r="13481" spans="1:2" x14ac:dyDescent="0.25">
      <c r="A13481" t="s">
        <v>26804</v>
      </c>
      <c r="B13481" t="s">
        <v>26805</v>
      </c>
    </row>
    <row r="13482" spans="1:2" x14ac:dyDescent="0.25">
      <c r="A13482" t="s">
        <v>26806</v>
      </c>
      <c r="B13482" t="s">
        <v>26807</v>
      </c>
    </row>
    <row r="13483" spans="1:2" x14ac:dyDescent="0.25">
      <c r="A13483" t="s">
        <v>26808</v>
      </c>
      <c r="B13483" t="s">
        <v>26809</v>
      </c>
    </row>
    <row r="13484" spans="1:2" x14ac:dyDescent="0.25">
      <c r="A13484" t="s">
        <v>26810</v>
      </c>
      <c r="B13484" t="s">
        <v>26811</v>
      </c>
    </row>
    <row r="13485" spans="1:2" x14ac:dyDescent="0.25">
      <c r="A13485" t="s">
        <v>26812</v>
      </c>
      <c r="B13485" t="s">
        <v>26813</v>
      </c>
    </row>
    <row r="13486" spans="1:2" x14ac:dyDescent="0.25">
      <c r="A13486" t="s">
        <v>26814</v>
      </c>
      <c r="B13486" t="s">
        <v>26815</v>
      </c>
    </row>
    <row r="13487" spans="1:2" x14ac:dyDescent="0.25">
      <c r="A13487" t="s">
        <v>26816</v>
      </c>
      <c r="B13487" t="s">
        <v>26817</v>
      </c>
    </row>
    <row r="13488" spans="1:2" x14ac:dyDescent="0.25">
      <c r="A13488" t="s">
        <v>26818</v>
      </c>
      <c r="B13488" t="s">
        <v>26819</v>
      </c>
    </row>
    <row r="13489" spans="1:2" x14ac:dyDescent="0.25">
      <c r="A13489" t="s">
        <v>26820</v>
      </c>
      <c r="B13489" t="s">
        <v>26821</v>
      </c>
    </row>
    <row r="13490" spans="1:2" x14ac:dyDescent="0.25">
      <c r="A13490" t="s">
        <v>26822</v>
      </c>
      <c r="B13490" t="s">
        <v>26823</v>
      </c>
    </row>
    <row r="13491" spans="1:2" x14ac:dyDescent="0.25">
      <c r="A13491" t="s">
        <v>26824</v>
      </c>
      <c r="B13491" t="s">
        <v>26825</v>
      </c>
    </row>
    <row r="13492" spans="1:2" x14ac:dyDescent="0.25">
      <c r="A13492" t="s">
        <v>26826</v>
      </c>
      <c r="B13492" t="s">
        <v>26827</v>
      </c>
    </row>
    <row r="13493" spans="1:2" x14ac:dyDescent="0.25">
      <c r="A13493" t="s">
        <v>26828</v>
      </c>
      <c r="B13493" t="s">
        <v>26829</v>
      </c>
    </row>
    <row r="13494" spans="1:2" x14ac:dyDescent="0.25">
      <c r="A13494" t="s">
        <v>26830</v>
      </c>
      <c r="B13494" t="s">
        <v>26831</v>
      </c>
    </row>
    <row r="13495" spans="1:2" x14ac:dyDescent="0.25">
      <c r="A13495" t="s">
        <v>26832</v>
      </c>
      <c r="B13495" t="s">
        <v>26833</v>
      </c>
    </row>
    <row r="13496" spans="1:2" x14ac:dyDescent="0.25">
      <c r="A13496" t="s">
        <v>26834</v>
      </c>
      <c r="B13496" t="s">
        <v>26835</v>
      </c>
    </row>
    <row r="13497" spans="1:2" x14ac:dyDescent="0.25">
      <c r="A13497" t="s">
        <v>26836</v>
      </c>
      <c r="B13497" t="s">
        <v>26837</v>
      </c>
    </row>
    <row r="13498" spans="1:2" x14ac:dyDescent="0.25">
      <c r="A13498" t="s">
        <v>26838</v>
      </c>
      <c r="B13498" t="s">
        <v>26839</v>
      </c>
    </row>
    <row r="13499" spans="1:2" x14ac:dyDescent="0.25">
      <c r="A13499" t="s">
        <v>26840</v>
      </c>
      <c r="B13499" t="s">
        <v>26841</v>
      </c>
    </row>
    <row r="13500" spans="1:2" x14ac:dyDescent="0.25">
      <c r="A13500" t="s">
        <v>26842</v>
      </c>
      <c r="B13500" t="s">
        <v>26843</v>
      </c>
    </row>
    <row r="13501" spans="1:2" x14ac:dyDescent="0.25">
      <c r="A13501" t="s">
        <v>26844</v>
      </c>
      <c r="B13501" t="s">
        <v>26845</v>
      </c>
    </row>
    <row r="13502" spans="1:2" x14ac:dyDescent="0.25">
      <c r="A13502" t="s">
        <v>26846</v>
      </c>
      <c r="B13502" t="s">
        <v>26847</v>
      </c>
    </row>
    <row r="13503" spans="1:2" x14ac:dyDescent="0.25">
      <c r="A13503" t="s">
        <v>26848</v>
      </c>
      <c r="B13503" t="s">
        <v>26849</v>
      </c>
    </row>
    <row r="13504" spans="1:2" x14ac:dyDescent="0.25">
      <c r="A13504" t="s">
        <v>26850</v>
      </c>
      <c r="B13504" t="s">
        <v>26851</v>
      </c>
    </row>
    <row r="13505" spans="1:2" x14ac:dyDescent="0.25">
      <c r="A13505" t="s">
        <v>26852</v>
      </c>
      <c r="B13505" t="s">
        <v>26853</v>
      </c>
    </row>
    <row r="13506" spans="1:2" x14ac:dyDescent="0.25">
      <c r="A13506" t="s">
        <v>26854</v>
      </c>
      <c r="B13506" t="s">
        <v>26855</v>
      </c>
    </row>
    <row r="13507" spans="1:2" x14ac:dyDescent="0.25">
      <c r="A13507" t="s">
        <v>26856</v>
      </c>
      <c r="B13507" t="s">
        <v>26857</v>
      </c>
    </row>
    <row r="13508" spans="1:2" x14ac:dyDescent="0.25">
      <c r="A13508" t="s">
        <v>26858</v>
      </c>
      <c r="B13508" t="s">
        <v>26859</v>
      </c>
    </row>
    <row r="13509" spans="1:2" x14ac:dyDescent="0.25">
      <c r="A13509" t="s">
        <v>26860</v>
      </c>
      <c r="B13509" t="s">
        <v>26861</v>
      </c>
    </row>
    <row r="13510" spans="1:2" x14ac:dyDescent="0.25">
      <c r="A13510" t="s">
        <v>26862</v>
      </c>
      <c r="B13510" t="s">
        <v>26863</v>
      </c>
    </row>
    <row r="13511" spans="1:2" x14ac:dyDescent="0.25">
      <c r="A13511" t="s">
        <v>26864</v>
      </c>
      <c r="B13511" t="s">
        <v>26865</v>
      </c>
    </row>
    <row r="13512" spans="1:2" x14ac:dyDescent="0.25">
      <c r="A13512" t="s">
        <v>26866</v>
      </c>
      <c r="B13512" t="s">
        <v>26867</v>
      </c>
    </row>
    <row r="13513" spans="1:2" x14ac:dyDescent="0.25">
      <c r="A13513" t="s">
        <v>26868</v>
      </c>
      <c r="B13513" t="s">
        <v>26869</v>
      </c>
    </row>
    <row r="13514" spans="1:2" x14ac:dyDescent="0.25">
      <c r="A13514" t="s">
        <v>26870</v>
      </c>
      <c r="B13514" t="s">
        <v>26871</v>
      </c>
    </row>
    <row r="13515" spans="1:2" x14ac:dyDescent="0.25">
      <c r="A13515" t="s">
        <v>26872</v>
      </c>
      <c r="B13515" t="s">
        <v>26873</v>
      </c>
    </row>
    <row r="13516" spans="1:2" x14ac:dyDescent="0.25">
      <c r="A13516" t="s">
        <v>26874</v>
      </c>
      <c r="B13516" t="s">
        <v>26875</v>
      </c>
    </row>
    <row r="13517" spans="1:2" x14ac:dyDescent="0.25">
      <c r="A13517" t="s">
        <v>26876</v>
      </c>
      <c r="B13517" t="s">
        <v>26877</v>
      </c>
    </row>
    <row r="13518" spans="1:2" x14ac:dyDescent="0.25">
      <c r="A13518" t="s">
        <v>26878</v>
      </c>
      <c r="B13518" t="s">
        <v>26879</v>
      </c>
    </row>
    <row r="13519" spans="1:2" x14ac:dyDescent="0.25">
      <c r="A13519" t="s">
        <v>26880</v>
      </c>
      <c r="B13519" t="s">
        <v>26881</v>
      </c>
    </row>
    <row r="13520" spans="1:2" x14ac:dyDescent="0.25">
      <c r="A13520" t="s">
        <v>26882</v>
      </c>
      <c r="B13520" t="s">
        <v>26883</v>
      </c>
    </row>
    <row r="13521" spans="1:2" x14ac:dyDescent="0.25">
      <c r="A13521" t="s">
        <v>26884</v>
      </c>
      <c r="B13521" t="s">
        <v>26885</v>
      </c>
    </row>
    <row r="13522" spans="1:2" x14ac:dyDescent="0.25">
      <c r="A13522" t="s">
        <v>26886</v>
      </c>
      <c r="B13522" t="s">
        <v>26887</v>
      </c>
    </row>
    <row r="13523" spans="1:2" x14ac:dyDescent="0.25">
      <c r="A13523" t="s">
        <v>26888</v>
      </c>
      <c r="B13523" t="s">
        <v>26889</v>
      </c>
    </row>
    <row r="13524" spans="1:2" x14ac:dyDescent="0.25">
      <c r="A13524" t="s">
        <v>26890</v>
      </c>
      <c r="B13524" t="s">
        <v>26891</v>
      </c>
    </row>
    <row r="13525" spans="1:2" x14ac:dyDescent="0.25">
      <c r="A13525" t="s">
        <v>26892</v>
      </c>
      <c r="B13525" t="s">
        <v>26893</v>
      </c>
    </row>
    <row r="13526" spans="1:2" x14ac:dyDescent="0.25">
      <c r="A13526" t="s">
        <v>26894</v>
      </c>
      <c r="B13526" t="s">
        <v>26895</v>
      </c>
    </row>
    <row r="13527" spans="1:2" x14ac:dyDescent="0.25">
      <c r="A13527" t="s">
        <v>26896</v>
      </c>
      <c r="B13527" t="s">
        <v>26897</v>
      </c>
    </row>
    <row r="13528" spans="1:2" x14ac:dyDescent="0.25">
      <c r="A13528" t="s">
        <v>26898</v>
      </c>
      <c r="B13528" t="s">
        <v>26899</v>
      </c>
    </row>
    <row r="13529" spans="1:2" x14ac:dyDescent="0.25">
      <c r="A13529" t="s">
        <v>26900</v>
      </c>
      <c r="B13529" t="s">
        <v>26901</v>
      </c>
    </row>
    <row r="13530" spans="1:2" x14ac:dyDescent="0.25">
      <c r="A13530" t="s">
        <v>26902</v>
      </c>
      <c r="B13530" t="s">
        <v>26903</v>
      </c>
    </row>
    <row r="13531" spans="1:2" x14ac:dyDescent="0.25">
      <c r="A13531" t="s">
        <v>26904</v>
      </c>
      <c r="B13531" t="s">
        <v>26905</v>
      </c>
    </row>
    <row r="13532" spans="1:2" x14ac:dyDescent="0.25">
      <c r="A13532" t="s">
        <v>26906</v>
      </c>
      <c r="B13532" t="s">
        <v>26907</v>
      </c>
    </row>
    <row r="13533" spans="1:2" x14ac:dyDescent="0.25">
      <c r="A13533" t="s">
        <v>26908</v>
      </c>
      <c r="B13533" t="s">
        <v>26909</v>
      </c>
    </row>
    <row r="13534" spans="1:2" x14ac:dyDescent="0.25">
      <c r="A13534" t="s">
        <v>26910</v>
      </c>
      <c r="B13534" t="s">
        <v>26911</v>
      </c>
    </row>
    <row r="13535" spans="1:2" x14ac:dyDescent="0.25">
      <c r="A13535" t="s">
        <v>26912</v>
      </c>
      <c r="B13535" t="s">
        <v>26913</v>
      </c>
    </row>
    <row r="13536" spans="1:2" x14ac:dyDescent="0.25">
      <c r="A13536" t="s">
        <v>26914</v>
      </c>
      <c r="B13536" t="s">
        <v>26915</v>
      </c>
    </row>
    <row r="13537" spans="1:2" x14ac:dyDescent="0.25">
      <c r="A13537" t="s">
        <v>26916</v>
      </c>
      <c r="B13537" t="s">
        <v>26917</v>
      </c>
    </row>
    <row r="13538" spans="1:2" x14ac:dyDescent="0.25">
      <c r="A13538" t="s">
        <v>26918</v>
      </c>
      <c r="B13538" t="s">
        <v>26919</v>
      </c>
    </row>
    <row r="13539" spans="1:2" x14ac:dyDescent="0.25">
      <c r="A13539" t="s">
        <v>26920</v>
      </c>
      <c r="B13539" t="s">
        <v>26921</v>
      </c>
    </row>
    <row r="13540" spans="1:2" x14ac:dyDescent="0.25">
      <c r="A13540" t="s">
        <v>26922</v>
      </c>
      <c r="B13540" t="s">
        <v>26923</v>
      </c>
    </row>
    <row r="13541" spans="1:2" x14ac:dyDescent="0.25">
      <c r="A13541" t="s">
        <v>26924</v>
      </c>
      <c r="B13541" t="s">
        <v>26925</v>
      </c>
    </row>
    <row r="13542" spans="1:2" x14ac:dyDescent="0.25">
      <c r="A13542" t="s">
        <v>26926</v>
      </c>
      <c r="B13542" t="s">
        <v>26927</v>
      </c>
    </row>
    <row r="13543" spans="1:2" x14ac:dyDescent="0.25">
      <c r="A13543" t="s">
        <v>26928</v>
      </c>
      <c r="B13543" t="s">
        <v>26929</v>
      </c>
    </row>
    <row r="13544" spans="1:2" x14ac:dyDescent="0.25">
      <c r="A13544" t="s">
        <v>26930</v>
      </c>
      <c r="B13544" t="s">
        <v>26931</v>
      </c>
    </row>
    <row r="13545" spans="1:2" x14ac:dyDescent="0.25">
      <c r="A13545" t="s">
        <v>26932</v>
      </c>
      <c r="B13545" t="s">
        <v>26933</v>
      </c>
    </row>
    <row r="13546" spans="1:2" x14ac:dyDescent="0.25">
      <c r="A13546" t="s">
        <v>26934</v>
      </c>
      <c r="B13546" t="s">
        <v>26935</v>
      </c>
    </row>
    <row r="13547" spans="1:2" x14ac:dyDescent="0.25">
      <c r="A13547" t="s">
        <v>26936</v>
      </c>
      <c r="B13547" t="s">
        <v>26937</v>
      </c>
    </row>
    <row r="13548" spans="1:2" x14ac:dyDescent="0.25">
      <c r="A13548" t="s">
        <v>26938</v>
      </c>
      <c r="B13548" t="s">
        <v>26939</v>
      </c>
    </row>
    <row r="13549" spans="1:2" x14ac:dyDescent="0.25">
      <c r="A13549" t="s">
        <v>26940</v>
      </c>
      <c r="B13549" t="s">
        <v>26941</v>
      </c>
    </row>
    <row r="13550" spans="1:2" x14ac:dyDescent="0.25">
      <c r="A13550" t="s">
        <v>26942</v>
      </c>
      <c r="B13550" t="s">
        <v>26943</v>
      </c>
    </row>
    <row r="13551" spans="1:2" x14ac:dyDescent="0.25">
      <c r="A13551" t="s">
        <v>26944</v>
      </c>
      <c r="B13551" t="s">
        <v>26945</v>
      </c>
    </row>
    <row r="13552" spans="1:2" x14ac:dyDescent="0.25">
      <c r="A13552" t="s">
        <v>26946</v>
      </c>
      <c r="B13552" t="s">
        <v>26947</v>
      </c>
    </row>
    <row r="13553" spans="1:2" x14ac:dyDescent="0.25">
      <c r="A13553" t="s">
        <v>26948</v>
      </c>
      <c r="B13553" t="s">
        <v>26949</v>
      </c>
    </row>
    <row r="13554" spans="1:2" x14ac:dyDescent="0.25">
      <c r="A13554" t="s">
        <v>26950</v>
      </c>
      <c r="B13554" t="s">
        <v>26951</v>
      </c>
    </row>
    <row r="13555" spans="1:2" x14ac:dyDescent="0.25">
      <c r="A13555" t="s">
        <v>26952</v>
      </c>
      <c r="B13555" t="s">
        <v>26953</v>
      </c>
    </row>
    <row r="13556" spans="1:2" x14ac:dyDescent="0.25">
      <c r="A13556" t="s">
        <v>26954</v>
      </c>
      <c r="B13556" t="s">
        <v>26955</v>
      </c>
    </row>
    <row r="13557" spans="1:2" x14ac:dyDescent="0.25">
      <c r="A13557" t="s">
        <v>26956</v>
      </c>
      <c r="B13557" t="s">
        <v>26957</v>
      </c>
    </row>
    <row r="13558" spans="1:2" x14ac:dyDescent="0.25">
      <c r="A13558" t="s">
        <v>26958</v>
      </c>
      <c r="B13558" t="s">
        <v>26959</v>
      </c>
    </row>
    <row r="13559" spans="1:2" x14ac:dyDescent="0.25">
      <c r="A13559" t="s">
        <v>26960</v>
      </c>
      <c r="B13559" t="s">
        <v>26961</v>
      </c>
    </row>
    <row r="13560" spans="1:2" x14ac:dyDescent="0.25">
      <c r="A13560" t="s">
        <v>26962</v>
      </c>
      <c r="B13560" t="s">
        <v>26963</v>
      </c>
    </row>
    <row r="13561" spans="1:2" x14ac:dyDescent="0.25">
      <c r="A13561" t="s">
        <v>26964</v>
      </c>
      <c r="B13561" t="s">
        <v>26965</v>
      </c>
    </row>
    <row r="13562" spans="1:2" x14ac:dyDescent="0.25">
      <c r="A13562" t="s">
        <v>26966</v>
      </c>
      <c r="B13562" t="s">
        <v>26967</v>
      </c>
    </row>
    <row r="13563" spans="1:2" x14ac:dyDescent="0.25">
      <c r="A13563" t="s">
        <v>26968</v>
      </c>
      <c r="B13563" t="s">
        <v>26969</v>
      </c>
    </row>
    <row r="13564" spans="1:2" x14ac:dyDescent="0.25">
      <c r="A13564" t="s">
        <v>26970</v>
      </c>
      <c r="B13564" t="s">
        <v>26971</v>
      </c>
    </row>
    <row r="13565" spans="1:2" x14ac:dyDescent="0.25">
      <c r="A13565" t="s">
        <v>26972</v>
      </c>
      <c r="B13565" t="s">
        <v>26973</v>
      </c>
    </row>
    <row r="13566" spans="1:2" x14ac:dyDescent="0.25">
      <c r="A13566" t="s">
        <v>26974</v>
      </c>
      <c r="B13566" t="s">
        <v>26975</v>
      </c>
    </row>
    <row r="13567" spans="1:2" x14ac:dyDescent="0.25">
      <c r="A13567" t="s">
        <v>26976</v>
      </c>
      <c r="B13567" t="s">
        <v>26977</v>
      </c>
    </row>
    <row r="13568" spans="1:2" x14ac:dyDescent="0.25">
      <c r="A13568" t="s">
        <v>26978</v>
      </c>
      <c r="B13568" t="s">
        <v>26979</v>
      </c>
    </row>
    <row r="13569" spans="1:2" x14ac:dyDescent="0.25">
      <c r="A13569" t="s">
        <v>26980</v>
      </c>
      <c r="B13569" t="s">
        <v>26981</v>
      </c>
    </row>
    <row r="13570" spans="1:2" x14ac:dyDescent="0.25">
      <c r="A13570" t="s">
        <v>26982</v>
      </c>
      <c r="B13570" t="s">
        <v>26983</v>
      </c>
    </row>
    <row r="13571" spans="1:2" x14ac:dyDescent="0.25">
      <c r="A13571" t="s">
        <v>26984</v>
      </c>
      <c r="B13571" t="s">
        <v>26985</v>
      </c>
    </row>
    <row r="13572" spans="1:2" x14ac:dyDescent="0.25">
      <c r="A13572" t="s">
        <v>26986</v>
      </c>
      <c r="B13572" t="s">
        <v>26987</v>
      </c>
    </row>
    <row r="13573" spans="1:2" x14ac:dyDescent="0.25">
      <c r="A13573" t="s">
        <v>26988</v>
      </c>
      <c r="B13573" t="s">
        <v>26989</v>
      </c>
    </row>
    <row r="13574" spans="1:2" x14ac:dyDescent="0.25">
      <c r="A13574" t="s">
        <v>26990</v>
      </c>
      <c r="B13574" t="s">
        <v>26991</v>
      </c>
    </row>
    <row r="13575" spans="1:2" x14ac:dyDescent="0.25">
      <c r="A13575" t="s">
        <v>26992</v>
      </c>
      <c r="B13575" t="s">
        <v>26993</v>
      </c>
    </row>
    <row r="13576" spans="1:2" x14ac:dyDescent="0.25">
      <c r="A13576" t="s">
        <v>26994</v>
      </c>
      <c r="B13576" t="s">
        <v>26995</v>
      </c>
    </row>
    <row r="13577" spans="1:2" x14ac:dyDescent="0.25">
      <c r="A13577" t="s">
        <v>26996</v>
      </c>
      <c r="B13577" t="s">
        <v>26997</v>
      </c>
    </row>
    <row r="13578" spans="1:2" x14ac:dyDescent="0.25">
      <c r="A13578" t="s">
        <v>26998</v>
      </c>
      <c r="B13578" t="s">
        <v>26999</v>
      </c>
    </row>
    <row r="13579" spans="1:2" x14ac:dyDescent="0.25">
      <c r="A13579" t="s">
        <v>27000</v>
      </c>
      <c r="B13579" t="s">
        <v>27001</v>
      </c>
    </row>
    <row r="13580" spans="1:2" x14ac:dyDescent="0.25">
      <c r="A13580" t="s">
        <v>27002</v>
      </c>
      <c r="B13580" t="s">
        <v>27003</v>
      </c>
    </row>
    <row r="13581" spans="1:2" x14ac:dyDescent="0.25">
      <c r="A13581" t="s">
        <v>27004</v>
      </c>
      <c r="B13581" t="s">
        <v>27005</v>
      </c>
    </row>
    <row r="13582" spans="1:2" x14ac:dyDescent="0.25">
      <c r="A13582" t="s">
        <v>27006</v>
      </c>
      <c r="B13582" t="s">
        <v>27007</v>
      </c>
    </row>
    <row r="13583" spans="1:2" x14ac:dyDescent="0.25">
      <c r="A13583" t="s">
        <v>27008</v>
      </c>
      <c r="B13583" t="s">
        <v>27009</v>
      </c>
    </row>
    <row r="13584" spans="1:2" x14ac:dyDescent="0.25">
      <c r="A13584" t="s">
        <v>27010</v>
      </c>
      <c r="B13584" t="s">
        <v>27011</v>
      </c>
    </row>
    <row r="13585" spans="1:2" x14ac:dyDescent="0.25">
      <c r="A13585" t="s">
        <v>27012</v>
      </c>
      <c r="B13585" t="s">
        <v>27013</v>
      </c>
    </row>
    <row r="13586" spans="1:2" x14ac:dyDescent="0.25">
      <c r="A13586" t="s">
        <v>27014</v>
      </c>
      <c r="B13586" t="s">
        <v>27015</v>
      </c>
    </row>
    <row r="13587" spans="1:2" x14ac:dyDescent="0.25">
      <c r="A13587" t="s">
        <v>27016</v>
      </c>
      <c r="B13587" t="s">
        <v>27017</v>
      </c>
    </row>
    <row r="13588" spans="1:2" x14ac:dyDescent="0.25">
      <c r="A13588" t="s">
        <v>27018</v>
      </c>
      <c r="B13588" t="s">
        <v>27019</v>
      </c>
    </row>
    <row r="13589" spans="1:2" x14ac:dyDescent="0.25">
      <c r="A13589" t="s">
        <v>27020</v>
      </c>
      <c r="B13589" t="s">
        <v>27021</v>
      </c>
    </row>
    <row r="13590" spans="1:2" x14ac:dyDescent="0.25">
      <c r="A13590" t="s">
        <v>27022</v>
      </c>
      <c r="B13590" t="s">
        <v>27023</v>
      </c>
    </row>
    <row r="13591" spans="1:2" x14ac:dyDescent="0.25">
      <c r="A13591" t="s">
        <v>27024</v>
      </c>
      <c r="B13591" t="s">
        <v>27025</v>
      </c>
    </row>
    <row r="13592" spans="1:2" x14ac:dyDescent="0.25">
      <c r="A13592" t="s">
        <v>27026</v>
      </c>
      <c r="B13592" t="s">
        <v>27027</v>
      </c>
    </row>
    <row r="13593" spans="1:2" x14ac:dyDescent="0.25">
      <c r="A13593" t="s">
        <v>27028</v>
      </c>
      <c r="B13593" t="s">
        <v>27029</v>
      </c>
    </row>
    <row r="13594" spans="1:2" x14ac:dyDescent="0.25">
      <c r="A13594" t="s">
        <v>27030</v>
      </c>
      <c r="B13594" t="s">
        <v>27031</v>
      </c>
    </row>
    <row r="13595" spans="1:2" x14ac:dyDescent="0.25">
      <c r="A13595" t="s">
        <v>27032</v>
      </c>
      <c r="B13595" t="s">
        <v>27033</v>
      </c>
    </row>
    <row r="13596" spans="1:2" x14ac:dyDescent="0.25">
      <c r="A13596" t="s">
        <v>27034</v>
      </c>
      <c r="B13596" t="s">
        <v>27035</v>
      </c>
    </row>
    <row r="13597" spans="1:2" x14ac:dyDescent="0.25">
      <c r="A13597" t="s">
        <v>27036</v>
      </c>
      <c r="B13597" t="s">
        <v>27037</v>
      </c>
    </row>
    <row r="13598" spans="1:2" x14ac:dyDescent="0.25">
      <c r="A13598" t="s">
        <v>27038</v>
      </c>
      <c r="B13598" t="s">
        <v>27039</v>
      </c>
    </row>
    <row r="13599" spans="1:2" x14ac:dyDescent="0.25">
      <c r="A13599" t="s">
        <v>27040</v>
      </c>
      <c r="B13599" t="s">
        <v>27041</v>
      </c>
    </row>
    <row r="13600" spans="1:2" x14ac:dyDescent="0.25">
      <c r="A13600" t="s">
        <v>27042</v>
      </c>
      <c r="B13600" t="s">
        <v>27043</v>
      </c>
    </row>
    <row r="13601" spans="1:2" x14ac:dyDescent="0.25">
      <c r="A13601" t="s">
        <v>27044</v>
      </c>
      <c r="B13601" t="s">
        <v>27045</v>
      </c>
    </row>
    <row r="13602" spans="1:2" x14ac:dyDescent="0.25">
      <c r="A13602" t="s">
        <v>27046</v>
      </c>
      <c r="B13602" t="s">
        <v>27047</v>
      </c>
    </row>
    <row r="13603" spans="1:2" x14ac:dyDescent="0.25">
      <c r="A13603" t="s">
        <v>27048</v>
      </c>
      <c r="B13603" t="s">
        <v>27049</v>
      </c>
    </row>
    <row r="13604" spans="1:2" x14ac:dyDescent="0.25">
      <c r="A13604" t="s">
        <v>27050</v>
      </c>
      <c r="B13604" t="s">
        <v>27051</v>
      </c>
    </row>
    <row r="13605" spans="1:2" x14ac:dyDescent="0.25">
      <c r="A13605" t="s">
        <v>27052</v>
      </c>
      <c r="B13605" t="s">
        <v>27053</v>
      </c>
    </row>
    <row r="13606" spans="1:2" x14ac:dyDescent="0.25">
      <c r="A13606" t="s">
        <v>27054</v>
      </c>
      <c r="B13606" t="s">
        <v>27055</v>
      </c>
    </row>
    <row r="13607" spans="1:2" x14ac:dyDescent="0.25">
      <c r="A13607" t="s">
        <v>27056</v>
      </c>
      <c r="B13607" t="s">
        <v>27057</v>
      </c>
    </row>
    <row r="13608" spans="1:2" x14ac:dyDescent="0.25">
      <c r="A13608" t="s">
        <v>27058</v>
      </c>
      <c r="B13608" t="s">
        <v>27059</v>
      </c>
    </row>
    <row r="13609" spans="1:2" x14ac:dyDescent="0.25">
      <c r="A13609" t="s">
        <v>27060</v>
      </c>
      <c r="B13609" t="s">
        <v>27061</v>
      </c>
    </row>
    <row r="13610" spans="1:2" x14ac:dyDescent="0.25">
      <c r="A13610" t="s">
        <v>27062</v>
      </c>
      <c r="B13610" t="s">
        <v>27063</v>
      </c>
    </row>
    <row r="13611" spans="1:2" x14ac:dyDescent="0.25">
      <c r="A13611" t="s">
        <v>27064</v>
      </c>
      <c r="B13611" t="s">
        <v>27065</v>
      </c>
    </row>
    <row r="13612" spans="1:2" x14ac:dyDescent="0.25">
      <c r="A13612" t="s">
        <v>27066</v>
      </c>
      <c r="B13612" t="s">
        <v>27067</v>
      </c>
    </row>
    <row r="13613" spans="1:2" x14ac:dyDescent="0.25">
      <c r="A13613" t="s">
        <v>27068</v>
      </c>
      <c r="B13613" t="s">
        <v>27069</v>
      </c>
    </row>
    <row r="13614" spans="1:2" x14ac:dyDescent="0.25">
      <c r="A13614" t="s">
        <v>27070</v>
      </c>
      <c r="B13614" t="s">
        <v>27071</v>
      </c>
    </row>
    <row r="13615" spans="1:2" x14ac:dyDescent="0.25">
      <c r="A13615" t="s">
        <v>27072</v>
      </c>
      <c r="B13615" t="s">
        <v>27073</v>
      </c>
    </row>
    <row r="13616" spans="1:2" x14ac:dyDescent="0.25">
      <c r="A13616" t="s">
        <v>27074</v>
      </c>
      <c r="B13616" t="s">
        <v>27075</v>
      </c>
    </row>
    <row r="13617" spans="1:2" x14ac:dyDescent="0.25">
      <c r="A13617" t="s">
        <v>27076</v>
      </c>
      <c r="B13617" t="s">
        <v>27077</v>
      </c>
    </row>
    <row r="13618" spans="1:2" x14ac:dyDescent="0.25">
      <c r="A13618" t="s">
        <v>27078</v>
      </c>
      <c r="B13618" t="s">
        <v>27079</v>
      </c>
    </row>
    <row r="13619" spans="1:2" x14ac:dyDescent="0.25">
      <c r="A13619" t="s">
        <v>27080</v>
      </c>
      <c r="B13619" t="s">
        <v>27081</v>
      </c>
    </row>
    <row r="13620" spans="1:2" x14ac:dyDescent="0.25">
      <c r="A13620" t="s">
        <v>27082</v>
      </c>
      <c r="B13620" t="s">
        <v>27083</v>
      </c>
    </row>
    <row r="13621" spans="1:2" x14ac:dyDescent="0.25">
      <c r="A13621" t="s">
        <v>27084</v>
      </c>
      <c r="B13621" t="s">
        <v>27085</v>
      </c>
    </row>
    <row r="13622" spans="1:2" x14ac:dyDescent="0.25">
      <c r="A13622" t="s">
        <v>27086</v>
      </c>
      <c r="B13622" t="s">
        <v>27087</v>
      </c>
    </row>
    <row r="13623" spans="1:2" x14ac:dyDescent="0.25">
      <c r="A13623" t="s">
        <v>27088</v>
      </c>
      <c r="B13623" t="s">
        <v>27089</v>
      </c>
    </row>
    <row r="13624" spans="1:2" x14ac:dyDescent="0.25">
      <c r="A13624" t="s">
        <v>27090</v>
      </c>
      <c r="B13624" t="s">
        <v>27091</v>
      </c>
    </row>
    <row r="13625" spans="1:2" x14ac:dyDescent="0.25">
      <c r="A13625" t="s">
        <v>27092</v>
      </c>
      <c r="B13625" t="s">
        <v>27093</v>
      </c>
    </row>
    <row r="13626" spans="1:2" x14ac:dyDescent="0.25">
      <c r="A13626" t="s">
        <v>27094</v>
      </c>
      <c r="B13626" t="s">
        <v>27095</v>
      </c>
    </row>
    <row r="13627" spans="1:2" x14ac:dyDescent="0.25">
      <c r="A13627" t="s">
        <v>27096</v>
      </c>
      <c r="B13627" t="s">
        <v>27097</v>
      </c>
    </row>
    <row r="13628" spans="1:2" x14ac:dyDescent="0.25">
      <c r="A13628" t="s">
        <v>27098</v>
      </c>
      <c r="B13628" t="s">
        <v>27099</v>
      </c>
    </row>
    <row r="13629" spans="1:2" x14ac:dyDescent="0.25">
      <c r="A13629" t="s">
        <v>27100</v>
      </c>
      <c r="B13629" t="s">
        <v>27101</v>
      </c>
    </row>
    <row r="13630" spans="1:2" x14ac:dyDescent="0.25">
      <c r="A13630" t="s">
        <v>27102</v>
      </c>
      <c r="B13630" t="s">
        <v>27103</v>
      </c>
    </row>
    <row r="13631" spans="1:2" x14ac:dyDescent="0.25">
      <c r="A13631" t="s">
        <v>27104</v>
      </c>
      <c r="B13631" t="s">
        <v>27105</v>
      </c>
    </row>
    <row r="13632" spans="1:2" x14ac:dyDescent="0.25">
      <c r="A13632" t="s">
        <v>27106</v>
      </c>
      <c r="B13632" t="s">
        <v>27107</v>
      </c>
    </row>
    <row r="13633" spans="1:2" x14ac:dyDescent="0.25">
      <c r="A13633" t="s">
        <v>27108</v>
      </c>
      <c r="B13633" t="s">
        <v>27109</v>
      </c>
    </row>
    <row r="13634" spans="1:2" x14ac:dyDescent="0.25">
      <c r="A13634" t="s">
        <v>27110</v>
      </c>
      <c r="B13634" t="s">
        <v>27111</v>
      </c>
    </row>
    <row r="13635" spans="1:2" x14ac:dyDescent="0.25">
      <c r="A13635" t="s">
        <v>27112</v>
      </c>
      <c r="B13635" t="s">
        <v>27111</v>
      </c>
    </row>
    <row r="13636" spans="1:2" x14ac:dyDescent="0.25">
      <c r="A13636" t="s">
        <v>27113</v>
      </c>
      <c r="B13636" t="s">
        <v>27114</v>
      </c>
    </row>
    <row r="13637" spans="1:2" x14ac:dyDescent="0.25">
      <c r="A13637" t="s">
        <v>27115</v>
      </c>
      <c r="B13637" t="s">
        <v>27116</v>
      </c>
    </row>
    <row r="13638" spans="1:2" x14ac:dyDescent="0.25">
      <c r="A13638" t="s">
        <v>27117</v>
      </c>
      <c r="B13638" t="s">
        <v>27118</v>
      </c>
    </row>
    <row r="13639" spans="1:2" x14ac:dyDescent="0.25">
      <c r="A13639" t="s">
        <v>27119</v>
      </c>
      <c r="B13639" t="s">
        <v>27120</v>
      </c>
    </row>
    <row r="13640" spans="1:2" x14ac:dyDescent="0.25">
      <c r="A13640" t="s">
        <v>27121</v>
      </c>
      <c r="B13640" t="s">
        <v>27122</v>
      </c>
    </row>
    <row r="13641" spans="1:2" x14ac:dyDescent="0.25">
      <c r="A13641" t="s">
        <v>27123</v>
      </c>
      <c r="B13641" t="s">
        <v>27124</v>
      </c>
    </row>
    <row r="13642" spans="1:2" x14ac:dyDescent="0.25">
      <c r="A13642" t="s">
        <v>27125</v>
      </c>
      <c r="B13642" t="s">
        <v>27126</v>
      </c>
    </row>
    <row r="13643" spans="1:2" x14ac:dyDescent="0.25">
      <c r="A13643" t="s">
        <v>27127</v>
      </c>
      <c r="B13643" t="s">
        <v>27128</v>
      </c>
    </row>
    <row r="13644" spans="1:2" x14ac:dyDescent="0.25">
      <c r="A13644" t="s">
        <v>27129</v>
      </c>
      <c r="B13644" t="s">
        <v>27130</v>
      </c>
    </row>
    <row r="13645" spans="1:2" x14ac:dyDescent="0.25">
      <c r="A13645" t="s">
        <v>27131</v>
      </c>
      <c r="B13645" t="s">
        <v>27132</v>
      </c>
    </row>
    <row r="13646" spans="1:2" x14ac:dyDescent="0.25">
      <c r="A13646" t="s">
        <v>27133</v>
      </c>
      <c r="B13646" t="s">
        <v>27134</v>
      </c>
    </row>
    <row r="13647" spans="1:2" x14ac:dyDescent="0.25">
      <c r="A13647" t="s">
        <v>27135</v>
      </c>
      <c r="B13647" t="s">
        <v>27136</v>
      </c>
    </row>
    <row r="13648" spans="1:2" x14ac:dyDescent="0.25">
      <c r="A13648" t="s">
        <v>27137</v>
      </c>
      <c r="B13648" t="s">
        <v>27138</v>
      </c>
    </row>
    <row r="13649" spans="1:2" x14ac:dyDescent="0.25">
      <c r="A13649" t="s">
        <v>27139</v>
      </c>
      <c r="B13649" t="s">
        <v>27140</v>
      </c>
    </row>
    <row r="13650" spans="1:2" x14ac:dyDescent="0.25">
      <c r="A13650" t="s">
        <v>27141</v>
      </c>
      <c r="B13650" t="s">
        <v>27142</v>
      </c>
    </row>
    <row r="13651" spans="1:2" x14ac:dyDescent="0.25">
      <c r="A13651" t="s">
        <v>27143</v>
      </c>
      <c r="B13651" t="s">
        <v>27144</v>
      </c>
    </row>
    <row r="13652" spans="1:2" x14ac:dyDescent="0.25">
      <c r="A13652" t="s">
        <v>27145</v>
      </c>
      <c r="B13652" t="s">
        <v>27146</v>
      </c>
    </row>
    <row r="13653" spans="1:2" x14ac:dyDescent="0.25">
      <c r="A13653" t="s">
        <v>27147</v>
      </c>
      <c r="B13653" t="s">
        <v>27148</v>
      </c>
    </row>
    <row r="13654" spans="1:2" x14ac:dyDescent="0.25">
      <c r="A13654" t="s">
        <v>27149</v>
      </c>
      <c r="B13654" t="s">
        <v>27148</v>
      </c>
    </row>
    <row r="13655" spans="1:2" x14ac:dyDescent="0.25">
      <c r="A13655" t="s">
        <v>27150</v>
      </c>
      <c r="B13655" t="s">
        <v>27151</v>
      </c>
    </row>
    <row r="13656" spans="1:2" x14ac:dyDescent="0.25">
      <c r="A13656" t="s">
        <v>27152</v>
      </c>
      <c r="B13656" t="s">
        <v>27153</v>
      </c>
    </row>
    <row r="13657" spans="1:2" x14ac:dyDescent="0.25">
      <c r="A13657" t="s">
        <v>27154</v>
      </c>
      <c r="B13657" t="s">
        <v>27155</v>
      </c>
    </row>
    <row r="13658" spans="1:2" x14ac:dyDescent="0.25">
      <c r="A13658" t="s">
        <v>27156</v>
      </c>
      <c r="B13658" t="s">
        <v>27157</v>
      </c>
    </row>
    <row r="13659" spans="1:2" x14ac:dyDescent="0.25">
      <c r="A13659" t="s">
        <v>27158</v>
      </c>
      <c r="B13659" t="s">
        <v>27159</v>
      </c>
    </row>
    <row r="13660" spans="1:2" x14ac:dyDescent="0.25">
      <c r="A13660" t="s">
        <v>27160</v>
      </c>
      <c r="B13660" t="s">
        <v>27161</v>
      </c>
    </row>
    <row r="13661" spans="1:2" x14ac:dyDescent="0.25">
      <c r="A13661" t="s">
        <v>27162</v>
      </c>
      <c r="B13661" t="s">
        <v>27163</v>
      </c>
    </row>
    <row r="13662" spans="1:2" x14ac:dyDescent="0.25">
      <c r="A13662" t="s">
        <v>27164</v>
      </c>
      <c r="B13662" t="s">
        <v>27165</v>
      </c>
    </row>
    <row r="13663" spans="1:2" x14ac:dyDescent="0.25">
      <c r="A13663" t="s">
        <v>27166</v>
      </c>
      <c r="B13663" t="s">
        <v>27167</v>
      </c>
    </row>
    <row r="13664" spans="1:2" x14ac:dyDescent="0.25">
      <c r="A13664" t="s">
        <v>27168</v>
      </c>
      <c r="B13664" t="s">
        <v>27169</v>
      </c>
    </row>
    <row r="13665" spans="1:2" x14ac:dyDescent="0.25">
      <c r="A13665" t="s">
        <v>27170</v>
      </c>
      <c r="B13665" t="s">
        <v>27171</v>
      </c>
    </row>
    <row r="13666" spans="1:2" x14ac:dyDescent="0.25">
      <c r="A13666" t="s">
        <v>27172</v>
      </c>
      <c r="B13666" t="s">
        <v>27173</v>
      </c>
    </row>
    <row r="13667" spans="1:2" x14ac:dyDescent="0.25">
      <c r="A13667" t="s">
        <v>27174</v>
      </c>
      <c r="B13667" t="s">
        <v>27175</v>
      </c>
    </row>
    <row r="13668" spans="1:2" x14ac:dyDescent="0.25">
      <c r="A13668" t="s">
        <v>27176</v>
      </c>
      <c r="B13668" t="s">
        <v>27177</v>
      </c>
    </row>
    <row r="13669" spans="1:2" x14ac:dyDescent="0.25">
      <c r="A13669" t="s">
        <v>27178</v>
      </c>
      <c r="B13669" t="s">
        <v>27179</v>
      </c>
    </row>
    <row r="13670" spans="1:2" x14ac:dyDescent="0.25">
      <c r="A13670" t="s">
        <v>27180</v>
      </c>
      <c r="B13670" t="s">
        <v>27181</v>
      </c>
    </row>
    <row r="13671" spans="1:2" x14ac:dyDescent="0.25">
      <c r="A13671" t="s">
        <v>27182</v>
      </c>
      <c r="B13671" t="s">
        <v>27183</v>
      </c>
    </row>
    <row r="13672" spans="1:2" x14ac:dyDescent="0.25">
      <c r="A13672" t="s">
        <v>27184</v>
      </c>
      <c r="B13672" t="s">
        <v>27185</v>
      </c>
    </row>
    <row r="13673" spans="1:2" x14ac:dyDescent="0.25">
      <c r="A13673" t="s">
        <v>27186</v>
      </c>
      <c r="B13673" t="s">
        <v>27187</v>
      </c>
    </row>
    <row r="13674" spans="1:2" x14ac:dyDescent="0.25">
      <c r="A13674" t="s">
        <v>27188</v>
      </c>
      <c r="B13674" t="s">
        <v>27189</v>
      </c>
    </row>
    <row r="13675" spans="1:2" x14ac:dyDescent="0.25">
      <c r="A13675" t="s">
        <v>27190</v>
      </c>
      <c r="B13675" t="s">
        <v>27191</v>
      </c>
    </row>
    <row r="13676" spans="1:2" x14ac:dyDescent="0.25">
      <c r="A13676" t="s">
        <v>27192</v>
      </c>
      <c r="B13676" t="s">
        <v>27193</v>
      </c>
    </row>
    <row r="13677" spans="1:2" x14ac:dyDescent="0.25">
      <c r="A13677" t="s">
        <v>27194</v>
      </c>
      <c r="B13677" t="s">
        <v>27195</v>
      </c>
    </row>
    <row r="13678" spans="1:2" x14ac:dyDescent="0.25">
      <c r="A13678" t="s">
        <v>27196</v>
      </c>
      <c r="B13678" t="s">
        <v>27197</v>
      </c>
    </row>
    <row r="13679" spans="1:2" x14ac:dyDescent="0.25">
      <c r="A13679" t="s">
        <v>27198</v>
      </c>
      <c r="B13679" t="s">
        <v>27199</v>
      </c>
    </row>
    <row r="13680" spans="1:2" x14ac:dyDescent="0.25">
      <c r="A13680" t="s">
        <v>27200</v>
      </c>
      <c r="B13680" t="s">
        <v>27201</v>
      </c>
    </row>
    <row r="13681" spans="1:2" x14ac:dyDescent="0.25">
      <c r="A13681" t="s">
        <v>27202</v>
      </c>
      <c r="B13681" t="s">
        <v>27203</v>
      </c>
    </row>
    <row r="13682" spans="1:2" x14ac:dyDescent="0.25">
      <c r="A13682" t="s">
        <v>27204</v>
      </c>
      <c r="B13682" t="s">
        <v>27205</v>
      </c>
    </row>
    <row r="13683" spans="1:2" x14ac:dyDescent="0.25">
      <c r="A13683" t="s">
        <v>27206</v>
      </c>
      <c r="B13683" t="s">
        <v>27207</v>
      </c>
    </row>
    <row r="13684" spans="1:2" x14ac:dyDescent="0.25">
      <c r="A13684" t="s">
        <v>27208</v>
      </c>
      <c r="B13684" t="s">
        <v>27209</v>
      </c>
    </row>
    <row r="13685" spans="1:2" x14ac:dyDescent="0.25">
      <c r="A13685" t="s">
        <v>27210</v>
      </c>
      <c r="B13685" t="s">
        <v>27211</v>
      </c>
    </row>
    <row r="13686" spans="1:2" x14ac:dyDescent="0.25">
      <c r="A13686" t="s">
        <v>27212</v>
      </c>
      <c r="B13686" t="s">
        <v>27213</v>
      </c>
    </row>
    <row r="13687" spans="1:2" x14ac:dyDescent="0.25">
      <c r="A13687" t="s">
        <v>27214</v>
      </c>
      <c r="B13687" t="s">
        <v>27215</v>
      </c>
    </row>
    <row r="13688" spans="1:2" x14ac:dyDescent="0.25">
      <c r="A13688" t="s">
        <v>27216</v>
      </c>
      <c r="B13688" t="s">
        <v>27217</v>
      </c>
    </row>
    <row r="13689" spans="1:2" x14ac:dyDescent="0.25">
      <c r="A13689" t="s">
        <v>27218</v>
      </c>
      <c r="B13689" t="s">
        <v>27219</v>
      </c>
    </row>
    <row r="13690" spans="1:2" x14ac:dyDescent="0.25">
      <c r="A13690" t="s">
        <v>27220</v>
      </c>
      <c r="B13690" t="s">
        <v>27221</v>
      </c>
    </row>
    <row r="13691" spans="1:2" x14ac:dyDescent="0.25">
      <c r="A13691" t="s">
        <v>27222</v>
      </c>
      <c r="B13691" t="s">
        <v>27223</v>
      </c>
    </row>
    <row r="13692" spans="1:2" x14ac:dyDescent="0.25">
      <c r="A13692" t="s">
        <v>27224</v>
      </c>
      <c r="B13692" t="s">
        <v>27225</v>
      </c>
    </row>
    <row r="13693" spans="1:2" x14ac:dyDescent="0.25">
      <c r="A13693" t="s">
        <v>27226</v>
      </c>
      <c r="B13693" t="s">
        <v>27227</v>
      </c>
    </row>
    <row r="13694" spans="1:2" x14ac:dyDescent="0.25">
      <c r="A13694" t="s">
        <v>27228</v>
      </c>
      <c r="B13694" t="s">
        <v>27229</v>
      </c>
    </row>
    <row r="13695" spans="1:2" x14ac:dyDescent="0.25">
      <c r="A13695" t="s">
        <v>27230</v>
      </c>
      <c r="B13695" t="s">
        <v>27231</v>
      </c>
    </row>
    <row r="13696" spans="1:2" x14ac:dyDescent="0.25">
      <c r="A13696" t="s">
        <v>27232</v>
      </c>
      <c r="B13696" t="s">
        <v>27233</v>
      </c>
    </row>
    <row r="13697" spans="1:2" x14ac:dyDescent="0.25">
      <c r="A13697" t="s">
        <v>27234</v>
      </c>
      <c r="B13697" t="s">
        <v>27235</v>
      </c>
    </row>
    <row r="13698" spans="1:2" x14ac:dyDescent="0.25">
      <c r="A13698" t="s">
        <v>27236</v>
      </c>
      <c r="B13698" t="s">
        <v>27237</v>
      </c>
    </row>
    <row r="13699" spans="1:2" x14ac:dyDescent="0.25">
      <c r="A13699" t="s">
        <v>27238</v>
      </c>
      <c r="B13699" t="s">
        <v>27239</v>
      </c>
    </row>
    <row r="13700" spans="1:2" x14ac:dyDescent="0.25">
      <c r="A13700" t="s">
        <v>27240</v>
      </c>
      <c r="B13700" t="s">
        <v>27241</v>
      </c>
    </row>
    <row r="13701" spans="1:2" x14ac:dyDescent="0.25">
      <c r="A13701" t="s">
        <v>27242</v>
      </c>
      <c r="B13701" t="s">
        <v>27243</v>
      </c>
    </row>
    <row r="13702" spans="1:2" x14ac:dyDescent="0.25">
      <c r="A13702" t="s">
        <v>27244</v>
      </c>
      <c r="B13702" t="s">
        <v>27245</v>
      </c>
    </row>
    <row r="13703" spans="1:2" x14ac:dyDescent="0.25">
      <c r="A13703" t="s">
        <v>27246</v>
      </c>
      <c r="B13703" t="s">
        <v>27247</v>
      </c>
    </row>
    <row r="13704" spans="1:2" x14ac:dyDescent="0.25">
      <c r="A13704" t="s">
        <v>27248</v>
      </c>
      <c r="B13704" t="s">
        <v>27249</v>
      </c>
    </row>
    <row r="13705" spans="1:2" x14ac:dyDescent="0.25">
      <c r="A13705" t="s">
        <v>27250</v>
      </c>
      <c r="B13705" t="s">
        <v>27251</v>
      </c>
    </row>
    <row r="13706" spans="1:2" x14ac:dyDescent="0.25">
      <c r="A13706" t="s">
        <v>27252</v>
      </c>
      <c r="B13706" t="s">
        <v>27253</v>
      </c>
    </row>
    <row r="13707" spans="1:2" x14ac:dyDescent="0.25">
      <c r="A13707" t="s">
        <v>27254</v>
      </c>
      <c r="B13707" t="s">
        <v>27255</v>
      </c>
    </row>
    <row r="13708" spans="1:2" x14ac:dyDescent="0.25">
      <c r="A13708" t="s">
        <v>27256</v>
      </c>
      <c r="B13708" t="s">
        <v>27257</v>
      </c>
    </row>
    <row r="13709" spans="1:2" x14ac:dyDescent="0.25">
      <c r="A13709" t="s">
        <v>27258</v>
      </c>
      <c r="B13709" t="s">
        <v>27259</v>
      </c>
    </row>
    <row r="13710" spans="1:2" x14ac:dyDescent="0.25">
      <c r="A13710" t="s">
        <v>27260</v>
      </c>
      <c r="B13710" t="s">
        <v>27261</v>
      </c>
    </row>
    <row r="13711" spans="1:2" x14ac:dyDescent="0.25">
      <c r="A13711" t="s">
        <v>27262</v>
      </c>
      <c r="B13711" t="s">
        <v>27263</v>
      </c>
    </row>
    <row r="13712" spans="1:2" x14ac:dyDescent="0.25">
      <c r="A13712" t="s">
        <v>27264</v>
      </c>
      <c r="B13712" t="s">
        <v>27265</v>
      </c>
    </row>
    <row r="13713" spans="1:2" x14ac:dyDescent="0.25">
      <c r="A13713" t="s">
        <v>27266</v>
      </c>
      <c r="B13713" t="s">
        <v>27267</v>
      </c>
    </row>
    <row r="13714" spans="1:2" x14ac:dyDescent="0.25">
      <c r="A13714" t="s">
        <v>27268</v>
      </c>
      <c r="B13714" t="s">
        <v>27269</v>
      </c>
    </row>
    <row r="13715" spans="1:2" x14ac:dyDescent="0.25">
      <c r="A13715" t="s">
        <v>27270</v>
      </c>
      <c r="B13715" t="s">
        <v>27271</v>
      </c>
    </row>
    <row r="13716" spans="1:2" x14ac:dyDescent="0.25">
      <c r="A13716" t="s">
        <v>27272</v>
      </c>
      <c r="B13716" t="s">
        <v>27273</v>
      </c>
    </row>
    <row r="13717" spans="1:2" x14ac:dyDescent="0.25">
      <c r="A13717" t="s">
        <v>27274</v>
      </c>
      <c r="B13717" t="s">
        <v>27275</v>
      </c>
    </row>
    <row r="13718" spans="1:2" x14ac:dyDescent="0.25">
      <c r="A13718" t="s">
        <v>27276</v>
      </c>
      <c r="B13718" t="s">
        <v>27277</v>
      </c>
    </row>
    <row r="13719" spans="1:2" x14ac:dyDescent="0.25">
      <c r="A13719" t="s">
        <v>27278</v>
      </c>
      <c r="B13719" t="s">
        <v>27279</v>
      </c>
    </row>
    <row r="13720" spans="1:2" x14ac:dyDescent="0.25">
      <c r="A13720" t="s">
        <v>27280</v>
      </c>
      <c r="B13720" t="s">
        <v>27281</v>
      </c>
    </row>
    <row r="13721" spans="1:2" x14ac:dyDescent="0.25">
      <c r="A13721" t="s">
        <v>27282</v>
      </c>
      <c r="B13721" t="s">
        <v>27283</v>
      </c>
    </row>
    <row r="13722" spans="1:2" x14ac:dyDescent="0.25">
      <c r="A13722" t="s">
        <v>27284</v>
      </c>
      <c r="B13722" t="s">
        <v>27285</v>
      </c>
    </row>
    <row r="13723" spans="1:2" x14ac:dyDescent="0.25">
      <c r="A13723" t="s">
        <v>27286</v>
      </c>
      <c r="B13723" t="s">
        <v>27287</v>
      </c>
    </row>
    <row r="13724" spans="1:2" x14ac:dyDescent="0.25">
      <c r="A13724" t="s">
        <v>27288</v>
      </c>
      <c r="B13724" t="s">
        <v>27289</v>
      </c>
    </row>
    <row r="13725" spans="1:2" x14ac:dyDescent="0.25">
      <c r="A13725" t="s">
        <v>27290</v>
      </c>
      <c r="B13725" t="s">
        <v>27291</v>
      </c>
    </row>
    <row r="13726" spans="1:2" x14ac:dyDescent="0.25">
      <c r="A13726" t="s">
        <v>27292</v>
      </c>
      <c r="B13726" t="s">
        <v>27293</v>
      </c>
    </row>
    <row r="13727" spans="1:2" x14ac:dyDescent="0.25">
      <c r="A13727" t="s">
        <v>27294</v>
      </c>
      <c r="B13727" t="s">
        <v>27295</v>
      </c>
    </row>
    <row r="13728" spans="1:2" x14ac:dyDescent="0.25">
      <c r="A13728" t="s">
        <v>27296</v>
      </c>
      <c r="B13728" t="s">
        <v>27297</v>
      </c>
    </row>
    <row r="13729" spans="1:2" x14ac:dyDescent="0.25">
      <c r="A13729" t="s">
        <v>27298</v>
      </c>
      <c r="B13729" t="s">
        <v>27299</v>
      </c>
    </row>
    <row r="13730" spans="1:2" x14ac:dyDescent="0.25">
      <c r="A13730" t="s">
        <v>27300</v>
      </c>
      <c r="B13730" t="s">
        <v>27301</v>
      </c>
    </row>
    <row r="13731" spans="1:2" x14ac:dyDescent="0.25">
      <c r="A13731" t="s">
        <v>27302</v>
      </c>
      <c r="B13731" t="s">
        <v>27303</v>
      </c>
    </row>
    <row r="13732" spans="1:2" x14ac:dyDescent="0.25">
      <c r="A13732" t="s">
        <v>27304</v>
      </c>
      <c r="B13732" t="s">
        <v>27305</v>
      </c>
    </row>
    <row r="13733" spans="1:2" x14ac:dyDescent="0.25">
      <c r="A13733" t="s">
        <v>27306</v>
      </c>
      <c r="B13733" t="s">
        <v>27307</v>
      </c>
    </row>
    <row r="13734" spans="1:2" x14ac:dyDescent="0.25">
      <c r="A13734" t="s">
        <v>27308</v>
      </c>
      <c r="B13734" t="s">
        <v>27309</v>
      </c>
    </row>
    <row r="13735" spans="1:2" x14ac:dyDescent="0.25">
      <c r="A13735" t="s">
        <v>27310</v>
      </c>
      <c r="B13735" t="s">
        <v>27311</v>
      </c>
    </row>
    <row r="13736" spans="1:2" x14ac:dyDescent="0.25">
      <c r="A13736" t="s">
        <v>27312</v>
      </c>
      <c r="B13736" t="s">
        <v>27313</v>
      </c>
    </row>
    <row r="13737" spans="1:2" x14ac:dyDescent="0.25">
      <c r="A13737" t="s">
        <v>27314</v>
      </c>
      <c r="B13737" t="s">
        <v>27315</v>
      </c>
    </row>
    <row r="13738" spans="1:2" x14ac:dyDescent="0.25">
      <c r="A13738" t="s">
        <v>27316</v>
      </c>
      <c r="B13738" t="s">
        <v>27317</v>
      </c>
    </row>
    <row r="13739" spans="1:2" x14ac:dyDescent="0.25">
      <c r="A13739" t="s">
        <v>27318</v>
      </c>
      <c r="B13739" t="s">
        <v>27319</v>
      </c>
    </row>
    <row r="13740" spans="1:2" x14ac:dyDescent="0.25">
      <c r="A13740" t="s">
        <v>27320</v>
      </c>
      <c r="B13740" t="s">
        <v>27321</v>
      </c>
    </row>
    <row r="13741" spans="1:2" x14ac:dyDescent="0.25">
      <c r="A13741" t="s">
        <v>27322</v>
      </c>
      <c r="B13741" t="s">
        <v>27323</v>
      </c>
    </row>
    <row r="13742" spans="1:2" x14ac:dyDescent="0.25">
      <c r="A13742" t="s">
        <v>27324</v>
      </c>
      <c r="B13742" t="s">
        <v>27325</v>
      </c>
    </row>
    <row r="13743" spans="1:2" x14ac:dyDescent="0.25">
      <c r="A13743" t="s">
        <v>27326</v>
      </c>
      <c r="B13743" t="s">
        <v>27327</v>
      </c>
    </row>
    <row r="13744" spans="1:2" x14ac:dyDescent="0.25">
      <c r="A13744" t="s">
        <v>27328</v>
      </c>
      <c r="B13744" t="s">
        <v>27329</v>
      </c>
    </row>
    <row r="13745" spans="1:2" x14ac:dyDescent="0.25">
      <c r="A13745" t="s">
        <v>27330</v>
      </c>
      <c r="B13745" t="s">
        <v>27331</v>
      </c>
    </row>
    <row r="13746" spans="1:2" x14ac:dyDescent="0.25">
      <c r="A13746" t="s">
        <v>27332</v>
      </c>
      <c r="B13746" t="s">
        <v>27333</v>
      </c>
    </row>
    <row r="13747" spans="1:2" x14ac:dyDescent="0.25">
      <c r="A13747" t="s">
        <v>27334</v>
      </c>
      <c r="B13747" t="s">
        <v>27335</v>
      </c>
    </row>
    <row r="13748" spans="1:2" x14ac:dyDescent="0.25">
      <c r="A13748" t="s">
        <v>27336</v>
      </c>
      <c r="B13748" t="s">
        <v>27337</v>
      </c>
    </row>
    <row r="13749" spans="1:2" x14ac:dyDescent="0.25">
      <c r="A13749" t="s">
        <v>27338</v>
      </c>
      <c r="B13749" t="s">
        <v>27339</v>
      </c>
    </row>
    <row r="13750" spans="1:2" x14ac:dyDescent="0.25">
      <c r="A13750" t="s">
        <v>27340</v>
      </c>
      <c r="B13750" t="s">
        <v>27341</v>
      </c>
    </row>
    <row r="13751" spans="1:2" x14ac:dyDescent="0.25">
      <c r="A13751" t="s">
        <v>27342</v>
      </c>
      <c r="B13751" t="s">
        <v>27343</v>
      </c>
    </row>
    <row r="13752" spans="1:2" x14ac:dyDescent="0.25">
      <c r="A13752" t="s">
        <v>27344</v>
      </c>
      <c r="B13752" t="s">
        <v>27345</v>
      </c>
    </row>
    <row r="13753" spans="1:2" x14ac:dyDescent="0.25">
      <c r="A13753" t="s">
        <v>27346</v>
      </c>
      <c r="B13753" t="s">
        <v>27347</v>
      </c>
    </row>
    <row r="13754" spans="1:2" x14ac:dyDescent="0.25">
      <c r="A13754" t="s">
        <v>27348</v>
      </c>
      <c r="B13754" t="s">
        <v>27349</v>
      </c>
    </row>
    <row r="13755" spans="1:2" x14ac:dyDescent="0.25">
      <c r="A13755" t="s">
        <v>27350</v>
      </c>
      <c r="B13755" t="s">
        <v>27351</v>
      </c>
    </row>
    <row r="13756" spans="1:2" x14ac:dyDescent="0.25">
      <c r="A13756" t="s">
        <v>27352</v>
      </c>
      <c r="B13756" t="s">
        <v>27353</v>
      </c>
    </row>
    <row r="13757" spans="1:2" x14ac:dyDescent="0.25">
      <c r="A13757" t="s">
        <v>27354</v>
      </c>
      <c r="B13757" t="s">
        <v>27355</v>
      </c>
    </row>
    <row r="13758" spans="1:2" x14ac:dyDescent="0.25">
      <c r="A13758" t="s">
        <v>27356</v>
      </c>
      <c r="B13758" t="s">
        <v>27357</v>
      </c>
    </row>
    <row r="13759" spans="1:2" x14ac:dyDescent="0.25">
      <c r="A13759" t="s">
        <v>27358</v>
      </c>
      <c r="B13759" t="s">
        <v>27359</v>
      </c>
    </row>
    <row r="13760" spans="1:2" x14ac:dyDescent="0.25">
      <c r="A13760" t="s">
        <v>27360</v>
      </c>
      <c r="B13760" t="s">
        <v>27361</v>
      </c>
    </row>
    <row r="13761" spans="1:2" x14ac:dyDescent="0.25">
      <c r="A13761" t="s">
        <v>27362</v>
      </c>
      <c r="B13761" t="s">
        <v>27363</v>
      </c>
    </row>
    <row r="13762" spans="1:2" x14ac:dyDescent="0.25">
      <c r="A13762" t="s">
        <v>27364</v>
      </c>
      <c r="B13762" t="s">
        <v>27365</v>
      </c>
    </row>
    <row r="13763" spans="1:2" x14ac:dyDescent="0.25">
      <c r="A13763" t="s">
        <v>27366</v>
      </c>
      <c r="B13763" t="s">
        <v>27367</v>
      </c>
    </row>
    <row r="13764" spans="1:2" x14ac:dyDescent="0.25">
      <c r="A13764" t="s">
        <v>27368</v>
      </c>
      <c r="B13764" t="s">
        <v>27367</v>
      </c>
    </row>
    <row r="13765" spans="1:2" x14ac:dyDescent="0.25">
      <c r="A13765" t="s">
        <v>27369</v>
      </c>
      <c r="B13765" t="s">
        <v>27370</v>
      </c>
    </row>
    <row r="13766" spans="1:2" x14ac:dyDescent="0.25">
      <c r="A13766" t="s">
        <v>27371</v>
      </c>
      <c r="B13766" t="s">
        <v>27372</v>
      </c>
    </row>
    <row r="13767" spans="1:2" x14ac:dyDescent="0.25">
      <c r="A13767" t="s">
        <v>27373</v>
      </c>
      <c r="B13767" t="s">
        <v>27374</v>
      </c>
    </row>
    <row r="13768" spans="1:2" x14ac:dyDescent="0.25">
      <c r="A13768" t="s">
        <v>27375</v>
      </c>
      <c r="B13768" t="s">
        <v>27376</v>
      </c>
    </row>
    <row r="13769" spans="1:2" x14ac:dyDescent="0.25">
      <c r="A13769" t="s">
        <v>27377</v>
      </c>
      <c r="B13769" t="s">
        <v>27378</v>
      </c>
    </row>
    <row r="13770" spans="1:2" x14ac:dyDescent="0.25">
      <c r="A13770" t="s">
        <v>27379</v>
      </c>
      <c r="B13770" t="s">
        <v>27380</v>
      </c>
    </row>
    <row r="13771" spans="1:2" x14ac:dyDescent="0.25">
      <c r="A13771" t="s">
        <v>27381</v>
      </c>
      <c r="B13771" t="s">
        <v>27382</v>
      </c>
    </row>
    <row r="13772" spans="1:2" x14ac:dyDescent="0.25">
      <c r="A13772" t="s">
        <v>27383</v>
      </c>
      <c r="B13772" t="s">
        <v>27384</v>
      </c>
    </row>
    <row r="13773" spans="1:2" x14ac:dyDescent="0.25">
      <c r="A13773" t="s">
        <v>27385</v>
      </c>
      <c r="B13773" t="s">
        <v>27386</v>
      </c>
    </row>
    <row r="13774" spans="1:2" x14ac:dyDescent="0.25">
      <c r="A13774" t="s">
        <v>27387</v>
      </c>
      <c r="B13774" t="s">
        <v>27388</v>
      </c>
    </row>
    <row r="13775" spans="1:2" x14ac:dyDescent="0.25">
      <c r="A13775" t="s">
        <v>27389</v>
      </c>
      <c r="B13775" t="s">
        <v>27390</v>
      </c>
    </row>
    <row r="13776" spans="1:2" x14ac:dyDescent="0.25">
      <c r="A13776" t="s">
        <v>27391</v>
      </c>
      <c r="B13776" t="s">
        <v>27392</v>
      </c>
    </row>
    <row r="13777" spans="1:2" x14ac:dyDescent="0.25">
      <c r="A13777" t="s">
        <v>27393</v>
      </c>
      <c r="B13777" t="s">
        <v>27394</v>
      </c>
    </row>
    <row r="13778" spans="1:2" x14ac:dyDescent="0.25">
      <c r="A13778" t="s">
        <v>27395</v>
      </c>
      <c r="B13778" t="s">
        <v>27396</v>
      </c>
    </row>
    <row r="13779" spans="1:2" x14ac:dyDescent="0.25">
      <c r="A13779" t="s">
        <v>27397</v>
      </c>
      <c r="B13779" t="s">
        <v>27398</v>
      </c>
    </row>
    <row r="13780" spans="1:2" x14ac:dyDescent="0.25">
      <c r="A13780" t="s">
        <v>27399</v>
      </c>
      <c r="B13780" t="s">
        <v>27400</v>
      </c>
    </row>
    <row r="13781" spans="1:2" x14ac:dyDescent="0.25">
      <c r="A13781" t="s">
        <v>27401</v>
      </c>
      <c r="B13781" t="s">
        <v>27402</v>
      </c>
    </row>
    <row r="13782" spans="1:2" x14ac:dyDescent="0.25">
      <c r="A13782" t="s">
        <v>27403</v>
      </c>
      <c r="B13782" t="s">
        <v>27404</v>
      </c>
    </row>
    <row r="13783" spans="1:2" x14ac:dyDescent="0.25">
      <c r="A13783" t="s">
        <v>27405</v>
      </c>
      <c r="B13783" t="s">
        <v>27406</v>
      </c>
    </row>
    <row r="13784" spans="1:2" x14ac:dyDescent="0.25">
      <c r="A13784" t="s">
        <v>27407</v>
      </c>
      <c r="B13784" t="s">
        <v>27408</v>
      </c>
    </row>
    <row r="13785" spans="1:2" x14ac:dyDescent="0.25">
      <c r="A13785" t="s">
        <v>27409</v>
      </c>
      <c r="B13785" t="s">
        <v>27410</v>
      </c>
    </row>
    <row r="13786" spans="1:2" x14ac:dyDescent="0.25">
      <c r="A13786" t="s">
        <v>27411</v>
      </c>
      <c r="B13786" t="s">
        <v>27412</v>
      </c>
    </row>
    <row r="13787" spans="1:2" x14ac:dyDescent="0.25">
      <c r="A13787" t="s">
        <v>27413</v>
      </c>
      <c r="B13787" t="s">
        <v>27414</v>
      </c>
    </row>
    <row r="13788" spans="1:2" x14ac:dyDescent="0.25">
      <c r="A13788" t="s">
        <v>27415</v>
      </c>
      <c r="B13788" t="s">
        <v>27416</v>
      </c>
    </row>
    <row r="13789" spans="1:2" x14ac:dyDescent="0.25">
      <c r="A13789" t="s">
        <v>27417</v>
      </c>
      <c r="B13789" t="s">
        <v>27418</v>
      </c>
    </row>
    <row r="13790" spans="1:2" x14ac:dyDescent="0.25">
      <c r="A13790" t="s">
        <v>27419</v>
      </c>
      <c r="B13790" t="s">
        <v>27420</v>
      </c>
    </row>
    <row r="13791" spans="1:2" x14ac:dyDescent="0.25">
      <c r="A13791" t="s">
        <v>27421</v>
      </c>
      <c r="B13791" t="s">
        <v>27422</v>
      </c>
    </row>
    <row r="13792" spans="1:2" x14ac:dyDescent="0.25">
      <c r="A13792" t="s">
        <v>27423</v>
      </c>
      <c r="B13792" t="s">
        <v>27424</v>
      </c>
    </row>
    <row r="13793" spans="1:2" x14ac:dyDescent="0.25">
      <c r="A13793" t="s">
        <v>27425</v>
      </c>
      <c r="B13793" t="s">
        <v>27426</v>
      </c>
    </row>
    <row r="13794" spans="1:2" x14ac:dyDescent="0.25">
      <c r="A13794" t="s">
        <v>27427</v>
      </c>
      <c r="B13794" t="s">
        <v>27428</v>
      </c>
    </row>
    <row r="13795" spans="1:2" x14ac:dyDescent="0.25">
      <c r="A13795" t="s">
        <v>27429</v>
      </c>
      <c r="B13795" t="s">
        <v>27430</v>
      </c>
    </row>
    <row r="13796" spans="1:2" x14ac:dyDescent="0.25">
      <c r="A13796" t="s">
        <v>27431</v>
      </c>
      <c r="B13796" t="s">
        <v>27432</v>
      </c>
    </row>
    <row r="13797" spans="1:2" x14ac:dyDescent="0.25">
      <c r="A13797" t="s">
        <v>27433</v>
      </c>
      <c r="B13797" t="s">
        <v>27434</v>
      </c>
    </row>
    <row r="13798" spans="1:2" x14ac:dyDescent="0.25">
      <c r="A13798" t="s">
        <v>27435</v>
      </c>
      <c r="B13798" t="s">
        <v>27436</v>
      </c>
    </row>
    <row r="13799" spans="1:2" x14ac:dyDescent="0.25">
      <c r="A13799" t="s">
        <v>27437</v>
      </c>
      <c r="B13799" t="s">
        <v>27438</v>
      </c>
    </row>
    <row r="13800" spans="1:2" x14ac:dyDescent="0.25">
      <c r="A13800" t="s">
        <v>27439</v>
      </c>
      <c r="B13800" t="s">
        <v>27440</v>
      </c>
    </row>
    <row r="13801" spans="1:2" x14ac:dyDescent="0.25">
      <c r="A13801" t="s">
        <v>27441</v>
      </c>
      <c r="B13801" t="s">
        <v>27442</v>
      </c>
    </row>
    <row r="13802" spans="1:2" x14ac:dyDescent="0.25">
      <c r="A13802" t="s">
        <v>27443</v>
      </c>
      <c r="B13802" t="s">
        <v>27444</v>
      </c>
    </row>
    <row r="13803" spans="1:2" x14ac:dyDescent="0.25">
      <c r="A13803" t="s">
        <v>27445</v>
      </c>
      <c r="B13803" t="s">
        <v>27446</v>
      </c>
    </row>
    <row r="13804" spans="1:2" x14ac:dyDescent="0.25">
      <c r="A13804" t="s">
        <v>27447</v>
      </c>
      <c r="B13804" t="s">
        <v>27448</v>
      </c>
    </row>
    <row r="13805" spans="1:2" x14ac:dyDescent="0.25">
      <c r="A13805" t="s">
        <v>27449</v>
      </c>
      <c r="B13805" t="s">
        <v>27450</v>
      </c>
    </row>
    <row r="13806" spans="1:2" x14ac:dyDescent="0.25">
      <c r="A13806" t="s">
        <v>27451</v>
      </c>
      <c r="B13806" t="s">
        <v>27452</v>
      </c>
    </row>
    <row r="13807" spans="1:2" x14ac:dyDescent="0.25">
      <c r="A13807" t="s">
        <v>27453</v>
      </c>
      <c r="B13807" t="s">
        <v>27454</v>
      </c>
    </row>
    <row r="13808" spans="1:2" x14ac:dyDescent="0.25">
      <c r="A13808" t="s">
        <v>27455</v>
      </c>
      <c r="B13808" t="s">
        <v>27456</v>
      </c>
    </row>
    <row r="13809" spans="1:2" x14ac:dyDescent="0.25">
      <c r="A13809" t="s">
        <v>27457</v>
      </c>
      <c r="B13809" t="s">
        <v>27458</v>
      </c>
    </row>
    <row r="13810" spans="1:2" x14ac:dyDescent="0.25">
      <c r="A13810" t="s">
        <v>27459</v>
      </c>
      <c r="B13810" t="s">
        <v>27460</v>
      </c>
    </row>
    <row r="13811" spans="1:2" x14ac:dyDescent="0.25">
      <c r="A13811" t="s">
        <v>27461</v>
      </c>
      <c r="B13811" t="s">
        <v>27462</v>
      </c>
    </row>
    <row r="13812" spans="1:2" x14ac:dyDescent="0.25">
      <c r="A13812" t="s">
        <v>27463</v>
      </c>
      <c r="B13812" t="s">
        <v>27464</v>
      </c>
    </row>
    <row r="13813" spans="1:2" x14ac:dyDescent="0.25">
      <c r="A13813" t="s">
        <v>27465</v>
      </c>
      <c r="B13813" t="s">
        <v>27466</v>
      </c>
    </row>
    <row r="13814" spans="1:2" x14ac:dyDescent="0.25">
      <c r="A13814" t="s">
        <v>27467</v>
      </c>
      <c r="B13814" t="s">
        <v>27468</v>
      </c>
    </row>
    <row r="13815" spans="1:2" x14ac:dyDescent="0.25">
      <c r="A13815" t="s">
        <v>27469</v>
      </c>
      <c r="B13815" t="s">
        <v>27470</v>
      </c>
    </row>
    <row r="13816" spans="1:2" x14ac:dyDescent="0.25">
      <c r="A13816" t="s">
        <v>27471</v>
      </c>
      <c r="B13816" t="s">
        <v>27472</v>
      </c>
    </row>
    <row r="13817" spans="1:2" x14ac:dyDescent="0.25">
      <c r="A13817" t="s">
        <v>27473</v>
      </c>
      <c r="B13817" t="s">
        <v>27474</v>
      </c>
    </row>
    <row r="13818" spans="1:2" x14ac:dyDescent="0.25">
      <c r="A13818" t="s">
        <v>27475</v>
      </c>
      <c r="B13818" t="s">
        <v>27476</v>
      </c>
    </row>
    <row r="13819" spans="1:2" x14ac:dyDescent="0.25">
      <c r="A13819" t="s">
        <v>27477</v>
      </c>
      <c r="B13819" t="s">
        <v>27478</v>
      </c>
    </row>
    <row r="13820" spans="1:2" x14ac:dyDescent="0.25">
      <c r="A13820" t="s">
        <v>27479</v>
      </c>
      <c r="B13820" t="s">
        <v>27480</v>
      </c>
    </row>
    <row r="13821" spans="1:2" x14ac:dyDescent="0.25">
      <c r="A13821" t="s">
        <v>27481</v>
      </c>
      <c r="B13821" t="s">
        <v>27482</v>
      </c>
    </row>
    <row r="13822" spans="1:2" x14ac:dyDescent="0.25">
      <c r="A13822" t="s">
        <v>27483</v>
      </c>
      <c r="B13822" t="s">
        <v>27484</v>
      </c>
    </row>
    <row r="13823" spans="1:2" x14ac:dyDescent="0.25">
      <c r="A13823" t="s">
        <v>27485</v>
      </c>
      <c r="B13823" t="s">
        <v>27486</v>
      </c>
    </row>
    <row r="13824" spans="1:2" x14ac:dyDescent="0.25">
      <c r="A13824" t="s">
        <v>27487</v>
      </c>
      <c r="B13824" t="s">
        <v>27488</v>
      </c>
    </row>
    <row r="13825" spans="1:2" x14ac:dyDescent="0.25">
      <c r="A13825" t="s">
        <v>27489</v>
      </c>
      <c r="B13825" t="s">
        <v>27490</v>
      </c>
    </row>
    <row r="13826" spans="1:2" x14ac:dyDescent="0.25">
      <c r="A13826" t="s">
        <v>27491</v>
      </c>
      <c r="B13826" t="s">
        <v>27492</v>
      </c>
    </row>
    <row r="13827" spans="1:2" x14ac:dyDescent="0.25">
      <c r="A13827" t="s">
        <v>27493</v>
      </c>
      <c r="B13827" t="s">
        <v>27494</v>
      </c>
    </row>
    <row r="13828" spans="1:2" x14ac:dyDescent="0.25">
      <c r="A13828" t="s">
        <v>27495</v>
      </c>
      <c r="B13828" t="s">
        <v>27496</v>
      </c>
    </row>
    <row r="13829" spans="1:2" x14ac:dyDescent="0.25">
      <c r="A13829" t="s">
        <v>27497</v>
      </c>
      <c r="B13829" t="s">
        <v>27498</v>
      </c>
    </row>
    <row r="13830" spans="1:2" x14ac:dyDescent="0.25">
      <c r="A13830" t="s">
        <v>27499</v>
      </c>
      <c r="B13830" t="s">
        <v>27500</v>
      </c>
    </row>
    <row r="13831" spans="1:2" x14ac:dyDescent="0.25">
      <c r="A13831" t="s">
        <v>27501</v>
      </c>
      <c r="B13831" t="s">
        <v>27502</v>
      </c>
    </row>
    <row r="13832" spans="1:2" x14ac:dyDescent="0.25">
      <c r="A13832" t="s">
        <v>27503</v>
      </c>
      <c r="B13832" t="s">
        <v>27504</v>
      </c>
    </row>
    <row r="13833" spans="1:2" x14ac:dyDescent="0.25">
      <c r="A13833" t="s">
        <v>27505</v>
      </c>
      <c r="B13833" t="s">
        <v>27506</v>
      </c>
    </row>
    <row r="13834" spans="1:2" x14ac:dyDescent="0.25">
      <c r="A13834" t="s">
        <v>27507</v>
      </c>
      <c r="B13834" t="s">
        <v>27508</v>
      </c>
    </row>
    <row r="13835" spans="1:2" x14ac:dyDescent="0.25">
      <c r="A13835" t="s">
        <v>27509</v>
      </c>
      <c r="B13835" t="s">
        <v>27510</v>
      </c>
    </row>
    <row r="13836" spans="1:2" x14ac:dyDescent="0.25">
      <c r="A13836" t="s">
        <v>27511</v>
      </c>
      <c r="B13836" t="s">
        <v>27512</v>
      </c>
    </row>
    <row r="13837" spans="1:2" x14ac:dyDescent="0.25">
      <c r="A13837" t="s">
        <v>27513</v>
      </c>
      <c r="B13837" t="s">
        <v>27514</v>
      </c>
    </row>
    <row r="13838" spans="1:2" x14ac:dyDescent="0.25">
      <c r="A13838" t="s">
        <v>27515</v>
      </c>
      <c r="B13838" t="s">
        <v>27516</v>
      </c>
    </row>
    <row r="13839" spans="1:2" x14ac:dyDescent="0.25">
      <c r="A13839" t="s">
        <v>27517</v>
      </c>
      <c r="B13839" t="s">
        <v>27518</v>
      </c>
    </row>
    <row r="13840" spans="1:2" x14ac:dyDescent="0.25">
      <c r="A13840" t="s">
        <v>27519</v>
      </c>
      <c r="B13840" t="s">
        <v>27520</v>
      </c>
    </row>
    <row r="13841" spans="1:2" x14ac:dyDescent="0.25">
      <c r="A13841" t="s">
        <v>27521</v>
      </c>
      <c r="B13841" t="s">
        <v>27522</v>
      </c>
    </row>
    <row r="13842" spans="1:2" x14ac:dyDescent="0.25">
      <c r="A13842" t="s">
        <v>27523</v>
      </c>
      <c r="B13842" t="s">
        <v>27524</v>
      </c>
    </row>
    <row r="13843" spans="1:2" x14ac:dyDescent="0.25">
      <c r="A13843" t="s">
        <v>27525</v>
      </c>
      <c r="B13843" t="s">
        <v>27526</v>
      </c>
    </row>
    <row r="13844" spans="1:2" x14ac:dyDescent="0.25">
      <c r="A13844" t="s">
        <v>27527</v>
      </c>
      <c r="B13844" t="s">
        <v>27528</v>
      </c>
    </row>
    <row r="13845" spans="1:2" x14ac:dyDescent="0.25">
      <c r="A13845" t="s">
        <v>27529</v>
      </c>
      <c r="B13845" t="s">
        <v>27530</v>
      </c>
    </row>
    <row r="13846" spans="1:2" x14ac:dyDescent="0.25">
      <c r="A13846" t="s">
        <v>27531</v>
      </c>
      <c r="B13846" t="s">
        <v>27532</v>
      </c>
    </row>
    <row r="13847" spans="1:2" x14ac:dyDescent="0.25">
      <c r="A13847" t="s">
        <v>27533</v>
      </c>
      <c r="B13847" t="s">
        <v>27534</v>
      </c>
    </row>
    <row r="13848" spans="1:2" x14ac:dyDescent="0.25">
      <c r="A13848" t="s">
        <v>27535</v>
      </c>
      <c r="B13848" t="s">
        <v>27536</v>
      </c>
    </row>
    <row r="13849" spans="1:2" x14ac:dyDescent="0.25">
      <c r="A13849" t="s">
        <v>27537</v>
      </c>
      <c r="B13849" t="s">
        <v>27538</v>
      </c>
    </row>
    <row r="13850" spans="1:2" x14ac:dyDescent="0.25">
      <c r="A13850" t="s">
        <v>27539</v>
      </c>
      <c r="B13850" t="s">
        <v>27540</v>
      </c>
    </row>
    <row r="13851" spans="1:2" x14ac:dyDescent="0.25">
      <c r="A13851" t="s">
        <v>27541</v>
      </c>
      <c r="B13851" t="s">
        <v>27542</v>
      </c>
    </row>
    <row r="13852" spans="1:2" x14ac:dyDescent="0.25">
      <c r="A13852" t="s">
        <v>27543</v>
      </c>
      <c r="B13852" t="s">
        <v>27544</v>
      </c>
    </row>
    <row r="13853" spans="1:2" x14ac:dyDescent="0.25">
      <c r="A13853" t="s">
        <v>27545</v>
      </c>
      <c r="B13853" t="s">
        <v>27546</v>
      </c>
    </row>
    <row r="13854" spans="1:2" x14ac:dyDescent="0.25">
      <c r="A13854" t="s">
        <v>27547</v>
      </c>
      <c r="B13854" t="s">
        <v>27548</v>
      </c>
    </row>
    <row r="13855" spans="1:2" x14ac:dyDescent="0.25">
      <c r="A13855" t="s">
        <v>27549</v>
      </c>
      <c r="B13855" t="s">
        <v>27550</v>
      </c>
    </row>
    <row r="13856" spans="1:2" x14ac:dyDescent="0.25">
      <c r="A13856" t="s">
        <v>27551</v>
      </c>
      <c r="B13856" t="s">
        <v>27552</v>
      </c>
    </row>
    <row r="13857" spans="1:2" x14ac:dyDescent="0.25">
      <c r="A13857" t="s">
        <v>27553</v>
      </c>
      <c r="B13857" t="s">
        <v>27554</v>
      </c>
    </row>
    <row r="13858" spans="1:2" x14ac:dyDescent="0.25">
      <c r="A13858" t="s">
        <v>27555</v>
      </c>
      <c r="B13858" t="s">
        <v>27556</v>
      </c>
    </row>
    <row r="13859" spans="1:2" x14ac:dyDescent="0.25">
      <c r="A13859" t="s">
        <v>27557</v>
      </c>
      <c r="B13859" t="s">
        <v>27558</v>
      </c>
    </row>
    <row r="13860" spans="1:2" x14ac:dyDescent="0.25">
      <c r="A13860" t="s">
        <v>27559</v>
      </c>
      <c r="B13860" t="s">
        <v>27560</v>
      </c>
    </row>
    <row r="13861" spans="1:2" x14ac:dyDescent="0.25">
      <c r="A13861" t="s">
        <v>27561</v>
      </c>
      <c r="B13861" t="s">
        <v>27562</v>
      </c>
    </row>
    <row r="13862" spans="1:2" x14ac:dyDescent="0.25">
      <c r="A13862" t="s">
        <v>27563</v>
      </c>
      <c r="B13862" t="s">
        <v>27564</v>
      </c>
    </row>
    <row r="13863" spans="1:2" x14ac:dyDescent="0.25">
      <c r="A13863" t="s">
        <v>27565</v>
      </c>
      <c r="B13863" t="s">
        <v>27566</v>
      </c>
    </row>
    <row r="13864" spans="1:2" x14ac:dyDescent="0.25">
      <c r="A13864" t="s">
        <v>27567</v>
      </c>
      <c r="B13864" t="s">
        <v>27568</v>
      </c>
    </row>
    <row r="13865" spans="1:2" x14ac:dyDescent="0.25">
      <c r="A13865" t="s">
        <v>27569</v>
      </c>
      <c r="B13865" t="s">
        <v>27570</v>
      </c>
    </row>
    <row r="13866" spans="1:2" x14ac:dyDescent="0.25">
      <c r="A13866" t="s">
        <v>27571</v>
      </c>
      <c r="B13866" t="s">
        <v>27572</v>
      </c>
    </row>
    <row r="13867" spans="1:2" x14ac:dyDescent="0.25">
      <c r="A13867" t="s">
        <v>27573</v>
      </c>
      <c r="B13867" t="s">
        <v>27574</v>
      </c>
    </row>
    <row r="13868" spans="1:2" x14ac:dyDescent="0.25">
      <c r="A13868" t="s">
        <v>27575</v>
      </c>
      <c r="B13868" t="s">
        <v>27576</v>
      </c>
    </row>
    <row r="13869" spans="1:2" x14ac:dyDescent="0.25">
      <c r="A13869" t="s">
        <v>27577</v>
      </c>
      <c r="B13869" t="s">
        <v>27578</v>
      </c>
    </row>
    <row r="13870" spans="1:2" x14ac:dyDescent="0.25">
      <c r="A13870" t="s">
        <v>27579</v>
      </c>
      <c r="B13870" t="s">
        <v>27580</v>
      </c>
    </row>
    <row r="13871" spans="1:2" x14ac:dyDescent="0.25">
      <c r="A13871" t="s">
        <v>27581</v>
      </c>
      <c r="B13871" t="s">
        <v>27582</v>
      </c>
    </row>
    <row r="13872" spans="1:2" x14ac:dyDescent="0.25">
      <c r="A13872" t="s">
        <v>27583</v>
      </c>
      <c r="B13872" t="s">
        <v>27584</v>
      </c>
    </row>
    <row r="13873" spans="1:2" x14ac:dyDescent="0.25">
      <c r="A13873" t="s">
        <v>27585</v>
      </c>
      <c r="B13873" t="s">
        <v>27586</v>
      </c>
    </row>
    <row r="13874" spans="1:2" x14ac:dyDescent="0.25">
      <c r="A13874" t="s">
        <v>27587</v>
      </c>
      <c r="B13874" t="s">
        <v>27588</v>
      </c>
    </row>
    <row r="13875" spans="1:2" x14ac:dyDescent="0.25">
      <c r="A13875" t="s">
        <v>27589</v>
      </c>
      <c r="B13875" t="s">
        <v>27590</v>
      </c>
    </row>
    <row r="13876" spans="1:2" x14ac:dyDescent="0.25">
      <c r="A13876" t="s">
        <v>27591</v>
      </c>
      <c r="B13876" t="s">
        <v>27592</v>
      </c>
    </row>
    <row r="13877" spans="1:2" x14ac:dyDescent="0.25">
      <c r="A13877" t="s">
        <v>27593</v>
      </c>
      <c r="B13877" t="s">
        <v>27594</v>
      </c>
    </row>
    <row r="13878" spans="1:2" x14ac:dyDescent="0.25">
      <c r="A13878" t="s">
        <v>27595</v>
      </c>
      <c r="B13878" t="s">
        <v>27596</v>
      </c>
    </row>
    <row r="13879" spans="1:2" x14ac:dyDescent="0.25">
      <c r="A13879" t="s">
        <v>27597</v>
      </c>
      <c r="B13879" t="s">
        <v>27598</v>
      </c>
    </row>
    <row r="13880" spans="1:2" x14ac:dyDescent="0.25">
      <c r="A13880" t="s">
        <v>27599</v>
      </c>
      <c r="B13880" t="s">
        <v>27600</v>
      </c>
    </row>
    <row r="13881" spans="1:2" x14ac:dyDescent="0.25">
      <c r="A13881" t="s">
        <v>27601</v>
      </c>
      <c r="B13881" t="s">
        <v>27602</v>
      </c>
    </row>
    <row r="13882" spans="1:2" x14ac:dyDescent="0.25">
      <c r="A13882" t="s">
        <v>27603</v>
      </c>
      <c r="B13882" t="s">
        <v>27604</v>
      </c>
    </row>
    <row r="13883" spans="1:2" x14ac:dyDescent="0.25">
      <c r="A13883" t="s">
        <v>27605</v>
      </c>
      <c r="B13883" t="s">
        <v>27606</v>
      </c>
    </row>
    <row r="13884" spans="1:2" x14ac:dyDescent="0.25">
      <c r="A13884" t="s">
        <v>27607</v>
      </c>
      <c r="B13884" t="s">
        <v>27608</v>
      </c>
    </row>
    <row r="13885" spans="1:2" x14ac:dyDescent="0.25">
      <c r="A13885" t="s">
        <v>27609</v>
      </c>
      <c r="B13885" t="s">
        <v>27610</v>
      </c>
    </row>
    <row r="13886" spans="1:2" x14ac:dyDescent="0.25">
      <c r="A13886" t="s">
        <v>27611</v>
      </c>
      <c r="B13886" t="s">
        <v>27612</v>
      </c>
    </row>
    <row r="13887" spans="1:2" x14ac:dyDescent="0.25">
      <c r="A13887" t="s">
        <v>27613</v>
      </c>
      <c r="B13887" t="s">
        <v>27614</v>
      </c>
    </row>
    <row r="13888" spans="1:2" x14ac:dyDescent="0.25">
      <c r="A13888" t="s">
        <v>27615</v>
      </c>
      <c r="B13888" t="s">
        <v>27616</v>
      </c>
    </row>
    <row r="13889" spans="1:2" x14ac:dyDescent="0.25">
      <c r="A13889" t="s">
        <v>27617</v>
      </c>
      <c r="B13889" t="s">
        <v>27618</v>
      </c>
    </row>
    <row r="13890" spans="1:2" x14ac:dyDescent="0.25">
      <c r="A13890" t="s">
        <v>27619</v>
      </c>
      <c r="B13890" t="s">
        <v>27620</v>
      </c>
    </row>
    <row r="13891" spans="1:2" x14ac:dyDescent="0.25">
      <c r="A13891" t="s">
        <v>27621</v>
      </c>
      <c r="B13891" t="s">
        <v>27622</v>
      </c>
    </row>
    <row r="13892" spans="1:2" x14ac:dyDescent="0.25">
      <c r="A13892" t="s">
        <v>27623</v>
      </c>
      <c r="B13892" t="s">
        <v>27624</v>
      </c>
    </row>
    <row r="13893" spans="1:2" x14ac:dyDescent="0.25">
      <c r="A13893" t="s">
        <v>27625</v>
      </c>
      <c r="B13893" t="s">
        <v>27626</v>
      </c>
    </row>
    <row r="13894" spans="1:2" x14ac:dyDescent="0.25">
      <c r="A13894" t="s">
        <v>27627</v>
      </c>
      <c r="B13894" t="s">
        <v>27628</v>
      </c>
    </row>
    <row r="13895" spans="1:2" x14ac:dyDescent="0.25">
      <c r="A13895" t="s">
        <v>27629</v>
      </c>
      <c r="B13895" t="s">
        <v>27630</v>
      </c>
    </row>
    <row r="13896" spans="1:2" x14ac:dyDescent="0.25">
      <c r="A13896" t="s">
        <v>27631</v>
      </c>
      <c r="B13896" t="s">
        <v>27632</v>
      </c>
    </row>
    <row r="13897" spans="1:2" x14ac:dyDescent="0.25">
      <c r="A13897" t="s">
        <v>27633</v>
      </c>
      <c r="B13897" t="s">
        <v>27634</v>
      </c>
    </row>
    <row r="13898" spans="1:2" x14ac:dyDescent="0.25">
      <c r="A13898" t="s">
        <v>27635</v>
      </c>
      <c r="B13898" t="s">
        <v>27636</v>
      </c>
    </row>
    <row r="13899" spans="1:2" x14ac:dyDescent="0.25">
      <c r="A13899" t="s">
        <v>27637</v>
      </c>
      <c r="B13899" t="s">
        <v>27638</v>
      </c>
    </row>
    <row r="13900" spans="1:2" x14ac:dyDescent="0.25">
      <c r="A13900" t="s">
        <v>27639</v>
      </c>
      <c r="B13900" t="s">
        <v>27640</v>
      </c>
    </row>
    <row r="13901" spans="1:2" x14ac:dyDescent="0.25">
      <c r="A13901" t="s">
        <v>27641</v>
      </c>
      <c r="B13901" t="s">
        <v>27642</v>
      </c>
    </row>
    <row r="13902" spans="1:2" x14ac:dyDescent="0.25">
      <c r="A13902" t="s">
        <v>27643</v>
      </c>
      <c r="B13902" t="s">
        <v>27644</v>
      </c>
    </row>
    <row r="13903" spans="1:2" x14ac:dyDescent="0.25">
      <c r="A13903" t="s">
        <v>27645</v>
      </c>
      <c r="B13903" t="s">
        <v>27646</v>
      </c>
    </row>
    <row r="13904" spans="1:2" x14ac:dyDescent="0.25">
      <c r="A13904" t="s">
        <v>27647</v>
      </c>
      <c r="B13904" t="s">
        <v>27648</v>
      </c>
    </row>
    <row r="13905" spans="1:2" x14ac:dyDescent="0.25">
      <c r="A13905" t="s">
        <v>27649</v>
      </c>
      <c r="B13905" t="s">
        <v>27650</v>
      </c>
    </row>
    <row r="13906" spans="1:2" x14ac:dyDescent="0.25">
      <c r="A13906" t="s">
        <v>27651</v>
      </c>
      <c r="B13906" t="s">
        <v>27652</v>
      </c>
    </row>
    <row r="13907" spans="1:2" x14ac:dyDescent="0.25">
      <c r="A13907" t="s">
        <v>27653</v>
      </c>
      <c r="B13907" t="s">
        <v>27654</v>
      </c>
    </row>
    <row r="13908" spans="1:2" x14ac:dyDescent="0.25">
      <c r="A13908" t="s">
        <v>27655</v>
      </c>
      <c r="B13908" t="s">
        <v>27656</v>
      </c>
    </row>
    <row r="13909" spans="1:2" x14ac:dyDescent="0.25">
      <c r="A13909" t="s">
        <v>27657</v>
      </c>
      <c r="B13909" t="s">
        <v>27658</v>
      </c>
    </row>
    <row r="13910" spans="1:2" x14ac:dyDescent="0.25">
      <c r="A13910" t="s">
        <v>27659</v>
      </c>
      <c r="B13910" t="s">
        <v>27660</v>
      </c>
    </row>
    <row r="13911" spans="1:2" x14ac:dyDescent="0.25">
      <c r="A13911" t="s">
        <v>27661</v>
      </c>
      <c r="B13911" t="s">
        <v>27662</v>
      </c>
    </row>
    <row r="13912" spans="1:2" x14ac:dyDescent="0.25">
      <c r="A13912" t="s">
        <v>27663</v>
      </c>
      <c r="B13912" t="s">
        <v>27664</v>
      </c>
    </row>
    <row r="13913" spans="1:2" x14ac:dyDescent="0.25">
      <c r="A13913" t="s">
        <v>27665</v>
      </c>
      <c r="B13913" t="s">
        <v>27666</v>
      </c>
    </row>
    <row r="13914" spans="1:2" x14ac:dyDescent="0.25">
      <c r="A13914" t="s">
        <v>27667</v>
      </c>
      <c r="B13914" t="s">
        <v>27668</v>
      </c>
    </row>
    <row r="13915" spans="1:2" x14ac:dyDescent="0.25">
      <c r="A13915" t="s">
        <v>27669</v>
      </c>
      <c r="B13915" t="s">
        <v>27670</v>
      </c>
    </row>
    <row r="13916" spans="1:2" x14ac:dyDescent="0.25">
      <c r="A13916" t="s">
        <v>27671</v>
      </c>
      <c r="B13916" t="s">
        <v>27672</v>
      </c>
    </row>
    <row r="13917" spans="1:2" x14ac:dyDescent="0.25">
      <c r="A13917" t="s">
        <v>27673</v>
      </c>
      <c r="B13917" t="s">
        <v>27674</v>
      </c>
    </row>
    <row r="13918" spans="1:2" x14ac:dyDescent="0.25">
      <c r="A13918" t="s">
        <v>27675</v>
      </c>
      <c r="B13918" t="s">
        <v>27676</v>
      </c>
    </row>
    <row r="13919" spans="1:2" x14ac:dyDescent="0.25">
      <c r="A13919" t="s">
        <v>27677</v>
      </c>
      <c r="B13919" t="s">
        <v>27678</v>
      </c>
    </row>
    <row r="13920" spans="1:2" x14ac:dyDescent="0.25">
      <c r="A13920" t="s">
        <v>27679</v>
      </c>
      <c r="B13920" t="s">
        <v>27680</v>
      </c>
    </row>
    <row r="13921" spans="1:2" x14ac:dyDescent="0.25">
      <c r="A13921" t="s">
        <v>27681</v>
      </c>
      <c r="B13921" t="s">
        <v>27682</v>
      </c>
    </row>
    <row r="13922" spans="1:2" x14ac:dyDescent="0.25">
      <c r="A13922" t="s">
        <v>27683</v>
      </c>
      <c r="B13922" t="s">
        <v>27684</v>
      </c>
    </row>
    <row r="13923" spans="1:2" x14ac:dyDescent="0.25">
      <c r="A13923" t="s">
        <v>27685</v>
      </c>
      <c r="B13923" t="s">
        <v>27686</v>
      </c>
    </row>
    <row r="13924" spans="1:2" x14ac:dyDescent="0.25">
      <c r="A13924" t="s">
        <v>27687</v>
      </c>
      <c r="B13924" t="s">
        <v>27688</v>
      </c>
    </row>
    <row r="13925" spans="1:2" x14ac:dyDescent="0.25">
      <c r="A13925" t="s">
        <v>27689</v>
      </c>
      <c r="B13925" t="s">
        <v>27690</v>
      </c>
    </row>
    <row r="13926" spans="1:2" x14ac:dyDescent="0.25">
      <c r="A13926" t="s">
        <v>27691</v>
      </c>
      <c r="B13926" t="s">
        <v>27692</v>
      </c>
    </row>
    <row r="13927" spans="1:2" x14ac:dyDescent="0.25">
      <c r="A13927" t="s">
        <v>27693</v>
      </c>
      <c r="B13927" t="s">
        <v>27694</v>
      </c>
    </row>
    <row r="13928" spans="1:2" x14ac:dyDescent="0.25">
      <c r="A13928" t="s">
        <v>27695</v>
      </c>
      <c r="B13928" t="s">
        <v>27696</v>
      </c>
    </row>
    <row r="13929" spans="1:2" x14ac:dyDescent="0.25">
      <c r="A13929" t="s">
        <v>27697</v>
      </c>
      <c r="B13929" t="s">
        <v>27698</v>
      </c>
    </row>
    <row r="13930" spans="1:2" x14ac:dyDescent="0.25">
      <c r="A13930" t="s">
        <v>27699</v>
      </c>
      <c r="B13930" t="s">
        <v>27700</v>
      </c>
    </row>
    <row r="13931" spans="1:2" x14ac:dyDescent="0.25">
      <c r="A13931" t="s">
        <v>27701</v>
      </c>
      <c r="B13931" t="s">
        <v>27702</v>
      </c>
    </row>
    <row r="13932" spans="1:2" x14ac:dyDescent="0.25">
      <c r="A13932" t="s">
        <v>27703</v>
      </c>
      <c r="B13932" t="s">
        <v>27704</v>
      </c>
    </row>
    <row r="13933" spans="1:2" x14ac:dyDescent="0.25">
      <c r="A13933" t="s">
        <v>27705</v>
      </c>
      <c r="B13933" t="s">
        <v>27706</v>
      </c>
    </row>
    <row r="13934" spans="1:2" x14ac:dyDescent="0.25">
      <c r="A13934" t="s">
        <v>27707</v>
      </c>
      <c r="B13934" t="s">
        <v>27708</v>
      </c>
    </row>
    <row r="13935" spans="1:2" x14ac:dyDescent="0.25">
      <c r="A13935" t="s">
        <v>27709</v>
      </c>
      <c r="B13935" t="s">
        <v>27710</v>
      </c>
    </row>
    <row r="13936" spans="1:2" x14ac:dyDescent="0.25">
      <c r="A13936" t="s">
        <v>27711</v>
      </c>
      <c r="B13936" t="s">
        <v>27712</v>
      </c>
    </row>
    <row r="13937" spans="1:2" x14ac:dyDescent="0.25">
      <c r="A13937" t="s">
        <v>27713</v>
      </c>
      <c r="B13937" t="s">
        <v>27714</v>
      </c>
    </row>
    <row r="13938" spans="1:2" x14ac:dyDescent="0.25">
      <c r="A13938" t="s">
        <v>27715</v>
      </c>
      <c r="B13938" t="s">
        <v>27716</v>
      </c>
    </row>
    <row r="13939" spans="1:2" x14ac:dyDescent="0.25">
      <c r="A13939" t="s">
        <v>27717</v>
      </c>
      <c r="B13939" t="s">
        <v>27718</v>
      </c>
    </row>
    <row r="13940" spans="1:2" x14ac:dyDescent="0.25">
      <c r="A13940" t="s">
        <v>27719</v>
      </c>
      <c r="B13940" t="s">
        <v>27720</v>
      </c>
    </row>
    <row r="13941" spans="1:2" x14ac:dyDescent="0.25">
      <c r="A13941" t="s">
        <v>27721</v>
      </c>
      <c r="B13941" t="s">
        <v>27722</v>
      </c>
    </row>
    <row r="13942" spans="1:2" x14ac:dyDescent="0.25">
      <c r="A13942" t="s">
        <v>27723</v>
      </c>
      <c r="B13942" t="s">
        <v>27724</v>
      </c>
    </row>
    <row r="13943" spans="1:2" x14ac:dyDescent="0.25">
      <c r="A13943" t="s">
        <v>27725</v>
      </c>
      <c r="B13943" t="s">
        <v>27726</v>
      </c>
    </row>
    <row r="13944" spans="1:2" x14ac:dyDescent="0.25">
      <c r="A13944" t="s">
        <v>27727</v>
      </c>
      <c r="B13944" t="s">
        <v>27728</v>
      </c>
    </row>
    <row r="13945" spans="1:2" x14ac:dyDescent="0.25">
      <c r="A13945" t="s">
        <v>27729</v>
      </c>
      <c r="B13945" t="s">
        <v>27730</v>
      </c>
    </row>
    <row r="13946" spans="1:2" x14ac:dyDescent="0.25">
      <c r="A13946" t="s">
        <v>27731</v>
      </c>
      <c r="B13946" t="s">
        <v>27732</v>
      </c>
    </row>
    <row r="13947" spans="1:2" x14ac:dyDescent="0.25">
      <c r="A13947" t="s">
        <v>27733</v>
      </c>
      <c r="B13947" t="s">
        <v>27734</v>
      </c>
    </row>
    <row r="13948" spans="1:2" x14ac:dyDescent="0.25">
      <c r="A13948" t="s">
        <v>27735</v>
      </c>
      <c r="B13948" t="s">
        <v>27736</v>
      </c>
    </row>
    <row r="13949" spans="1:2" x14ac:dyDescent="0.25">
      <c r="A13949" t="s">
        <v>27737</v>
      </c>
      <c r="B13949" t="s">
        <v>27738</v>
      </c>
    </row>
    <row r="13950" spans="1:2" x14ac:dyDescent="0.25">
      <c r="A13950" t="s">
        <v>27739</v>
      </c>
      <c r="B13950" t="s">
        <v>27740</v>
      </c>
    </row>
    <row r="13951" spans="1:2" x14ac:dyDescent="0.25">
      <c r="A13951" t="s">
        <v>27741</v>
      </c>
      <c r="B13951" t="s">
        <v>27742</v>
      </c>
    </row>
    <row r="13952" spans="1:2" x14ac:dyDescent="0.25">
      <c r="A13952" t="s">
        <v>27743</v>
      </c>
      <c r="B13952" t="s">
        <v>27744</v>
      </c>
    </row>
    <row r="13953" spans="1:2" x14ac:dyDescent="0.25">
      <c r="A13953" t="s">
        <v>27745</v>
      </c>
      <c r="B13953" t="s">
        <v>27746</v>
      </c>
    </row>
    <row r="13954" spans="1:2" x14ac:dyDescent="0.25">
      <c r="A13954" t="s">
        <v>27747</v>
      </c>
      <c r="B13954" t="s">
        <v>27748</v>
      </c>
    </row>
    <row r="13955" spans="1:2" x14ac:dyDescent="0.25">
      <c r="A13955" t="s">
        <v>27749</v>
      </c>
      <c r="B13955" t="s">
        <v>27750</v>
      </c>
    </row>
    <row r="13956" spans="1:2" x14ac:dyDescent="0.25">
      <c r="A13956" t="s">
        <v>27751</v>
      </c>
      <c r="B13956" t="s">
        <v>27752</v>
      </c>
    </row>
    <row r="13957" spans="1:2" x14ac:dyDescent="0.25">
      <c r="A13957" t="s">
        <v>27753</v>
      </c>
      <c r="B13957" t="s">
        <v>27754</v>
      </c>
    </row>
    <row r="13958" spans="1:2" x14ac:dyDescent="0.25">
      <c r="A13958" t="s">
        <v>27755</v>
      </c>
      <c r="B13958" t="s">
        <v>27756</v>
      </c>
    </row>
    <row r="13959" spans="1:2" x14ac:dyDescent="0.25">
      <c r="A13959" t="s">
        <v>27757</v>
      </c>
      <c r="B13959" t="s">
        <v>27758</v>
      </c>
    </row>
    <row r="13960" spans="1:2" x14ac:dyDescent="0.25">
      <c r="A13960" t="s">
        <v>27759</v>
      </c>
      <c r="B13960" t="s">
        <v>27760</v>
      </c>
    </row>
    <row r="13961" spans="1:2" x14ac:dyDescent="0.25">
      <c r="A13961" t="s">
        <v>27761</v>
      </c>
      <c r="B13961" t="s">
        <v>27762</v>
      </c>
    </row>
    <row r="13962" spans="1:2" x14ac:dyDescent="0.25">
      <c r="A13962" t="s">
        <v>27763</v>
      </c>
      <c r="B13962" t="s">
        <v>27764</v>
      </c>
    </row>
    <row r="13963" spans="1:2" x14ac:dyDescent="0.25">
      <c r="A13963" t="s">
        <v>27765</v>
      </c>
      <c r="B13963" t="s">
        <v>27766</v>
      </c>
    </row>
    <row r="13964" spans="1:2" x14ac:dyDescent="0.25">
      <c r="A13964" t="s">
        <v>27767</v>
      </c>
      <c r="B13964" t="s">
        <v>27768</v>
      </c>
    </row>
    <row r="13965" spans="1:2" x14ac:dyDescent="0.25">
      <c r="A13965" t="s">
        <v>27769</v>
      </c>
      <c r="B13965" t="s">
        <v>27770</v>
      </c>
    </row>
    <row r="13966" spans="1:2" x14ac:dyDescent="0.25">
      <c r="A13966" t="s">
        <v>27771</v>
      </c>
      <c r="B13966" t="s">
        <v>27772</v>
      </c>
    </row>
    <row r="13967" spans="1:2" x14ac:dyDescent="0.25">
      <c r="A13967" t="s">
        <v>27773</v>
      </c>
      <c r="B13967" t="s">
        <v>27774</v>
      </c>
    </row>
    <row r="13968" spans="1:2" x14ac:dyDescent="0.25">
      <c r="A13968" t="s">
        <v>27775</v>
      </c>
      <c r="B13968" t="s">
        <v>27776</v>
      </c>
    </row>
    <row r="13969" spans="1:2" x14ac:dyDescent="0.25">
      <c r="A13969" t="s">
        <v>27777</v>
      </c>
      <c r="B13969" t="s">
        <v>27778</v>
      </c>
    </row>
    <row r="13970" spans="1:2" x14ac:dyDescent="0.25">
      <c r="A13970" t="s">
        <v>27779</v>
      </c>
      <c r="B13970" t="s">
        <v>27780</v>
      </c>
    </row>
    <row r="13971" spans="1:2" x14ac:dyDescent="0.25">
      <c r="A13971" t="s">
        <v>27781</v>
      </c>
      <c r="B13971" t="s">
        <v>27782</v>
      </c>
    </row>
    <row r="13972" spans="1:2" x14ac:dyDescent="0.25">
      <c r="A13972" t="s">
        <v>27783</v>
      </c>
      <c r="B13972" t="s">
        <v>27784</v>
      </c>
    </row>
    <row r="13973" spans="1:2" x14ac:dyDescent="0.25">
      <c r="A13973" t="s">
        <v>27785</v>
      </c>
      <c r="B13973" t="s">
        <v>27786</v>
      </c>
    </row>
    <row r="13974" spans="1:2" x14ac:dyDescent="0.25">
      <c r="A13974" t="s">
        <v>27787</v>
      </c>
      <c r="B13974" t="s">
        <v>27788</v>
      </c>
    </row>
    <row r="13975" spans="1:2" x14ac:dyDescent="0.25">
      <c r="A13975" t="s">
        <v>27789</v>
      </c>
      <c r="B13975" t="s">
        <v>27790</v>
      </c>
    </row>
    <row r="13976" spans="1:2" x14ac:dyDescent="0.25">
      <c r="A13976" t="s">
        <v>27791</v>
      </c>
      <c r="B13976" t="s">
        <v>27792</v>
      </c>
    </row>
    <row r="13977" spans="1:2" x14ac:dyDescent="0.25">
      <c r="A13977" t="s">
        <v>27793</v>
      </c>
      <c r="B13977" t="s">
        <v>27794</v>
      </c>
    </row>
    <row r="13978" spans="1:2" x14ac:dyDescent="0.25">
      <c r="A13978" t="s">
        <v>27795</v>
      </c>
      <c r="B13978" t="s">
        <v>27796</v>
      </c>
    </row>
    <row r="13979" spans="1:2" x14ac:dyDescent="0.25">
      <c r="A13979" t="s">
        <v>27797</v>
      </c>
      <c r="B13979" t="s">
        <v>27798</v>
      </c>
    </row>
    <row r="13980" spans="1:2" x14ac:dyDescent="0.25">
      <c r="A13980" t="s">
        <v>27799</v>
      </c>
      <c r="B13980" t="s">
        <v>27800</v>
      </c>
    </row>
    <row r="13981" spans="1:2" x14ac:dyDescent="0.25">
      <c r="A13981" t="s">
        <v>27801</v>
      </c>
      <c r="B13981" t="s">
        <v>27802</v>
      </c>
    </row>
    <row r="13982" spans="1:2" x14ac:dyDescent="0.25">
      <c r="A13982" t="s">
        <v>27803</v>
      </c>
      <c r="B13982" t="s">
        <v>27804</v>
      </c>
    </row>
    <row r="13983" spans="1:2" x14ac:dyDescent="0.25">
      <c r="A13983" t="s">
        <v>27805</v>
      </c>
      <c r="B13983" t="s">
        <v>27806</v>
      </c>
    </row>
    <row r="13984" spans="1:2" x14ac:dyDescent="0.25">
      <c r="A13984" t="s">
        <v>27807</v>
      </c>
      <c r="B13984" t="s">
        <v>27806</v>
      </c>
    </row>
    <row r="13985" spans="1:2" x14ac:dyDescent="0.25">
      <c r="A13985" t="s">
        <v>27808</v>
      </c>
      <c r="B13985" t="s">
        <v>27809</v>
      </c>
    </row>
    <row r="13986" spans="1:2" x14ac:dyDescent="0.25">
      <c r="A13986" t="s">
        <v>27810</v>
      </c>
      <c r="B13986" t="s">
        <v>27811</v>
      </c>
    </row>
    <row r="13987" spans="1:2" x14ac:dyDescent="0.25">
      <c r="A13987" t="s">
        <v>27812</v>
      </c>
      <c r="B13987" t="s">
        <v>27813</v>
      </c>
    </row>
    <row r="13988" spans="1:2" x14ac:dyDescent="0.25">
      <c r="A13988" t="s">
        <v>27814</v>
      </c>
      <c r="B13988" t="s">
        <v>27815</v>
      </c>
    </row>
    <row r="13989" spans="1:2" x14ac:dyDescent="0.25">
      <c r="A13989" t="s">
        <v>27816</v>
      </c>
      <c r="B13989" t="s">
        <v>27815</v>
      </c>
    </row>
    <row r="13990" spans="1:2" x14ac:dyDescent="0.25">
      <c r="A13990" t="s">
        <v>27817</v>
      </c>
      <c r="B13990" t="s">
        <v>27818</v>
      </c>
    </row>
    <row r="13991" spans="1:2" x14ac:dyDescent="0.25">
      <c r="A13991" t="s">
        <v>27819</v>
      </c>
      <c r="B13991" t="s">
        <v>27820</v>
      </c>
    </row>
    <row r="13992" spans="1:2" x14ac:dyDescent="0.25">
      <c r="A13992" t="s">
        <v>27821</v>
      </c>
      <c r="B13992" t="s">
        <v>27822</v>
      </c>
    </row>
    <row r="13993" spans="1:2" x14ac:dyDescent="0.25">
      <c r="A13993" t="s">
        <v>27823</v>
      </c>
      <c r="B13993" t="s">
        <v>27824</v>
      </c>
    </row>
    <row r="13994" spans="1:2" x14ac:dyDescent="0.25">
      <c r="A13994" t="s">
        <v>27825</v>
      </c>
      <c r="B13994" t="s">
        <v>27826</v>
      </c>
    </row>
    <row r="13995" spans="1:2" x14ac:dyDescent="0.25">
      <c r="A13995" t="s">
        <v>27827</v>
      </c>
      <c r="B13995" t="s">
        <v>27828</v>
      </c>
    </row>
    <row r="13996" spans="1:2" x14ac:dyDescent="0.25">
      <c r="A13996" t="s">
        <v>27829</v>
      </c>
      <c r="B13996" t="s">
        <v>27830</v>
      </c>
    </row>
    <row r="13997" spans="1:2" x14ac:dyDescent="0.25">
      <c r="A13997" t="s">
        <v>27831</v>
      </c>
      <c r="B13997" t="s">
        <v>27832</v>
      </c>
    </row>
    <row r="13998" spans="1:2" x14ac:dyDescent="0.25">
      <c r="A13998" t="s">
        <v>27833</v>
      </c>
      <c r="B13998" t="s">
        <v>27834</v>
      </c>
    </row>
    <row r="13999" spans="1:2" x14ac:dyDescent="0.25">
      <c r="A13999" t="s">
        <v>27835</v>
      </c>
      <c r="B13999" t="s">
        <v>27836</v>
      </c>
    </row>
    <row r="14000" spans="1:2" x14ac:dyDescent="0.25">
      <c r="A14000" t="s">
        <v>27837</v>
      </c>
      <c r="B14000" t="s">
        <v>27838</v>
      </c>
    </row>
    <row r="14001" spans="1:2" x14ac:dyDescent="0.25">
      <c r="A14001" t="s">
        <v>27839</v>
      </c>
      <c r="B14001" t="s">
        <v>27840</v>
      </c>
    </row>
    <row r="14002" spans="1:2" x14ac:dyDescent="0.25">
      <c r="A14002" t="s">
        <v>27841</v>
      </c>
      <c r="B14002" t="s">
        <v>27842</v>
      </c>
    </row>
    <row r="14003" spans="1:2" x14ac:dyDescent="0.25">
      <c r="A14003" t="s">
        <v>27843</v>
      </c>
      <c r="B14003" t="s">
        <v>27844</v>
      </c>
    </row>
    <row r="14004" spans="1:2" x14ac:dyDescent="0.25">
      <c r="A14004" t="s">
        <v>27845</v>
      </c>
      <c r="B14004" t="s">
        <v>27846</v>
      </c>
    </row>
    <row r="14005" spans="1:2" x14ac:dyDescent="0.25">
      <c r="A14005" t="s">
        <v>27847</v>
      </c>
      <c r="B14005" t="s">
        <v>27848</v>
      </c>
    </row>
    <row r="14006" spans="1:2" x14ac:dyDescent="0.25">
      <c r="A14006" t="s">
        <v>27849</v>
      </c>
      <c r="B14006" t="s">
        <v>27850</v>
      </c>
    </row>
    <row r="14007" spans="1:2" x14ac:dyDescent="0.25">
      <c r="A14007" t="s">
        <v>27851</v>
      </c>
      <c r="B14007" t="s">
        <v>27852</v>
      </c>
    </row>
    <row r="14008" spans="1:2" x14ac:dyDescent="0.25">
      <c r="A14008" t="s">
        <v>27853</v>
      </c>
      <c r="B14008" t="s">
        <v>27854</v>
      </c>
    </row>
    <row r="14009" spans="1:2" x14ac:dyDescent="0.25">
      <c r="A14009" t="s">
        <v>27855</v>
      </c>
      <c r="B14009" t="s">
        <v>27856</v>
      </c>
    </row>
    <row r="14010" spans="1:2" x14ac:dyDescent="0.25">
      <c r="A14010" t="s">
        <v>27857</v>
      </c>
      <c r="B14010" t="s">
        <v>27858</v>
      </c>
    </row>
    <row r="14011" spans="1:2" x14ac:dyDescent="0.25">
      <c r="A14011" t="s">
        <v>27859</v>
      </c>
      <c r="B14011" t="s">
        <v>27860</v>
      </c>
    </row>
    <row r="14012" spans="1:2" x14ac:dyDescent="0.25">
      <c r="A14012" t="s">
        <v>27861</v>
      </c>
      <c r="B14012" t="s">
        <v>27862</v>
      </c>
    </row>
    <row r="14013" spans="1:2" x14ac:dyDescent="0.25">
      <c r="A14013" t="s">
        <v>27863</v>
      </c>
      <c r="B14013" t="s">
        <v>27864</v>
      </c>
    </row>
    <row r="14014" spans="1:2" x14ac:dyDescent="0.25">
      <c r="A14014" t="s">
        <v>27865</v>
      </c>
      <c r="B14014" t="s">
        <v>27866</v>
      </c>
    </row>
    <row r="14015" spans="1:2" x14ac:dyDescent="0.25">
      <c r="A14015" t="s">
        <v>27867</v>
      </c>
      <c r="B14015" t="s">
        <v>27868</v>
      </c>
    </row>
    <row r="14016" spans="1:2" x14ac:dyDescent="0.25">
      <c r="A14016" t="s">
        <v>27869</v>
      </c>
      <c r="B14016" t="s">
        <v>27870</v>
      </c>
    </row>
    <row r="14017" spans="1:2" x14ac:dyDescent="0.25">
      <c r="A14017" t="s">
        <v>27871</v>
      </c>
      <c r="B14017" t="s">
        <v>27872</v>
      </c>
    </row>
    <row r="14018" spans="1:2" x14ac:dyDescent="0.25">
      <c r="A14018" t="s">
        <v>27873</v>
      </c>
      <c r="B14018" t="s">
        <v>27874</v>
      </c>
    </row>
    <row r="14019" spans="1:2" x14ac:dyDescent="0.25">
      <c r="A14019" t="s">
        <v>27875</v>
      </c>
      <c r="B14019" t="s">
        <v>27876</v>
      </c>
    </row>
    <row r="14020" spans="1:2" x14ac:dyDescent="0.25">
      <c r="A14020" t="s">
        <v>27877</v>
      </c>
      <c r="B14020" t="s">
        <v>27878</v>
      </c>
    </row>
    <row r="14021" spans="1:2" x14ac:dyDescent="0.25">
      <c r="A14021" t="s">
        <v>27879</v>
      </c>
      <c r="B14021" t="s">
        <v>27880</v>
      </c>
    </row>
    <row r="14022" spans="1:2" x14ac:dyDescent="0.25">
      <c r="A14022" t="s">
        <v>27881</v>
      </c>
      <c r="B14022" t="s">
        <v>27882</v>
      </c>
    </row>
    <row r="14023" spans="1:2" x14ac:dyDescent="0.25">
      <c r="A14023" t="s">
        <v>27883</v>
      </c>
      <c r="B14023" t="s">
        <v>27884</v>
      </c>
    </row>
    <row r="14024" spans="1:2" x14ac:dyDescent="0.25">
      <c r="A14024" t="s">
        <v>27885</v>
      </c>
      <c r="B14024" t="s">
        <v>27886</v>
      </c>
    </row>
    <row r="14025" spans="1:2" x14ac:dyDescent="0.25">
      <c r="A14025" t="s">
        <v>27887</v>
      </c>
      <c r="B14025" t="s">
        <v>27888</v>
      </c>
    </row>
    <row r="14026" spans="1:2" x14ac:dyDescent="0.25">
      <c r="A14026" t="s">
        <v>27889</v>
      </c>
      <c r="B14026" t="s">
        <v>27890</v>
      </c>
    </row>
    <row r="14027" spans="1:2" x14ac:dyDescent="0.25">
      <c r="A14027" t="s">
        <v>27891</v>
      </c>
      <c r="B14027" t="s">
        <v>27892</v>
      </c>
    </row>
    <row r="14028" spans="1:2" x14ac:dyDescent="0.25">
      <c r="A14028" t="s">
        <v>27893</v>
      </c>
      <c r="B14028" t="s">
        <v>27894</v>
      </c>
    </row>
    <row r="14029" spans="1:2" x14ac:dyDescent="0.25">
      <c r="A14029" t="s">
        <v>27895</v>
      </c>
      <c r="B14029" t="s">
        <v>27896</v>
      </c>
    </row>
    <row r="14030" spans="1:2" x14ac:dyDescent="0.25">
      <c r="A14030" t="s">
        <v>27897</v>
      </c>
      <c r="B14030" t="s">
        <v>27898</v>
      </c>
    </row>
    <row r="14031" spans="1:2" x14ac:dyDescent="0.25">
      <c r="A14031" t="s">
        <v>27899</v>
      </c>
      <c r="B14031" t="s">
        <v>27900</v>
      </c>
    </row>
    <row r="14032" spans="1:2" x14ac:dyDescent="0.25">
      <c r="A14032" t="s">
        <v>27901</v>
      </c>
      <c r="B14032" t="s">
        <v>27902</v>
      </c>
    </row>
    <row r="14033" spans="1:2" x14ac:dyDescent="0.25">
      <c r="A14033" t="s">
        <v>27903</v>
      </c>
      <c r="B14033" t="s">
        <v>27904</v>
      </c>
    </row>
    <row r="14034" spans="1:2" x14ac:dyDescent="0.25">
      <c r="A14034" t="s">
        <v>27905</v>
      </c>
      <c r="B14034" t="s">
        <v>27906</v>
      </c>
    </row>
    <row r="14035" spans="1:2" x14ac:dyDescent="0.25">
      <c r="A14035" t="s">
        <v>27907</v>
      </c>
      <c r="B14035" t="s">
        <v>27908</v>
      </c>
    </row>
    <row r="14036" spans="1:2" x14ac:dyDescent="0.25">
      <c r="A14036" t="s">
        <v>27909</v>
      </c>
      <c r="B14036" t="s">
        <v>27910</v>
      </c>
    </row>
    <row r="14037" spans="1:2" x14ac:dyDescent="0.25">
      <c r="A14037" t="s">
        <v>27911</v>
      </c>
      <c r="B14037" t="s">
        <v>27912</v>
      </c>
    </row>
    <row r="14038" spans="1:2" x14ac:dyDescent="0.25">
      <c r="A14038" t="s">
        <v>27913</v>
      </c>
      <c r="B14038" t="s">
        <v>27914</v>
      </c>
    </row>
    <row r="14039" spans="1:2" x14ac:dyDescent="0.25">
      <c r="A14039" t="s">
        <v>27915</v>
      </c>
      <c r="B14039" t="s">
        <v>27916</v>
      </c>
    </row>
    <row r="14040" spans="1:2" x14ac:dyDescent="0.25">
      <c r="A14040" t="s">
        <v>27917</v>
      </c>
      <c r="B14040" t="s">
        <v>27918</v>
      </c>
    </row>
    <row r="14041" spans="1:2" x14ac:dyDescent="0.25">
      <c r="A14041" t="s">
        <v>27919</v>
      </c>
      <c r="B14041" t="s">
        <v>27920</v>
      </c>
    </row>
    <row r="14042" spans="1:2" x14ac:dyDescent="0.25">
      <c r="A14042" t="s">
        <v>27921</v>
      </c>
      <c r="B14042" t="s">
        <v>27922</v>
      </c>
    </row>
    <row r="14043" spans="1:2" x14ac:dyDescent="0.25">
      <c r="A14043" t="s">
        <v>27923</v>
      </c>
      <c r="B14043" t="s">
        <v>27924</v>
      </c>
    </row>
    <row r="14044" spans="1:2" x14ac:dyDescent="0.25">
      <c r="A14044" t="s">
        <v>27925</v>
      </c>
      <c r="B14044" t="s">
        <v>27926</v>
      </c>
    </row>
    <row r="14045" spans="1:2" x14ac:dyDescent="0.25">
      <c r="A14045" t="s">
        <v>27927</v>
      </c>
      <c r="B14045" t="s">
        <v>27928</v>
      </c>
    </row>
    <row r="14046" spans="1:2" x14ac:dyDescent="0.25">
      <c r="A14046" t="s">
        <v>27929</v>
      </c>
      <c r="B14046" t="s">
        <v>27930</v>
      </c>
    </row>
    <row r="14047" spans="1:2" x14ac:dyDescent="0.25">
      <c r="A14047" t="s">
        <v>27931</v>
      </c>
      <c r="B14047" t="s">
        <v>27932</v>
      </c>
    </row>
    <row r="14048" spans="1:2" x14ac:dyDescent="0.25">
      <c r="A14048" t="s">
        <v>27933</v>
      </c>
      <c r="B14048" t="s">
        <v>27934</v>
      </c>
    </row>
    <row r="14049" spans="1:2" x14ac:dyDescent="0.25">
      <c r="A14049" t="s">
        <v>27935</v>
      </c>
      <c r="B14049" t="s">
        <v>27936</v>
      </c>
    </row>
    <row r="14050" spans="1:2" x14ac:dyDescent="0.25">
      <c r="A14050" t="s">
        <v>27937</v>
      </c>
      <c r="B14050" t="s">
        <v>27938</v>
      </c>
    </row>
    <row r="14051" spans="1:2" x14ac:dyDescent="0.25">
      <c r="A14051" t="s">
        <v>27939</v>
      </c>
      <c r="B14051" t="s">
        <v>27940</v>
      </c>
    </row>
    <row r="14052" spans="1:2" x14ac:dyDescent="0.25">
      <c r="A14052" t="s">
        <v>27941</v>
      </c>
      <c r="B14052" t="s">
        <v>27942</v>
      </c>
    </row>
    <row r="14053" spans="1:2" x14ac:dyDescent="0.25">
      <c r="A14053" t="s">
        <v>27943</v>
      </c>
      <c r="B14053" t="s">
        <v>27944</v>
      </c>
    </row>
    <row r="14054" spans="1:2" x14ac:dyDescent="0.25">
      <c r="A14054" t="s">
        <v>27945</v>
      </c>
      <c r="B14054" t="s">
        <v>27946</v>
      </c>
    </row>
    <row r="14055" spans="1:2" x14ac:dyDescent="0.25">
      <c r="A14055" t="s">
        <v>27947</v>
      </c>
      <c r="B14055" t="s">
        <v>27948</v>
      </c>
    </row>
    <row r="14056" spans="1:2" x14ac:dyDescent="0.25">
      <c r="A14056" t="s">
        <v>27949</v>
      </c>
      <c r="B14056" t="s">
        <v>27950</v>
      </c>
    </row>
    <row r="14057" spans="1:2" x14ac:dyDescent="0.25">
      <c r="A14057" t="s">
        <v>27951</v>
      </c>
      <c r="B14057" t="s">
        <v>27952</v>
      </c>
    </row>
    <row r="14058" spans="1:2" x14ac:dyDescent="0.25">
      <c r="A14058" t="s">
        <v>27953</v>
      </c>
      <c r="B14058" t="s">
        <v>27954</v>
      </c>
    </row>
    <row r="14059" spans="1:2" x14ac:dyDescent="0.25">
      <c r="A14059" t="s">
        <v>27955</v>
      </c>
      <c r="B14059" t="s">
        <v>27956</v>
      </c>
    </row>
    <row r="14060" spans="1:2" x14ac:dyDescent="0.25">
      <c r="A14060" t="s">
        <v>27957</v>
      </c>
      <c r="B14060" t="s">
        <v>27958</v>
      </c>
    </row>
    <row r="14061" spans="1:2" x14ac:dyDescent="0.25">
      <c r="A14061" t="s">
        <v>27959</v>
      </c>
      <c r="B14061" t="s">
        <v>27960</v>
      </c>
    </row>
    <row r="14062" spans="1:2" x14ac:dyDescent="0.25">
      <c r="A14062" t="s">
        <v>27961</v>
      </c>
      <c r="B14062" t="s">
        <v>27962</v>
      </c>
    </row>
    <row r="14063" spans="1:2" x14ac:dyDescent="0.25">
      <c r="A14063" t="s">
        <v>27963</v>
      </c>
      <c r="B14063" t="s">
        <v>27964</v>
      </c>
    </row>
    <row r="14064" spans="1:2" x14ac:dyDescent="0.25">
      <c r="A14064" t="s">
        <v>27965</v>
      </c>
      <c r="B14064" t="s">
        <v>27966</v>
      </c>
    </row>
    <row r="14065" spans="1:2" x14ac:dyDescent="0.25">
      <c r="A14065" t="s">
        <v>27967</v>
      </c>
      <c r="B14065" t="s">
        <v>27968</v>
      </c>
    </row>
    <row r="14066" spans="1:2" x14ac:dyDescent="0.25">
      <c r="A14066" t="s">
        <v>27969</v>
      </c>
      <c r="B14066" t="s">
        <v>27970</v>
      </c>
    </row>
    <row r="14067" spans="1:2" x14ac:dyDescent="0.25">
      <c r="A14067" t="s">
        <v>27971</v>
      </c>
      <c r="B14067" t="s">
        <v>27972</v>
      </c>
    </row>
    <row r="14068" spans="1:2" x14ac:dyDescent="0.25">
      <c r="A14068" t="s">
        <v>27973</v>
      </c>
      <c r="B14068" t="s">
        <v>27974</v>
      </c>
    </row>
    <row r="14069" spans="1:2" x14ac:dyDescent="0.25">
      <c r="A14069" t="s">
        <v>27975</v>
      </c>
      <c r="B14069" t="s">
        <v>27976</v>
      </c>
    </row>
    <row r="14070" spans="1:2" x14ac:dyDescent="0.25">
      <c r="A14070" t="s">
        <v>27977</v>
      </c>
      <c r="B14070" t="s">
        <v>27978</v>
      </c>
    </row>
    <row r="14071" spans="1:2" x14ac:dyDescent="0.25">
      <c r="A14071" t="s">
        <v>27979</v>
      </c>
      <c r="B14071" t="s">
        <v>27980</v>
      </c>
    </row>
    <row r="14072" spans="1:2" x14ac:dyDescent="0.25">
      <c r="A14072" t="s">
        <v>27981</v>
      </c>
      <c r="B14072" t="s">
        <v>27982</v>
      </c>
    </row>
    <row r="14073" spans="1:2" x14ac:dyDescent="0.25">
      <c r="A14073" t="s">
        <v>27983</v>
      </c>
      <c r="B14073" t="s">
        <v>27984</v>
      </c>
    </row>
    <row r="14074" spans="1:2" x14ac:dyDescent="0.25">
      <c r="A14074" t="s">
        <v>27985</v>
      </c>
      <c r="B14074" t="s">
        <v>27986</v>
      </c>
    </row>
    <row r="14075" spans="1:2" x14ac:dyDescent="0.25">
      <c r="A14075" t="s">
        <v>27987</v>
      </c>
      <c r="B14075" t="s">
        <v>27988</v>
      </c>
    </row>
    <row r="14076" spans="1:2" x14ac:dyDescent="0.25">
      <c r="A14076" t="s">
        <v>27989</v>
      </c>
      <c r="B14076" t="s">
        <v>27990</v>
      </c>
    </row>
    <row r="14077" spans="1:2" x14ac:dyDescent="0.25">
      <c r="A14077" t="s">
        <v>27991</v>
      </c>
      <c r="B14077" t="s">
        <v>27992</v>
      </c>
    </row>
    <row r="14078" spans="1:2" x14ac:dyDescent="0.25">
      <c r="A14078" t="s">
        <v>27993</v>
      </c>
      <c r="B14078" t="s">
        <v>27994</v>
      </c>
    </row>
    <row r="14079" spans="1:2" x14ac:dyDescent="0.25">
      <c r="A14079" t="s">
        <v>27995</v>
      </c>
      <c r="B14079" t="s">
        <v>27996</v>
      </c>
    </row>
    <row r="14080" spans="1:2" x14ac:dyDescent="0.25">
      <c r="A14080" t="s">
        <v>27997</v>
      </c>
      <c r="B14080" t="s">
        <v>27998</v>
      </c>
    </row>
    <row r="14081" spans="1:2" x14ac:dyDescent="0.25">
      <c r="A14081" t="s">
        <v>27999</v>
      </c>
      <c r="B14081" t="s">
        <v>28000</v>
      </c>
    </row>
    <row r="14082" spans="1:2" x14ac:dyDescent="0.25">
      <c r="A14082" t="s">
        <v>28001</v>
      </c>
      <c r="B14082" t="s">
        <v>28002</v>
      </c>
    </row>
    <row r="14083" spans="1:2" x14ac:dyDescent="0.25">
      <c r="A14083" t="s">
        <v>28003</v>
      </c>
      <c r="B14083" t="s">
        <v>28004</v>
      </c>
    </row>
    <row r="14084" spans="1:2" x14ac:dyDescent="0.25">
      <c r="A14084" t="s">
        <v>28005</v>
      </c>
      <c r="B14084" t="s">
        <v>28006</v>
      </c>
    </row>
    <row r="14085" spans="1:2" x14ac:dyDescent="0.25">
      <c r="A14085" t="s">
        <v>28007</v>
      </c>
      <c r="B14085" t="s">
        <v>28008</v>
      </c>
    </row>
    <row r="14086" spans="1:2" x14ac:dyDescent="0.25">
      <c r="A14086" t="s">
        <v>28009</v>
      </c>
      <c r="B14086" t="s">
        <v>28010</v>
      </c>
    </row>
    <row r="14087" spans="1:2" x14ac:dyDescent="0.25">
      <c r="A14087" t="s">
        <v>28011</v>
      </c>
      <c r="B14087" t="s">
        <v>28012</v>
      </c>
    </row>
    <row r="14088" spans="1:2" x14ac:dyDescent="0.25">
      <c r="A14088" t="s">
        <v>28013</v>
      </c>
      <c r="B14088" t="s">
        <v>28014</v>
      </c>
    </row>
    <row r="14089" spans="1:2" x14ac:dyDescent="0.25">
      <c r="A14089" t="s">
        <v>28015</v>
      </c>
      <c r="B14089" t="s">
        <v>28016</v>
      </c>
    </row>
    <row r="14090" spans="1:2" x14ac:dyDescent="0.25">
      <c r="A14090" t="s">
        <v>28017</v>
      </c>
      <c r="B14090" t="s">
        <v>28018</v>
      </c>
    </row>
    <row r="14091" spans="1:2" x14ac:dyDescent="0.25">
      <c r="A14091" t="s">
        <v>28019</v>
      </c>
      <c r="B14091" t="s">
        <v>28020</v>
      </c>
    </row>
    <row r="14092" spans="1:2" x14ac:dyDescent="0.25">
      <c r="A14092" t="s">
        <v>28021</v>
      </c>
      <c r="B14092" t="s">
        <v>28022</v>
      </c>
    </row>
    <row r="14093" spans="1:2" x14ac:dyDescent="0.25">
      <c r="A14093" t="s">
        <v>28023</v>
      </c>
      <c r="B14093" t="s">
        <v>28024</v>
      </c>
    </row>
    <row r="14094" spans="1:2" x14ac:dyDescent="0.25">
      <c r="A14094" t="s">
        <v>28025</v>
      </c>
      <c r="B14094" t="s">
        <v>28026</v>
      </c>
    </row>
    <row r="14095" spans="1:2" x14ac:dyDescent="0.25">
      <c r="A14095" t="s">
        <v>28027</v>
      </c>
      <c r="B14095" t="s">
        <v>28028</v>
      </c>
    </row>
    <row r="14096" spans="1:2" x14ac:dyDescent="0.25">
      <c r="A14096" t="s">
        <v>28029</v>
      </c>
      <c r="B14096" t="s">
        <v>28030</v>
      </c>
    </row>
    <row r="14097" spans="1:2" x14ac:dyDescent="0.25">
      <c r="A14097" t="s">
        <v>28031</v>
      </c>
      <c r="B14097" t="s">
        <v>28032</v>
      </c>
    </row>
    <row r="14098" spans="1:2" x14ac:dyDescent="0.25">
      <c r="A14098" t="s">
        <v>28033</v>
      </c>
      <c r="B14098" t="s">
        <v>28034</v>
      </c>
    </row>
    <row r="14099" spans="1:2" x14ac:dyDescent="0.25">
      <c r="A14099" t="s">
        <v>28035</v>
      </c>
      <c r="B14099" t="s">
        <v>28036</v>
      </c>
    </row>
    <row r="14100" spans="1:2" x14ac:dyDescent="0.25">
      <c r="A14100" t="s">
        <v>28037</v>
      </c>
      <c r="B14100" t="s">
        <v>28038</v>
      </c>
    </row>
    <row r="14101" spans="1:2" x14ac:dyDescent="0.25">
      <c r="A14101" t="s">
        <v>28039</v>
      </c>
      <c r="B14101" t="s">
        <v>28040</v>
      </c>
    </row>
    <row r="14102" spans="1:2" x14ac:dyDescent="0.25">
      <c r="A14102" t="s">
        <v>28041</v>
      </c>
      <c r="B14102" t="s">
        <v>28042</v>
      </c>
    </row>
    <row r="14103" spans="1:2" x14ac:dyDescent="0.25">
      <c r="A14103" t="s">
        <v>28043</v>
      </c>
      <c r="B14103" t="s">
        <v>28044</v>
      </c>
    </row>
    <row r="14104" spans="1:2" x14ac:dyDescent="0.25">
      <c r="A14104" t="s">
        <v>28045</v>
      </c>
      <c r="B14104" t="s">
        <v>28046</v>
      </c>
    </row>
    <row r="14105" spans="1:2" x14ac:dyDescent="0.25">
      <c r="A14105" t="s">
        <v>28047</v>
      </c>
      <c r="B14105" t="s">
        <v>28048</v>
      </c>
    </row>
    <row r="14106" spans="1:2" x14ac:dyDescent="0.25">
      <c r="A14106" t="s">
        <v>28049</v>
      </c>
      <c r="B14106" t="s">
        <v>28050</v>
      </c>
    </row>
    <row r="14107" spans="1:2" x14ac:dyDescent="0.25">
      <c r="A14107" t="s">
        <v>28051</v>
      </c>
      <c r="B14107" t="s">
        <v>28052</v>
      </c>
    </row>
    <row r="14108" spans="1:2" x14ac:dyDescent="0.25">
      <c r="A14108" t="s">
        <v>28053</v>
      </c>
      <c r="B14108" t="s">
        <v>28054</v>
      </c>
    </row>
    <row r="14109" spans="1:2" x14ac:dyDescent="0.25">
      <c r="A14109" t="s">
        <v>28055</v>
      </c>
      <c r="B14109" t="s">
        <v>28056</v>
      </c>
    </row>
    <row r="14110" spans="1:2" x14ac:dyDescent="0.25">
      <c r="A14110" t="s">
        <v>28057</v>
      </c>
      <c r="B14110" t="s">
        <v>28058</v>
      </c>
    </row>
    <row r="14111" spans="1:2" x14ac:dyDescent="0.25">
      <c r="A14111" t="s">
        <v>28059</v>
      </c>
      <c r="B14111" t="s">
        <v>28060</v>
      </c>
    </row>
    <row r="14112" spans="1:2" x14ac:dyDescent="0.25">
      <c r="A14112" t="s">
        <v>28061</v>
      </c>
      <c r="B14112" t="s">
        <v>28062</v>
      </c>
    </row>
    <row r="14113" spans="1:2" x14ac:dyDescent="0.25">
      <c r="A14113" t="s">
        <v>28063</v>
      </c>
      <c r="B14113" t="s">
        <v>28064</v>
      </c>
    </row>
    <row r="14114" spans="1:2" x14ac:dyDescent="0.25">
      <c r="A14114" t="s">
        <v>28065</v>
      </c>
      <c r="B14114" t="s">
        <v>28066</v>
      </c>
    </row>
    <row r="14115" spans="1:2" x14ac:dyDescent="0.25">
      <c r="A14115" t="s">
        <v>28067</v>
      </c>
      <c r="B14115" t="s">
        <v>28068</v>
      </c>
    </row>
    <row r="14116" spans="1:2" x14ac:dyDescent="0.25">
      <c r="A14116" t="s">
        <v>28069</v>
      </c>
      <c r="B14116" t="s">
        <v>28070</v>
      </c>
    </row>
    <row r="14117" spans="1:2" x14ac:dyDescent="0.25">
      <c r="A14117" t="s">
        <v>28071</v>
      </c>
      <c r="B14117" t="s">
        <v>28072</v>
      </c>
    </row>
    <row r="14118" spans="1:2" x14ac:dyDescent="0.25">
      <c r="A14118" t="s">
        <v>28073</v>
      </c>
      <c r="B14118" t="s">
        <v>28074</v>
      </c>
    </row>
    <row r="14119" spans="1:2" x14ac:dyDescent="0.25">
      <c r="A14119" t="s">
        <v>28075</v>
      </c>
      <c r="B14119" t="s">
        <v>28076</v>
      </c>
    </row>
    <row r="14120" spans="1:2" x14ac:dyDescent="0.25">
      <c r="A14120" t="s">
        <v>28077</v>
      </c>
      <c r="B14120" t="s">
        <v>28078</v>
      </c>
    </row>
    <row r="14121" spans="1:2" x14ac:dyDescent="0.25">
      <c r="A14121" t="s">
        <v>28079</v>
      </c>
      <c r="B14121" t="s">
        <v>28080</v>
      </c>
    </row>
    <row r="14122" spans="1:2" x14ac:dyDescent="0.25">
      <c r="A14122" t="s">
        <v>28081</v>
      </c>
      <c r="B14122" t="s">
        <v>28082</v>
      </c>
    </row>
    <row r="14123" spans="1:2" x14ac:dyDescent="0.25">
      <c r="A14123" t="s">
        <v>28083</v>
      </c>
      <c r="B14123" t="s">
        <v>28084</v>
      </c>
    </row>
    <row r="14124" spans="1:2" x14ac:dyDescent="0.25">
      <c r="A14124" t="s">
        <v>28085</v>
      </c>
      <c r="B14124" t="s">
        <v>28086</v>
      </c>
    </row>
    <row r="14125" spans="1:2" x14ac:dyDescent="0.25">
      <c r="A14125" t="s">
        <v>28087</v>
      </c>
      <c r="B14125" t="s">
        <v>28088</v>
      </c>
    </row>
    <row r="14126" spans="1:2" x14ac:dyDescent="0.25">
      <c r="A14126" t="s">
        <v>28089</v>
      </c>
      <c r="B14126" t="s">
        <v>28090</v>
      </c>
    </row>
    <row r="14127" spans="1:2" x14ac:dyDescent="0.25">
      <c r="A14127" t="s">
        <v>28091</v>
      </c>
      <c r="B14127" t="s">
        <v>28092</v>
      </c>
    </row>
    <row r="14128" spans="1:2" x14ac:dyDescent="0.25">
      <c r="A14128" t="s">
        <v>28093</v>
      </c>
      <c r="B14128" t="s">
        <v>28094</v>
      </c>
    </row>
    <row r="14129" spans="1:2" x14ac:dyDescent="0.25">
      <c r="A14129" t="s">
        <v>28095</v>
      </c>
      <c r="B14129" t="s">
        <v>28096</v>
      </c>
    </row>
    <row r="14130" spans="1:2" x14ac:dyDescent="0.25">
      <c r="A14130" t="s">
        <v>28097</v>
      </c>
      <c r="B14130" t="s">
        <v>28098</v>
      </c>
    </row>
    <row r="14131" spans="1:2" x14ac:dyDescent="0.25">
      <c r="A14131" t="s">
        <v>28099</v>
      </c>
      <c r="B14131" t="s">
        <v>28100</v>
      </c>
    </row>
    <row r="14132" spans="1:2" x14ac:dyDescent="0.25">
      <c r="A14132" t="s">
        <v>28101</v>
      </c>
      <c r="B14132" t="s">
        <v>28102</v>
      </c>
    </row>
    <row r="14133" spans="1:2" x14ac:dyDescent="0.25">
      <c r="A14133" t="s">
        <v>28103</v>
      </c>
      <c r="B14133" t="s">
        <v>28104</v>
      </c>
    </row>
    <row r="14134" spans="1:2" x14ac:dyDescent="0.25">
      <c r="A14134" t="s">
        <v>28105</v>
      </c>
      <c r="B14134" t="s">
        <v>28106</v>
      </c>
    </row>
    <row r="14135" spans="1:2" x14ac:dyDescent="0.25">
      <c r="A14135" t="s">
        <v>28107</v>
      </c>
      <c r="B14135" t="s">
        <v>28108</v>
      </c>
    </row>
    <row r="14136" spans="1:2" x14ac:dyDescent="0.25">
      <c r="A14136" t="s">
        <v>28109</v>
      </c>
      <c r="B14136" t="s">
        <v>28110</v>
      </c>
    </row>
    <row r="14137" spans="1:2" x14ac:dyDescent="0.25">
      <c r="A14137" t="s">
        <v>28111</v>
      </c>
      <c r="B14137" t="s">
        <v>28112</v>
      </c>
    </row>
    <row r="14138" spans="1:2" x14ac:dyDescent="0.25">
      <c r="A14138" t="s">
        <v>28113</v>
      </c>
      <c r="B14138" t="s">
        <v>28114</v>
      </c>
    </row>
    <row r="14139" spans="1:2" x14ac:dyDescent="0.25">
      <c r="A14139" t="s">
        <v>28115</v>
      </c>
      <c r="B14139" t="s">
        <v>28116</v>
      </c>
    </row>
    <row r="14140" spans="1:2" x14ac:dyDescent="0.25">
      <c r="A14140" t="s">
        <v>28117</v>
      </c>
      <c r="B14140" t="s">
        <v>28118</v>
      </c>
    </row>
    <row r="14141" spans="1:2" x14ac:dyDescent="0.25">
      <c r="A14141" t="s">
        <v>28119</v>
      </c>
      <c r="B14141" t="s">
        <v>28118</v>
      </c>
    </row>
    <row r="14142" spans="1:2" x14ac:dyDescent="0.25">
      <c r="A14142" t="s">
        <v>28120</v>
      </c>
      <c r="B14142" t="s">
        <v>28121</v>
      </c>
    </row>
    <row r="14143" spans="1:2" x14ac:dyDescent="0.25">
      <c r="A14143" t="s">
        <v>28122</v>
      </c>
      <c r="B14143" t="s">
        <v>28123</v>
      </c>
    </row>
    <row r="14144" spans="1:2" x14ac:dyDescent="0.25">
      <c r="A14144" t="s">
        <v>28124</v>
      </c>
      <c r="B14144" t="s">
        <v>28125</v>
      </c>
    </row>
    <row r="14145" spans="1:2" x14ac:dyDescent="0.25">
      <c r="A14145" t="s">
        <v>28126</v>
      </c>
      <c r="B14145" t="s">
        <v>28127</v>
      </c>
    </row>
    <row r="14146" spans="1:2" x14ac:dyDescent="0.25">
      <c r="A14146" t="s">
        <v>28128</v>
      </c>
      <c r="B14146" t="s">
        <v>28129</v>
      </c>
    </row>
    <row r="14147" spans="1:2" x14ac:dyDescent="0.25">
      <c r="A14147" t="s">
        <v>28130</v>
      </c>
      <c r="B14147" t="s">
        <v>28131</v>
      </c>
    </row>
    <row r="14148" spans="1:2" x14ac:dyDescent="0.25">
      <c r="A14148" t="s">
        <v>28132</v>
      </c>
      <c r="B14148" t="s">
        <v>28133</v>
      </c>
    </row>
    <row r="14149" spans="1:2" x14ac:dyDescent="0.25">
      <c r="A14149" t="s">
        <v>28134</v>
      </c>
      <c r="B14149" t="s">
        <v>28135</v>
      </c>
    </row>
    <row r="14150" spans="1:2" x14ac:dyDescent="0.25">
      <c r="A14150" t="s">
        <v>28136</v>
      </c>
      <c r="B14150" t="s">
        <v>28135</v>
      </c>
    </row>
    <row r="14151" spans="1:2" x14ac:dyDescent="0.25">
      <c r="A14151" t="s">
        <v>28137</v>
      </c>
      <c r="B14151" t="s">
        <v>28138</v>
      </c>
    </row>
    <row r="14152" spans="1:2" x14ac:dyDescent="0.25">
      <c r="A14152" t="s">
        <v>28139</v>
      </c>
      <c r="B14152" t="s">
        <v>28140</v>
      </c>
    </row>
    <row r="14153" spans="1:2" x14ac:dyDescent="0.25">
      <c r="A14153" t="s">
        <v>28141</v>
      </c>
      <c r="B14153" t="s">
        <v>28142</v>
      </c>
    </row>
    <row r="14154" spans="1:2" x14ac:dyDescent="0.25">
      <c r="A14154" t="s">
        <v>28143</v>
      </c>
      <c r="B14154" t="s">
        <v>28144</v>
      </c>
    </row>
    <row r="14155" spans="1:2" x14ac:dyDescent="0.25">
      <c r="A14155" t="s">
        <v>28145</v>
      </c>
      <c r="B14155" t="s">
        <v>28146</v>
      </c>
    </row>
    <row r="14156" spans="1:2" x14ac:dyDescent="0.25">
      <c r="A14156" t="s">
        <v>28147</v>
      </c>
      <c r="B14156" t="s">
        <v>28148</v>
      </c>
    </row>
    <row r="14157" spans="1:2" x14ac:dyDescent="0.25">
      <c r="A14157" t="s">
        <v>28149</v>
      </c>
      <c r="B14157" t="s">
        <v>28150</v>
      </c>
    </row>
    <row r="14158" spans="1:2" x14ac:dyDescent="0.25">
      <c r="A14158" t="s">
        <v>28151</v>
      </c>
      <c r="B14158" t="s">
        <v>28152</v>
      </c>
    </row>
    <row r="14159" spans="1:2" x14ac:dyDescent="0.25">
      <c r="A14159" t="s">
        <v>28153</v>
      </c>
      <c r="B14159" t="s">
        <v>28154</v>
      </c>
    </row>
    <row r="14160" spans="1:2" x14ac:dyDescent="0.25">
      <c r="A14160" t="s">
        <v>28155</v>
      </c>
      <c r="B14160" t="s">
        <v>28156</v>
      </c>
    </row>
    <row r="14161" spans="1:2" x14ac:dyDescent="0.25">
      <c r="A14161" t="s">
        <v>28157</v>
      </c>
      <c r="B14161" t="s">
        <v>28158</v>
      </c>
    </row>
    <row r="14162" spans="1:2" x14ac:dyDescent="0.25">
      <c r="A14162" t="s">
        <v>28159</v>
      </c>
      <c r="B14162" t="s">
        <v>28160</v>
      </c>
    </row>
    <row r="14163" spans="1:2" x14ac:dyDescent="0.25">
      <c r="A14163" t="s">
        <v>28161</v>
      </c>
      <c r="B14163" t="s">
        <v>28162</v>
      </c>
    </row>
    <row r="14164" spans="1:2" x14ac:dyDescent="0.25">
      <c r="A14164" t="s">
        <v>28163</v>
      </c>
      <c r="B14164" t="s">
        <v>28164</v>
      </c>
    </row>
    <row r="14165" spans="1:2" x14ac:dyDescent="0.25">
      <c r="A14165" t="s">
        <v>28165</v>
      </c>
      <c r="B14165" t="s">
        <v>28166</v>
      </c>
    </row>
    <row r="14166" spans="1:2" x14ac:dyDescent="0.25">
      <c r="A14166" t="s">
        <v>28167</v>
      </c>
      <c r="B14166" t="s">
        <v>28168</v>
      </c>
    </row>
    <row r="14167" spans="1:2" x14ac:dyDescent="0.25">
      <c r="A14167" t="s">
        <v>28169</v>
      </c>
      <c r="B14167" t="s">
        <v>28170</v>
      </c>
    </row>
    <row r="14168" spans="1:2" x14ac:dyDescent="0.25">
      <c r="A14168" t="s">
        <v>28171</v>
      </c>
      <c r="B14168" t="s">
        <v>28172</v>
      </c>
    </row>
    <row r="14169" spans="1:2" x14ac:dyDescent="0.25">
      <c r="A14169" t="s">
        <v>28173</v>
      </c>
      <c r="B14169" t="s">
        <v>28174</v>
      </c>
    </row>
    <row r="14170" spans="1:2" x14ac:dyDescent="0.25">
      <c r="A14170" t="s">
        <v>28175</v>
      </c>
      <c r="B14170" t="s">
        <v>28176</v>
      </c>
    </row>
    <row r="14171" spans="1:2" x14ac:dyDescent="0.25">
      <c r="A14171" t="s">
        <v>28177</v>
      </c>
      <c r="B14171" t="s">
        <v>28178</v>
      </c>
    </row>
    <row r="14172" spans="1:2" x14ac:dyDescent="0.25">
      <c r="A14172" t="s">
        <v>28179</v>
      </c>
      <c r="B14172" t="s">
        <v>28180</v>
      </c>
    </row>
    <row r="14173" spans="1:2" x14ac:dyDescent="0.25">
      <c r="A14173" t="s">
        <v>28181</v>
      </c>
      <c r="B14173" t="s">
        <v>28182</v>
      </c>
    </row>
    <row r="14174" spans="1:2" x14ac:dyDescent="0.25">
      <c r="A14174" t="s">
        <v>28183</v>
      </c>
      <c r="B14174" t="s">
        <v>28184</v>
      </c>
    </row>
    <row r="14175" spans="1:2" x14ac:dyDescent="0.25">
      <c r="A14175" t="s">
        <v>28185</v>
      </c>
      <c r="B14175" t="s">
        <v>28186</v>
      </c>
    </row>
    <row r="14176" spans="1:2" x14ac:dyDescent="0.25">
      <c r="A14176" t="s">
        <v>28187</v>
      </c>
      <c r="B14176" t="s">
        <v>28188</v>
      </c>
    </row>
    <row r="14177" spans="1:2" x14ac:dyDescent="0.25">
      <c r="A14177" t="s">
        <v>28189</v>
      </c>
      <c r="B14177" t="s">
        <v>28190</v>
      </c>
    </row>
    <row r="14178" spans="1:2" x14ac:dyDescent="0.25">
      <c r="A14178" t="s">
        <v>28191</v>
      </c>
      <c r="B14178" t="s">
        <v>28192</v>
      </c>
    </row>
    <row r="14179" spans="1:2" x14ac:dyDescent="0.25">
      <c r="A14179" t="s">
        <v>28193</v>
      </c>
      <c r="B14179" t="s">
        <v>28194</v>
      </c>
    </row>
    <row r="14180" spans="1:2" x14ac:dyDescent="0.25">
      <c r="A14180" t="s">
        <v>28195</v>
      </c>
      <c r="B14180" t="s">
        <v>28194</v>
      </c>
    </row>
    <row r="14181" spans="1:2" x14ac:dyDescent="0.25">
      <c r="A14181" t="s">
        <v>28196</v>
      </c>
      <c r="B14181" t="s">
        <v>28197</v>
      </c>
    </row>
    <row r="14182" spans="1:2" x14ac:dyDescent="0.25">
      <c r="A14182" t="s">
        <v>28198</v>
      </c>
      <c r="B14182" t="s">
        <v>28199</v>
      </c>
    </row>
    <row r="14183" spans="1:2" x14ac:dyDescent="0.25">
      <c r="A14183" t="s">
        <v>28200</v>
      </c>
      <c r="B14183" t="s">
        <v>28201</v>
      </c>
    </row>
    <row r="14184" spans="1:2" x14ac:dyDescent="0.25">
      <c r="A14184" t="s">
        <v>28202</v>
      </c>
      <c r="B14184" t="s">
        <v>28203</v>
      </c>
    </row>
    <row r="14185" spans="1:2" x14ac:dyDescent="0.25">
      <c r="A14185" t="s">
        <v>28204</v>
      </c>
      <c r="B14185" t="s">
        <v>28205</v>
      </c>
    </row>
    <row r="14186" spans="1:2" x14ac:dyDescent="0.25">
      <c r="A14186" t="s">
        <v>28206</v>
      </c>
      <c r="B14186" t="s">
        <v>28207</v>
      </c>
    </row>
    <row r="14187" spans="1:2" x14ac:dyDescent="0.25">
      <c r="A14187" t="s">
        <v>28208</v>
      </c>
      <c r="B14187" t="s">
        <v>28209</v>
      </c>
    </row>
    <row r="14188" spans="1:2" x14ac:dyDescent="0.25">
      <c r="A14188" t="s">
        <v>28210</v>
      </c>
      <c r="B14188" t="s">
        <v>28211</v>
      </c>
    </row>
    <row r="14189" spans="1:2" x14ac:dyDescent="0.25">
      <c r="A14189" t="s">
        <v>28212</v>
      </c>
      <c r="B14189" t="s">
        <v>28213</v>
      </c>
    </row>
    <row r="14190" spans="1:2" x14ac:dyDescent="0.25">
      <c r="A14190" t="s">
        <v>28214</v>
      </c>
      <c r="B14190" t="s">
        <v>28215</v>
      </c>
    </row>
    <row r="14191" spans="1:2" x14ac:dyDescent="0.25">
      <c r="A14191" t="s">
        <v>28216</v>
      </c>
      <c r="B14191" t="s">
        <v>28217</v>
      </c>
    </row>
    <row r="14192" spans="1:2" x14ac:dyDescent="0.25">
      <c r="A14192" t="s">
        <v>28218</v>
      </c>
      <c r="B14192" t="s">
        <v>28219</v>
      </c>
    </row>
    <row r="14193" spans="1:2" x14ac:dyDescent="0.25">
      <c r="A14193" t="s">
        <v>28220</v>
      </c>
      <c r="B14193" t="s">
        <v>28221</v>
      </c>
    </row>
    <row r="14194" spans="1:2" x14ac:dyDescent="0.25">
      <c r="A14194" t="s">
        <v>28222</v>
      </c>
      <c r="B14194" t="s">
        <v>28223</v>
      </c>
    </row>
    <row r="14195" spans="1:2" x14ac:dyDescent="0.25">
      <c r="A14195" t="s">
        <v>28224</v>
      </c>
      <c r="B14195" t="s">
        <v>28225</v>
      </c>
    </row>
    <row r="14196" spans="1:2" x14ac:dyDescent="0.25">
      <c r="A14196" t="s">
        <v>28226</v>
      </c>
      <c r="B14196" t="s">
        <v>28227</v>
      </c>
    </row>
    <row r="14197" spans="1:2" x14ac:dyDescent="0.25">
      <c r="A14197" t="s">
        <v>28228</v>
      </c>
      <c r="B14197" t="s">
        <v>28229</v>
      </c>
    </row>
    <row r="14198" spans="1:2" x14ac:dyDescent="0.25">
      <c r="A14198" t="s">
        <v>28230</v>
      </c>
      <c r="B14198" t="s">
        <v>28231</v>
      </c>
    </row>
    <row r="14199" spans="1:2" x14ac:dyDescent="0.25">
      <c r="A14199" t="s">
        <v>28232</v>
      </c>
      <c r="B14199" t="s">
        <v>28233</v>
      </c>
    </row>
    <row r="14200" spans="1:2" x14ac:dyDescent="0.25">
      <c r="A14200" t="s">
        <v>28234</v>
      </c>
      <c r="B14200" t="s">
        <v>28235</v>
      </c>
    </row>
    <row r="14201" spans="1:2" x14ac:dyDescent="0.25">
      <c r="A14201" t="s">
        <v>28236</v>
      </c>
      <c r="B14201" t="s">
        <v>28237</v>
      </c>
    </row>
    <row r="14202" spans="1:2" x14ac:dyDescent="0.25">
      <c r="A14202" t="s">
        <v>28238</v>
      </c>
      <c r="B14202" t="s">
        <v>28239</v>
      </c>
    </row>
    <row r="14203" spans="1:2" x14ac:dyDescent="0.25">
      <c r="A14203" t="s">
        <v>28240</v>
      </c>
      <c r="B14203" t="s">
        <v>28241</v>
      </c>
    </row>
    <row r="14204" spans="1:2" x14ac:dyDescent="0.25">
      <c r="A14204" t="s">
        <v>28242</v>
      </c>
      <c r="B14204" t="s">
        <v>28243</v>
      </c>
    </row>
    <row r="14205" spans="1:2" x14ac:dyDescent="0.25">
      <c r="A14205" t="s">
        <v>28244</v>
      </c>
      <c r="B14205" t="s">
        <v>28245</v>
      </c>
    </row>
    <row r="14206" spans="1:2" x14ac:dyDescent="0.25">
      <c r="A14206" t="s">
        <v>28246</v>
      </c>
      <c r="B14206" t="s">
        <v>28247</v>
      </c>
    </row>
    <row r="14207" spans="1:2" x14ac:dyDescent="0.25">
      <c r="A14207" t="s">
        <v>28248</v>
      </c>
      <c r="B14207" t="s">
        <v>28249</v>
      </c>
    </row>
    <row r="14208" spans="1:2" x14ac:dyDescent="0.25">
      <c r="A14208" t="s">
        <v>28250</v>
      </c>
      <c r="B14208" t="s">
        <v>28251</v>
      </c>
    </row>
    <row r="14209" spans="1:2" x14ac:dyDescent="0.25">
      <c r="A14209" t="s">
        <v>28252</v>
      </c>
      <c r="B14209" t="s">
        <v>28253</v>
      </c>
    </row>
    <row r="14210" spans="1:2" x14ac:dyDescent="0.25">
      <c r="A14210" t="s">
        <v>28254</v>
      </c>
      <c r="B14210" t="s">
        <v>28255</v>
      </c>
    </row>
    <row r="14211" spans="1:2" x14ac:dyDescent="0.25">
      <c r="A14211" t="s">
        <v>28256</v>
      </c>
      <c r="B14211" t="s">
        <v>28257</v>
      </c>
    </row>
    <row r="14212" spans="1:2" x14ac:dyDescent="0.25">
      <c r="A14212" t="s">
        <v>28258</v>
      </c>
      <c r="B14212" t="s">
        <v>28259</v>
      </c>
    </row>
    <row r="14213" spans="1:2" x14ac:dyDescent="0.25">
      <c r="A14213" t="s">
        <v>28260</v>
      </c>
      <c r="B14213" t="s">
        <v>28261</v>
      </c>
    </row>
    <row r="14214" spans="1:2" x14ac:dyDescent="0.25">
      <c r="A14214" t="s">
        <v>28262</v>
      </c>
      <c r="B14214" t="s">
        <v>28263</v>
      </c>
    </row>
    <row r="14215" spans="1:2" x14ac:dyDescent="0.25">
      <c r="A14215" t="s">
        <v>28264</v>
      </c>
      <c r="B14215" t="s">
        <v>28265</v>
      </c>
    </row>
    <row r="14216" spans="1:2" x14ac:dyDescent="0.25">
      <c r="A14216" t="s">
        <v>28266</v>
      </c>
      <c r="B14216" t="s">
        <v>28267</v>
      </c>
    </row>
    <row r="14217" spans="1:2" x14ac:dyDescent="0.25">
      <c r="A14217" t="s">
        <v>28268</v>
      </c>
      <c r="B14217" t="s">
        <v>28269</v>
      </c>
    </row>
    <row r="14218" spans="1:2" x14ac:dyDescent="0.25">
      <c r="A14218" t="s">
        <v>28270</v>
      </c>
      <c r="B14218" t="s">
        <v>28271</v>
      </c>
    </row>
    <row r="14219" spans="1:2" x14ac:dyDescent="0.25">
      <c r="A14219" t="s">
        <v>28272</v>
      </c>
      <c r="B14219" t="s">
        <v>28273</v>
      </c>
    </row>
    <row r="14220" spans="1:2" x14ac:dyDescent="0.25">
      <c r="A14220" t="s">
        <v>28274</v>
      </c>
      <c r="B14220" t="s">
        <v>28275</v>
      </c>
    </row>
    <row r="14221" spans="1:2" x14ac:dyDescent="0.25">
      <c r="A14221" t="s">
        <v>28276</v>
      </c>
      <c r="B14221" t="s">
        <v>28277</v>
      </c>
    </row>
    <row r="14222" spans="1:2" x14ac:dyDescent="0.25">
      <c r="A14222" t="s">
        <v>28278</v>
      </c>
      <c r="B14222" t="s">
        <v>28279</v>
      </c>
    </row>
    <row r="14223" spans="1:2" x14ac:dyDescent="0.25">
      <c r="A14223" t="s">
        <v>28280</v>
      </c>
      <c r="B14223" t="s">
        <v>28281</v>
      </c>
    </row>
    <row r="14224" spans="1:2" x14ac:dyDescent="0.25">
      <c r="A14224" t="s">
        <v>28282</v>
      </c>
      <c r="B14224" t="s">
        <v>28283</v>
      </c>
    </row>
    <row r="14225" spans="1:2" x14ac:dyDescent="0.25">
      <c r="A14225" t="s">
        <v>28284</v>
      </c>
      <c r="B14225" t="s">
        <v>28285</v>
      </c>
    </row>
    <row r="14226" spans="1:2" x14ac:dyDescent="0.25">
      <c r="A14226" t="s">
        <v>28286</v>
      </c>
      <c r="B14226" t="s">
        <v>28287</v>
      </c>
    </row>
    <row r="14227" spans="1:2" x14ac:dyDescent="0.25">
      <c r="A14227" t="s">
        <v>28288</v>
      </c>
      <c r="B14227" t="s">
        <v>28289</v>
      </c>
    </row>
    <row r="14228" spans="1:2" x14ac:dyDescent="0.25">
      <c r="A14228" t="s">
        <v>28290</v>
      </c>
      <c r="B14228" t="s">
        <v>28291</v>
      </c>
    </row>
    <row r="14229" spans="1:2" x14ac:dyDescent="0.25">
      <c r="A14229" t="s">
        <v>28292</v>
      </c>
      <c r="B14229" t="s">
        <v>28293</v>
      </c>
    </row>
    <row r="14230" spans="1:2" x14ac:dyDescent="0.25">
      <c r="A14230" t="s">
        <v>28294</v>
      </c>
      <c r="B14230" t="s">
        <v>28295</v>
      </c>
    </row>
    <row r="14231" spans="1:2" x14ac:dyDescent="0.25">
      <c r="A14231" t="s">
        <v>28296</v>
      </c>
      <c r="B14231" t="s">
        <v>28297</v>
      </c>
    </row>
    <row r="14232" spans="1:2" x14ac:dyDescent="0.25">
      <c r="A14232" t="s">
        <v>28298</v>
      </c>
      <c r="B14232" t="s">
        <v>28299</v>
      </c>
    </row>
    <row r="14233" spans="1:2" x14ac:dyDescent="0.25">
      <c r="A14233" t="s">
        <v>28300</v>
      </c>
      <c r="B14233" t="s">
        <v>28301</v>
      </c>
    </row>
    <row r="14234" spans="1:2" x14ac:dyDescent="0.25">
      <c r="A14234" t="s">
        <v>28302</v>
      </c>
      <c r="B14234" t="s">
        <v>28303</v>
      </c>
    </row>
    <row r="14235" spans="1:2" x14ac:dyDescent="0.25">
      <c r="A14235" t="s">
        <v>28304</v>
      </c>
      <c r="B14235" t="s">
        <v>28305</v>
      </c>
    </row>
    <row r="14236" spans="1:2" x14ac:dyDescent="0.25">
      <c r="A14236" t="s">
        <v>28306</v>
      </c>
      <c r="B14236" t="s">
        <v>28307</v>
      </c>
    </row>
    <row r="14237" spans="1:2" x14ac:dyDescent="0.25">
      <c r="A14237" t="s">
        <v>28308</v>
      </c>
      <c r="B14237" t="s">
        <v>28309</v>
      </c>
    </row>
    <row r="14238" spans="1:2" x14ac:dyDescent="0.25">
      <c r="A14238" t="s">
        <v>28310</v>
      </c>
      <c r="B14238" t="s">
        <v>28311</v>
      </c>
    </row>
    <row r="14239" spans="1:2" x14ac:dyDescent="0.25">
      <c r="A14239" t="s">
        <v>28312</v>
      </c>
      <c r="B14239" t="s">
        <v>28313</v>
      </c>
    </row>
    <row r="14240" spans="1:2" x14ac:dyDescent="0.25">
      <c r="A14240" t="s">
        <v>28314</v>
      </c>
      <c r="B14240" t="s">
        <v>28315</v>
      </c>
    </row>
    <row r="14241" spans="1:2" x14ac:dyDescent="0.25">
      <c r="A14241" t="s">
        <v>28316</v>
      </c>
      <c r="B14241" t="s">
        <v>28317</v>
      </c>
    </row>
    <row r="14242" spans="1:2" x14ac:dyDescent="0.25">
      <c r="A14242" t="s">
        <v>28318</v>
      </c>
      <c r="B14242" t="s">
        <v>28319</v>
      </c>
    </row>
    <row r="14243" spans="1:2" x14ac:dyDescent="0.25">
      <c r="A14243" t="s">
        <v>28320</v>
      </c>
      <c r="B14243" t="s">
        <v>28321</v>
      </c>
    </row>
    <row r="14244" spans="1:2" x14ac:dyDescent="0.25">
      <c r="A14244" t="s">
        <v>28322</v>
      </c>
      <c r="B14244" t="s">
        <v>28323</v>
      </c>
    </row>
    <row r="14245" spans="1:2" x14ac:dyDescent="0.25">
      <c r="A14245" t="s">
        <v>28324</v>
      </c>
      <c r="B14245" t="s">
        <v>28325</v>
      </c>
    </row>
    <row r="14246" spans="1:2" x14ac:dyDescent="0.25">
      <c r="A14246" t="s">
        <v>28326</v>
      </c>
      <c r="B14246" t="s">
        <v>28327</v>
      </c>
    </row>
    <row r="14247" spans="1:2" x14ac:dyDescent="0.25">
      <c r="A14247" t="s">
        <v>28328</v>
      </c>
      <c r="B14247" t="s">
        <v>28329</v>
      </c>
    </row>
    <row r="14248" spans="1:2" x14ac:dyDescent="0.25">
      <c r="A14248" t="s">
        <v>28330</v>
      </c>
      <c r="B14248" t="s">
        <v>28331</v>
      </c>
    </row>
    <row r="14249" spans="1:2" x14ac:dyDescent="0.25">
      <c r="A14249" t="s">
        <v>28332</v>
      </c>
      <c r="B14249" t="s">
        <v>28333</v>
      </c>
    </row>
    <row r="14250" spans="1:2" x14ac:dyDescent="0.25">
      <c r="A14250" t="s">
        <v>28334</v>
      </c>
      <c r="B14250" t="s">
        <v>28335</v>
      </c>
    </row>
    <row r="14251" spans="1:2" x14ac:dyDescent="0.25">
      <c r="A14251" t="s">
        <v>28336</v>
      </c>
      <c r="B14251" t="s">
        <v>28337</v>
      </c>
    </row>
    <row r="14252" spans="1:2" x14ac:dyDescent="0.25">
      <c r="A14252" t="s">
        <v>28338</v>
      </c>
      <c r="B14252" t="s">
        <v>28339</v>
      </c>
    </row>
    <row r="14253" spans="1:2" x14ac:dyDescent="0.25">
      <c r="A14253" t="s">
        <v>28340</v>
      </c>
      <c r="B14253" t="s">
        <v>28341</v>
      </c>
    </row>
    <row r="14254" spans="1:2" x14ac:dyDescent="0.25">
      <c r="A14254" t="s">
        <v>28342</v>
      </c>
      <c r="B14254" t="s">
        <v>28343</v>
      </c>
    </row>
    <row r="14255" spans="1:2" x14ac:dyDescent="0.25">
      <c r="A14255" t="s">
        <v>28344</v>
      </c>
      <c r="B14255" t="s">
        <v>28345</v>
      </c>
    </row>
    <row r="14256" spans="1:2" x14ac:dyDescent="0.25">
      <c r="A14256" t="s">
        <v>28346</v>
      </c>
      <c r="B14256" t="s">
        <v>28347</v>
      </c>
    </row>
    <row r="14257" spans="1:2" x14ac:dyDescent="0.25">
      <c r="A14257" t="s">
        <v>28348</v>
      </c>
      <c r="B14257" t="s">
        <v>28349</v>
      </c>
    </row>
    <row r="14258" spans="1:2" x14ac:dyDescent="0.25">
      <c r="A14258" t="s">
        <v>28350</v>
      </c>
      <c r="B14258" t="s">
        <v>28351</v>
      </c>
    </row>
    <row r="14259" spans="1:2" x14ac:dyDescent="0.25">
      <c r="A14259" t="s">
        <v>28352</v>
      </c>
      <c r="B14259" t="s">
        <v>28353</v>
      </c>
    </row>
    <row r="14260" spans="1:2" x14ac:dyDescent="0.25">
      <c r="A14260" t="s">
        <v>28354</v>
      </c>
      <c r="B14260" t="s">
        <v>28355</v>
      </c>
    </row>
    <row r="14261" spans="1:2" x14ac:dyDescent="0.25">
      <c r="A14261" t="s">
        <v>28356</v>
      </c>
      <c r="B14261" t="s">
        <v>28357</v>
      </c>
    </row>
    <row r="14262" spans="1:2" x14ac:dyDescent="0.25">
      <c r="A14262" t="s">
        <v>28358</v>
      </c>
      <c r="B14262" t="s">
        <v>28359</v>
      </c>
    </row>
    <row r="14263" spans="1:2" x14ac:dyDescent="0.25">
      <c r="A14263" t="s">
        <v>28360</v>
      </c>
      <c r="B14263" t="s">
        <v>28361</v>
      </c>
    </row>
    <row r="14264" spans="1:2" x14ac:dyDescent="0.25">
      <c r="A14264" t="s">
        <v>28362</v>
      </c>
      <c r="B14264" t="s">
        <v>28363</v>
      </c>
    </row>
    <row r="14265" spans="1:2" x14ac:dyDescent="0.25">
      <c r="A14265" t="s">
        <v>28364</v>
      </c>
      <c r="B14265" t="s">
        <v>28365</v>
      </c>
    </row>
    <row r="14266" spans="1:2" x14ac:dyDescent="0.25">
      <c r="A14266" t="s">
        <v>28366</v>
      </c>
      <c r="B14266" t="s">
        <v>28367</v>
      </c>
    </row>
    <row r="14267" spans="1:2" x14ac:dyDescent="0.25">
      <c r="A14267" t="s">
        <v>28368</v>
      </c>
      <c r="B14267" t="s">
        <v>28369</v>
      </c>
    </row>
    <row r="14268" spans="1:2" x14ac:dyDescent="0.25">
      <c r="A14268" t="s">
        <v>28370</v>
      </c>
      <c r="B14268" t="s">
        <v>28371</v>
      </c>
    </row>
    <row r="14269" spans="1:2" x14ac:dyDescent="0.25">
      <c r="A14269" t="s">
        <v>28372</v>
      </c>
      <c r="B14269" t="s">
        <v>28373</v>
      </c>
    </row>
    <row r="14270" spans="1:2" x14ac:dyDescent="0.25">
      <c r="A14270" t="s">
        <v>28374</v>
      </c>
      <c r="B14270" t="s">
        <v>28375</v>
      </c>
    </row>
    <row r="14271" spans="1:2" x14ac:dyDescent="0.25">
      <c r="A14271" t="s">
        <v>28376</v>
      </c>
      <c r="B14271" t="s">
        <v>28377</v>
      </c>
    </row>
    <row r="14272" spans="1:2" x14ac:dyDescent="0.25">
      <c r="A14272" t="s">
        <v>28378</v>
      </c>
      <c r="B14272" t="s">
        <v>28379</v>
      </c>
    </row>
    <row r="14273" spans="1:2" x14ac:dyDescent="0.25">
      <c r="A14273" t="s">
        <v>28380</v>
      </c>
      <c r="B14273" t="s">
        <v>28381</v>
      </c>
    </row>
    <row r="14274" spans="1:2" x14ac:dyDescent="0.25">
      <c r="A14274" t="s">
        <v>28382</v>
      </c>
      <c r="B14274" t="s">
        <v>28383</v>
      </c>
    </row>
    <row r="14275" spans="1:2" x14ac:dyDescent="0.25">
      <c r="A14275" t="s">
        <v>28384</v>
      </c>
      <c r="B14275" t="s">
        <v>28385</v>
      </c>
    </row>
    <row r="14276" spans="1:2" x14ac:dyDescent="0.25">
      <c r="A14276" t="s">
        <v>28386</v>
      </c>
      <c r="B14276" t="s">
        <v>28387</v>
      </c>
    </row>
    <row r="14277" spans="1:2" x14ac:dyDescent="0.25">
      <c r="A14277" t="s">
        <v>28388</v>
      </c>
      <c r="B14277" t="s">
        <v>28389</v>
      </c>
    </row>
    <row r="14278" spans="1:2" x14ac:dyDescent="0.25">
      <c r="A14278" t="s">
        <v>28390</v>
      </c>
      <c r="B14278" t="s">
        <v>28391</v>
      </c>
    </row>
    <row r="14279" spans="1:2" x14ac:dyDescent="0.25">
      <c r="A14279" t="s">
        <v>28392</v>
      </c>
      <c r="B14279" t="s">
        <v>28393</v>
      </c>
    </row>
    <row r="14280" spans="1:2" x14ac:dyDescent="0.25">
      <c r="A14280" t="s">
        <v>28394</v>
      </c>
      <c r="B14280" t="s">
        <v>28395</v>
      </c>
    </row>
    <row r="14281" spans="1:2" x14ac:dyDescent="0.25">
      <c r="A14281" t="s">
        <v>28396</v>
      </c>
      <c r="B14281" t="s">
        <v>28397</v>
      </c>
    </row>
    <row r="14282" spans="1:2" x14ac:dyDescent="0.25">
      <c r="A14282" t="s">
        <v>28398</v>
      </c>
      <c r="B14282" t="s">
        <v>28399</v>
      </c>
    </row>
    <row r="14283" spans="1:2" x14ac:dyDescent="0.25">
      <c r="A14283" t="s">
        <v>28400</v>
      </c>
      <c r="B14283" t="s">
        <v>28401</v>
      </c>
    </row>
    <row r="14284" spans="1:2" x14ac:dyDescent="0.25">
      <c r="A14284" t="s">
        <v>28402</v>
      </c>
      <c r="B14284" t="s">
        <v>28403</v>
      </c>
    </row>
    <row r="14285" spans="1:2" x14ac:dyDescent="0.25">
      <c r="A14285" t="s">
        <v>28404</v>
      </c>
      <c r="B14285" t="s">
        <v>28405</v>
      </c>
    </row>
    <row r="14286" spans="1:2" x14ac:dyDescent="0.25">
      <c r="A14286" t="s">
        <v>28406</v>
      </c>
      <c r="B14286" t="s">
        <v>28407</v>
      </c>
    </row>
    <row r="14287" spans="1:2" x14ac:dyDescent="0.25">
      <c r="A14287" t="s">
        <v>28408</v>
      </c>
      <c r="B14287" t="s">
        <v>28409</v>
      </c>
    </row>
    <row r="14288" spans="1:2" x14ac:dyDescent="0.25">
      <c r="A14288" t="s">
        <v>28410</v>
      </c>
      <c r="B14288" t="s">
        <v>28411</v>
      </c>
    </row>
    <row r="14289" spans="1:2" x14ac:dyDescent="0.25">
      <c r="A14289" t="s">
        <v>28412</v>
      </c>
      <c r="B14289" t="s">
        <v>28413</v>
      </c>
    </row>
    <row r="14290" spans="1:2" x14ac:dyDescent="0.25">
      <c r="A14290" t="s">
        <v>28414</v>
      </c>
      <c r="B14290" t="s">
        <v>28415</v>
      </c>
    </row>
    <row r="14291" spans="1:2" x14ac:dyDescent="0.25">
      <c r="A14291" t="s">
        <v>28416</v>
      </c>
      <c r="B14291" t="s">
        <v>28417</v>
      </c>
    </row>
    <row r="14292" spans="1:2" x14ac:dyDescent="0.25">
      <c r="A14292" t="s">
        <v>28418</v>
      </c>
      <c r="B14292" t="s">
        <v>28419</v>
      </c>
    </row>
    <row r="14293" spans="1:2" x14ac:dyDescent="0.25">
      <c r="A14293" t="s">
        <v>28420</v>
      </c>
      <c r="B14293" t="s">
        <v>28421</v>
      </c>
    </row>
    <row r="14294" spans="1:2" x14ac:dyDescent="0.25">
      <c r="A14294" t="s">
        <v>28422</v>
      </c>
      <c r="B14294" t="s">
        <v>28423</v>
      </c>
    </row>
    <row r="14295" spans="1:2" x14ac:dyDescent="0.25">
      <c r="A14295" t="s">
        <v>28424</v>
      </c>
      <c r="B14295" t="s">
        <v>28425</v>
      </c>
    </row>
    <row r="14296" spans="1:2" x14ac:dyDescent="0.25">
      <c r="A14296" t="s">
        <v>28426</v>
      </c>
      <c r="B14296" t="s">
        <v>28427</v>
      </c>
    </row>
    <row r="14297" spans="1:2" x14ac:dyDescent="0.25">
      <c r="A14297" t="s">
        <v>28428</v>
      </c>
      <c r="B14297" t="s">
        <v>28429</v>
      </c>
    </row>
    <row r="14298" spans="1:2" x14ac:dyDescent="0.25">
      <c r="A14298" t="s">
        <v>28430</v>
      </c>
      <c r="B14298" t="s">
        <v>28431</v>
      </c>
    </row>
    <row r="14299" spans="1:2" x14ac:dyDescent="0.25">
      <c r="A14299" t="s">
        <v>28432</v>
      </c>
      <c r="B14299" t="s">
        <v>28433</v>
      </c>
    </row>
    <row r="14300" spans="1:2" x14ac:dyDescent="0.25">
      <c r="A14300" t="s">
        <v>28434</v>
      </c>
      <c r="B14300" t="s">
        <v>28435</v>
      </c>
    </row>
    <row r="14301" spans="1:2" x14ac:dyDescent="0.25">
      <c r="A14301" t="s">
        <v>28436</v>
      </c>
      <c r="B14301" t="s">
        <v>28437</v>
      </c>
    </row>
    <row r="14302" spans="1:2" x14ac:dyDescent="0.25">
      <c r="A14302" t="s">
        <v>28438</v>
      </c>
      <c r="B14302" t="s">
        <v>28439</v>
      </c>
    </row>
    <row r="14303" spans="1:2" x14ac:dyDescent="0.25">
      <c r="A14303" t="s">
        <v>28440</v>
      </c>
      <c r="B14303" t="s">
        <v>28441</v>
      </c>
    </row>
    <row r="14304" spans="1:2" x14ac:dyDescent="0.25">
      <c r="A14304" t="s">
        <v>28442</v>
      </c>
      <c r="B14304" t="s">
        <v>28443</v>
      </c>
    </row>
    <row r="14305" spans="1:2" x14ac:dyDescent="0.25">
      <c r="A14305" t="s">
        <v>28444</v>
      </c>
      <c r="B14305" t="s">
        <v>28445</v>
      </c>
    </row>
    <row r="14306" spans="1:2" x14ac:dyDescent="0.25">
      <c r="A14306" t="s">
        <v>28446</v>
      </c>
      <c r="B14306" t="s">
        <v>28447</v>
      </c>
    </row>
    <row r="14307" spans="1:2" x14ac:dyDescent="0.25">
      <c r="A14307" t="s">
        <v>28448</v>
      </c>
      <c r="B14307" t="s">
        <v>28449</v>
      </c>
    </row>
    <row r="14308" spans="1:2" x14ac:dyDescent="0.25">
      <c r="A14308" t="s">
        <v>28450</v>
      </c>
      <c r="B14308" t="s">
        <v>28451</v>
      </c>
    </row>
    <row r="14309" spans="1:2" x14ac:dyDescent="0.25">
      <c r="A14309" t="s">
        <v>28452</v>
      </c>
      <c r="B14309" t="s">
        <v>28453</v>
      </c>
    </row>
    <row r="14310" spans="1:2" x14ac:dyDescent="0.25">
      <c r="A14310" t="s">
        <v>28454</v>
      </c>
      <c r="B14310" t="s">
        <v>28455</v>
      </c>
    </row>
    <row r="14311" spans="1:2" x14ac:dyDescent="0.25">
      <c r="A14311" t="s">
        <v>28456</v>
      </c>
      <c r="B14311" t="s">
        <v>28457</v>
      </c>
    </row>
    <row r="14312" spans="1:2" x14ac:dyDescent="0.25">
      <c r="A14312" t="s">
        <v>28458</v>
      </c>
      <c r="B14312" t="s">
        <v>28459</v>
      </c>
    </row>
    <row r="14313" spans="1:2" x14ac:dyDescent="0.25">
      <c r="A14313" t="s">
        <v>28460</v>
      </c>
      <c r="B14313" t="s">
        <v>28461</v>
      </c>
    </row>
    <row r="14314" spans="1:2" x14ac:dyDescent="0.25">
      <c r="A14314" t="s">
        <v>28462</v>
      </c>
      <c r="B14314" t="s">
        <v>28463</v>
      </c>
    </row>
    <row r="14315" spans="1:2" x14ac:dyDescent="0.25">
      <c r="A14315" t="s">
        <v>28464</v>
      </c>
      <c r="B14315" t="s">
        <v>28465</v>
      </c>
    </row>
    <row r="14316" spans="1:2" x14ac:dyDescent="0.25">
      <c r="A14316" t="s">
        <v>28466</v>
      </c>
      <c r="B14316" t="s">
        <v>28467</v>
      </c>
    </row>
    <row r="14317" spans="1:2" x14ac:dyDescent="0.25">
      <c r="A14317" t="s">
        <v>28468</v>
      </c>
      <c r="B14317" t="s">
        <v>28469</v>
      </c>
    </row>
    <row r="14318" spans="1:2" x14ac:dyDescent="0.25">
      <c r="A14318" t="s">
        <v>28470</v>
      </c>
      <c r="B14318" t="s">
        <v>28471</v>
      </c>
    </row>
    <row r="14319" spans="1:2" x14ac:dyDescent="0.25">
      <c r="A14319" t="s">
        <v>28472</v>
      </c>
      <c r="B14319" t="s">
        <v>28473</v>
      </c>
    </row>
    <row r="14320" spans="1:2" x14ac:dyDescent="0.25">
      <c r="A14320" t="s">
        <v>28474</v>
      </c>
      <c r="B14320" t="s">
        <v>28475</v>
      </c>
    </row>
    <row r="14321" spans="1:2" x14ac:dyDescent="0.25">
      <c r="A14321" t="s">
        <v>28476</v>
      </c>
      <c r="B14321" t="s">
        <v>28477</v>
      </c>
    </row>
    <row r="14322" spans="1:2" x14ac:dyDescent="0.25">
      <c r="A14322" t="s">
        <v>28478</v>
      </c>
      <c r="B14322" t="s">
        <v>28479</v>
      </c>
    </row>
    <row r="14323" spans="1:2" x14ac:dyDescent="0.25">
      <c r="A14323" t="s">
        <v>28480</v>
      </c>
      <c r="B14323" t="s">
        <v>28481</v>
      </c>
    </row>
    <row r="14324" spans="1:2" x14ac:dyDescent="0.25">
      <c r="A14324" t="s">
        <v>28482</v>
      </c>
      <c r="B14324" t="s">
        <v>28483</v>
      </c>
    </row>
    <row r="14325" spans="1:2" x14ac:dyDescent="0.25">
      <c r="A14325" t="s">
        <v>28484</v>
      </c>
      <c r="B14325" t="s">
        <v>28485</v>
      </c>
    </row>
    <row r="14326" spans="1:2" x14ac:dyDescent="0.25">
      <c r="A14326" t="s">
        <v>28486</v>
      </c>
      <c r="B14326" t="s">
        <v>28487</v>
      </c>
    </row>
    <row r="14327" spans="1:2" x14ac:dyDescent="0.25">
      <c r="A14327" t="s">
        <v>28488</v>
      </c>
      <c r="B14327" t="s">
        <v>28489</v>
      </c>
    </row>
    <row r="14328" spans="1:2" x14ac:dyDescent="0.25">
      <c r="A14328" t="s">
        <v>28490</v>
      </c>
      <c r="B14328" t="s">
        <v>28491</v>
      </c>
    </row>
    <row r="14329" spans="1:2" x14ac:dyDescent="0.25">
      <c r="A14329" t="s">
        <v>28492</v>
      </c>
      <c r="B14329" t="s">
        <v>28493</v>
      </c>
    </row>
    <row r="14330" spans="1:2" x14ac:dyDescent="0.25">
      <c r="A14330" t="s">
        <v>28494</v>
      </c>
      <c r="B14330" t="s">
        <v>28495</v>
      </c>
    </row>
    <row r="14331" spans="1:2" x14ac:dyDescent="0.25">
      <c r="A14331" t="s">
        <v>28496</v>
      </c>
      <c r="B14331" t="s">
        <v>28497</v>
      </c>
    </row>
    <row r="14332" spans="1:2" x14ac:dyDescent="0.25">
      <c r="A14332" t="s">
        <v>28498</v>
      </c>
      <c r="B14332" t="s">
        <v>28499</v>
      </c>
    </row>
    <row r="14333" spans="1:2" x14ac:dyDescent="0.25">
      <c r="A14333" t="s">
        <v>28500</v>
      </c>
      <c r="B14333" t="s">
        <v>28501</v>
      </c>
    </row>
    <row r="14334" spans="1:2" x14ac:dyDescent="0.25">
      <c r="A14334" t="s">
        <v>28502</v>
      </c>
      <c r="B14334" t="s">
        <v>28503</v>
      </c>
    </row>
    <row r="14335" spans="1:2" x14ac:dyDescent="0.25">
      <c r="A14335" t="s">
        <v>28504</v>
      </c>
      <c r="B14335" t="s">
        <v>28505</v>
      </c>
    </row>
    <row r="14336" spans="1:2" x14ac:dyDescent="0.25">
      <c r="A14336" t="s">
        <v>28506</v>
      </c>
      <c r="B14336" t="s">
        <v>28507</v>
      </c>
    </row>
    <row r="14337" spans="1:2" x14ac:dyDescent="0.25">
      <c r="A14337" t="s">
        <v>28508</v>
      </c>
      <c r="B14337" t="s">
        <v>28509</v>
      </c>
    </row>
    <row r="14338" spans="1:2" x14ac:dyDescent="0.25">
      <c r="A14338" t="s">
        <v>28510</v>
      </c>
      <c r="B14338" t="s">
        <v>28511</v>
      </c>
    </row>
    <row r="14339" spans="1:2" x14ac:dyDescent="0.25">
      <c r="A14339" t="s">
        <v>28512</v>
      </c>
      <c r="B14339" t="s">
        <v>28513</v>
      </c>
    </row>
    <row r="14340" spans="1:2" x14ac:dyDescent="0.25">
      <c r="A14340" t="s">
        <v>28514</v>
      </c>
      <c r="B14340" t="s">
        <v>28515</v>
      </c>
    </row>
    <row r="14341" spans="1:2" x14ac:dyDescent="0.25">
      <c r="A14341" t="s">
        <v>28516</v>
      </c>
      <c r="B14341" t="s">
        <v>28515</v>
      </c>
    </row>
    <row r="14342" spans="1:2" x14ac:dyDescent="0.25">
      <c r="A14342" t="s">
        <v>28517</v>
      </c>
      <c r="B14342" t="s">
        <v>28518</v>
      </c>
    </row>
    <row r="14343" spans="1:2" x14ac:dyDescent="0.25">
      <c r="A14343" t="s">
        <v>28519</v>
      </c>
      <c r="B14343" t="s">
        <v>28520</v>
      </c>
    </row>
    <row r="14344" spans="1:2" x14ac:dyDescent="0.25">
      <c r="A14344" t="s">
        <v>28521</v>
      </c>
      <c r="B14344" t="s">
        <v>28522</v>
      </c>
    </row>
    <row r="14345" spans="1:2" x14ac:dyDescent="0.25">
      <c r="A14345" t="s">
        <v>28523</v>
      </c>
      <c r="B14345" t="s">
        <v>28524</v>
      </c>
    </row>
    <row r="14346" spans="1:2" x14ac:dyDescent="0.25">
      <c r="A14346" t="s">
        <v>28525</v>
      </c>
      <c r="B14346" t="s">
        <v>28526</v>
      </c>
    </row>
    <row r="14347" spans="1:2" x14ac:dyDescent="0.25">
      <c r="A14347" t="s">
        <v>28527</v>
      </c>
      <c r="B14347" t="s">
        <v>28528</v>
      </c>
    </row>
    <row r="14348" spans="1:2" x14ac:dyDescent="0.25">
      <c r="A14348" t="s">
        <v>28529</v>
      </c>
      <c r="B14348" t="s">
        <v>28530</v>
      </c>
    </row>
    <row r="14349" spans="1:2" x14ac:dyDescent="0.25">
      <c r="A14349" t="s">
        <v>28531</v>
      </c>
      <c r="B14349" t="s">
        <v>28532</v>
      </c>
    </row>
    <row r="14350" spans="1:2" x14ac:dyDescent="0.25">
      <c r="A14350" t="s">
        <v>28533</v>
      </c>
      <c r="B14350" t="s">
        <v>28534</v>
      </c>
    </row>
    <row r="14351" spans="1:2" x14ac:dyDescent="0.25">
      <c r="A14351" t="s">
        <v>28535</v>
      </c>
      <c r="B14351" t="s">
        <v>28536</v>
      </c>
    </row>
    <row r="14352" spans="1:2" x14ac:dyDescent="0.25">
      <c r="A14352" t="s">
        <v>28537</v>
      </c>
      <c r="B14352" t="s">
        <v>28538</v>
      </c>
    </row>
    <row r="14353" spans="1:2" x14ac:dyDescent="0.25">
      <c r="A14353" t="s">
        <v>28539</v>
      </c>
      <c r="B14353" t="s">
        <v>28540</v>
      </c>
    </row>
    <row r="14354" spans="1:2" x14ac:dyDescent="0.25">
      <c r="A14354" t="s">
        <v>28541</v>
      </c>
      <c r="B14354" t="s">
        <v>28542</v>
      </c>
    </row>
    <row r="14355" spans="1:2" x14ac:dyDescent="0.25">
      <c r="A14355" t="s">
        <v>28543</v>
      </c>
      <c r="B14355" t="s">
        <v>28544</v>
      </c>
    </row>
    <row r="14356" spans="1:2" x14ac:dyDescent="0.25">
      <c r="A14356" t="s">
        <v>28545</v>
      </c>
      <c r="B14356" t="s">
        <v>28546</v>
      </c>
    </row>
    <row r="14357" spans="1:2" x14ac:dyDescent="0.25">
      <c r="A14357" t="s">
        <v>28547</v>
      </c>
      <c r="B14357" t="s">
        <v>28548</v>
      </c>
    </row>
    <row r="14358" spans="1:2" x14ac:dyDescent="0.25">
      <c r="A14358" t="s">
        <v>28549</v>
      </c>
      <c r="B14358" t="s">
        <v>28550</v>
      </c>
    </row>
    <row r="14359" spans="1:2" x14ac:dyDescent="0.25">
      <c r="A14359" t="s">
        <v>28551</v>
      </c>
      <c r="B14359" t="s">
        <v>28550</v>
      </c>
    </row>
    <row r="14360" spans="1:2" x14ac:dyDescent="0.25">
      <c r="A14360" t="s">
        <v>28552</v>
      </c>
      <c r="B14360" t="s">
        <v>28553</v>
      </c>
    </row>
    <row r="14361" spans="1:2" x14ac:dyDescent="0.25">
      <c r="A14361" t="s">
        <v>28554</v>
      </c>
      <c r="B14361" t="s">
        <v>28555</v>
      </c>
    </row>
    <row r="14362" spans="1:2" x14ac:dyDescent="0.25">
      <c r="A14362" t="s">
        <v>28556</v>
      </c>
      <c r="B14362" t="s">
        <v>28557</v>
      </c>
    </row>
    <row r="14363" spans="1:2" x14ac:dyDescent="0.25">
      <c r="A14363" t="s">
        <v>28558</v>
      </c>
      <c r="B14363" t="s">
        <v>28559</v>
      </c>
    </row>
    <row r="14364" spans="1:2" x14ac:dyDescent="0.25">
      <c r="A14364" t="s">
        <v>28560</v>
      </c>
      <c r="B14364" t="s">
        <v>28561</v>
      </c>
    </row>
    <row r="14365" spans="1:2" x14ac:dyDescent="0.25">
      <c r="A14365" t="s">
        <v>28562</v>
      </c>
      <c r="B14365" t="s">
        <v>28563</v>
      </c>
    </row>
    <row r="14366" spans="1:2" x14ac:dyDescent="0.25">
      <c r="A14366" t="s">
        <v>28564</v>
      </c>
      <c r="B14366" t="s">
        <v>28565</v>
      </c>
    </row>
    <row r="14367" spans="1:2" x14ac:dyDescent="0.25">
      <c r="A14367" t="s">
        <v>28566</v>
      </c>
      <c r="B14367" t="s">
        <v>28567</v>
      </c>
    </row>
    <row r="14368" spans="1:2" x14ac:dyDescent="0.25">
      <c r="A14368" t="s">
        <v>28568</v>
      </c>
      <c r="B14368" t="s">
        <v>28569</v>
      </c>
    </row>
    <row r="14369" spans="1:2" x14ac:dyDescent="0.25">
      <c r="A14369" t="s">
        <v>28570</v>
      </c>
      <c r="B14369" t="s">
        <v>28571</v>
      </c>
    </row>
    <row r="14370" spans="1:2" x14ac:dyDescent="0.25">
      <c r="A14370" t="s">
        <v>28572</v>
      </c>
      <c r="B14370" t="s">
        <v>28573</v>
      </c>
    </row>
    <row r="14371" spans="1:2" x14ac:dyDescent="0.25">
      <c r="A14371" t="s">
        <v>28574</v>
      </c>
      <c r="B14371" t="s">
        <v>28575</v>
      </c>
    </row>
    <row r="14372" spans="1:2" x14ac:dyDescent="0.25">
      <c r="A14372" t="s">
        <v>28576</v>
      </c>
      <c r="B14372" t="s">
        <v>28577</v>
      </c>
    </row>
    <row r="14373" spans="1:2" x14ac:dyDescent="0.25">
      <c r="A14373" t="s">
        <v>28578</v>
      </c>
      <c r="B14373" t="s">
        <v>28579</v>
      </c>
    </row>
    <row r="14374" spans="1:2" x14ac:dyDescent="0.25">
      <c r="A14374" t="s">
        <v>28580</v>
      </c>
      <c r="B14374" t="s">
        <v>28581</v>
      </c>
    </row>
    <row r="14375" spans="1:2" x14ac:dyDescent="0.25">
      <c r="A14375" t="s">
        <v>28582</v>
      </c>
      <c r="B14375" t="s">
        <v>28583</v>
      </c>
    </row>
    <row r="14376" spans="1:2" x14ac:dyDescent="0.25">
      <c r="A14376" t="s">
        <v>28584</v>
      </c>
      <c r="B14376" t="s">
        <v>28585</v>
      </c>
    </row>
    <row r="14377" spans="1:2" x14ac:dyDescent="0.25">
      <c r="A14377" t="s">
        <v>28586</v>
      </c>
      <c r="B14377" t="s">
        <v>28587</v>
      </c>
    </row>
    <row r="14378" spans="1:2" x14ac:dyDescent="0.25">
      <c r="A14378" t="s">
        <v>28588</v>
      </c>
      <c r="B14378" t="s">
        <v>28589</v>
      </c>
    </row>
    <row r="14379" spans="1:2" x14ac:dyDescent="0.25">
      <c r="A14379" t="s">
        <v>28590</v>
      </c>
      <c r="B14379" t="s">
        <v>28591</v>
      </c>
    </row>
    <row r="14380" spans="1:2" x14ac:dyDescent="0.25">
      <c r="A14380" t="s">
        <v>28592</v>
      </c>
      <c r="B14380" t="s">
        <v>28593</v>
      </c>
    </row>
    <row r="14381" spans="1:2" x14ac:dyDescent="0.25">
      <c r="A14381" t="s">
        <v>28594</v>
      </c>
      <c r="B14381" t="s">
        <v>28595</v>
      </c>
    </row>
    <row r="14382" spans="1:2" x14ac:dyDescent="0.25">
      <c r="A14382" t="s">
        <v>28596</v>
      </c>
      <c r="B14382" t="s">
        <v>28597</v>
      </c>
    </row>
    <row r="14383" spans="1:2" x14ac:dyDescent="0.25">
      <c r="A14383" t="s">
        <v>28598</v>
      </c>
      <c r="B14383" t="s">
        <v>28599</v>
      </c>
    </row>
    <row r="14384" spans="1:2" x14ac:dyDescent="0.25">
      <c r="A14384" t="s">
        <v>28600</v>
      </c>
      <c r="B14384" t="s">
        <v>28601</v>
      </c>
    </row>
    <row r="14385" spans="1:2" x14ac:dyDescent="0.25">
      <c r="A14385" t="s">
        <v>28602</v>
      </c>
      <c r="B14385" t="s">
        <v>28603</v>
      </c>
    </row>
    <row r="14386" spans="1:2" x14ac:dyDescent="0.25">
      <c r="A14386" t="s">
        <v>28604</v>
      </c>
      <c r="B14386" t="s">
        <v>28605</v>
      </c>
    </row>
    <row r="14387" spans="1:2" x14ac:dyDescent="0.25">
      <c r="A14387" t="s">
        <v>28606</v>
      </c>
      <c r="B14387" t="s">
        <v>28607</v>
      </c>
    </row>
    <row r="14388" spans="1:2" x14ac:dyDescent="0.25">
      <c r="A14388" t="s">
        <v>28608</v>
      </c>
      <c r="B14388" t="s">
        <v>28609</v>
      </c>
    </row>
    <row r="14389" spans="1:2" x14ac:dyDescent="0.25">
      <c r="A14389" t="s">
        <v>28610</v>
      </c>
      <c r="B14389" t="s">
        <v>28611</v>
      </c>
    </row>
    <row r="14390" spans="1:2" x14ac:dyDescent="0.25">
      <c r="A14390" t="s">
        <v>28612</v>
      </c>
      <c r="B14390" t="s">
        <v>28613</v>
      </c>
    </row>
    <row r="14391" spans="1:2" x14ac:dyDescent="0.25">
      <c r="A14391" t="s">
        <v>28614</v>
      </c>
      <c r="B14391" t="s">
        <v>28615</v>
      </c>
    </row>
    <row r="14392" spans="1:2" x14ac:dyDescent="0.25">
      <c r="A14392" t="s">
        <v>28616</v>
      </c>
      <c r="B14392" t="s">
        <v>28617</v>
      </c>
    </row>
    <row r="14393" spans="1:2" x14ac:dyDescent="0.25">
      <c r="A14393" t="s">
        <v>28618</v>
      </c>
      <c r="B14393" t="s">
        <v>28619</v>
      </c>
    </row>
    <row r="14394" spans="1:2" x14ac:dyDescent="0.25">
      <c r="A14394" t="s">
        <v>28620</v>
      </c>
      <c r="B14394" t="s">
        <v>28621</v>
      </c>
    </row>
    <row r="14395" spans="1:2" x14ac:dyDescent="0.25">
      <c r="A14395" t="s">
        <v>28622</v>
      </c>
      <c r="B14395" t="s">
        <v>28623</v>
      </c>
    </row>
    <row r="14396" spans="1:2" x14ac:dyDescent="0.25">
      <c r="A14396" t="s">
        <v>28624</v>
      </c>
      <c r="B14396" t="s">
        <v>28625</v>
      </c>
    </row>
    <row r="14397" spans="1:2" x14ac:dyDescent="0.25">
      <c r="A14397" t="s">
        <v>28626</v>
      </c>
      <c r="B14397" t="s">
        <v>28627</v>
      </c>
    </row>
    <row r="14398" spans="1:2" x14ac:dyDescent="0.25">
      <c r="A14398" t="s">
        <v>28628</v>
      </c>
      <c r="B14398" t="s">
        <v>28629</v>
      </c>
    </row>
    <row r="14399" spans="1:2" x14ac:dyDescent="0.25">
      <c r="A14399" t="s">
        <v>28630</v>
      </c>
      <c r="B14399" t="s">
        <v>28631</v>
      </c>
    </row>
    <row r="14400" spans="1:2" x14ac:dyDescent="0.25">
      <c r="A14400" t="s">
        <v>28632</v>
      </c>
      <c r="B14400" t="s">
        <v>28633</v>
      </c>
    </row>
    <row r="14401" spans="1:2" x14ac:dyDescent="0.25">
      <c r="A14401" t="s">
        <v>28634</v>
      </c>
      <c r="B14401" t="s">
        <v>28635</v>
      </c>
    </row>
    <row r="14402" spans="1:2" x14ac:dyDescent="0.25">
      <c r="A14402" t="s">
        <v>28636</v>
      </c>
      <c r="B14402" t="s">
        <v>28637</v>
      </c>
    </row>
    <row r="14403" spans="1:2" x14ac:dyDescent="0.25">
      <c r="A14403" t="s">
        <v>28638</v>
      </c>
      <c r="B14403" t="s">
        <v>28639</v>
      </c>
    </row>
    <row r="14404" spans="1:2" x14ac:dyDescent="0.25">
      <c r="A14404" t="s">
        <v>28640</v>
      </c>
      <c r="B14404" t="s">
        <v>28641</v>
      </c>
    </row>
    <row r="14405" spans="1:2" x14ac:dyDescent="0.25">
      <c r="A14405" t="s">
        <v>28642</v>
      </c>
      <c r="B14405" t="s">
        <v>28643</v>
      </c>
    </row>
    <row r="14406" spans="1:2" x14ac:dyDescent="0.25">
      <c r="A14406" t="s">
        <v>28644</v>
      </c>
      <c r="B14406" t="s">
        <v>28645</v>
      </c>
    </row>
    <row r="14407" spans="1:2" x14ac:dyDescent="0.25">
      <c r="A14407" t="s">
        <v>28646</v>
      </c>
      <c r="B14407" t="s">
        <v>28647</v>
      </c>
    </row>
    <row r="14408" spans="1:2" x14ac:dyDescent="0.25">
      <c r="A14408" t="s">
        <v>28648</v>
      </c>
      <c r="B14408" t="s">
        <v>28649</v>
      </c>
    </row>
    <row r="14409" spans="1:2" x14ac:dyDescent="0.25">
      <c r="A14409" t="s">
        <v>28650</v>
      </c>
      <c r="B14409" t="s">
        <v>28651</v>
      </c>
    </row>
    <row r="14410" spans="1:2" x14ac:dyDescent="0.25">
      <c r="A14410" t="s">
        <v>28652</v>
      </c>
      <c r="B14410" t="s">
        <v>28653</v>
      </c>
    </row>
    <row r="14411" spans="1:2" x14ac:dyDescent="0.25">
      <c r="A14411" t="s">
        <v>28654</v>
      </c>
      <c r="B14411" t="s">
        <v>28655</v>
      </c>
    </row>
    <row r="14412" spans="1:2" x14ac:dyDescent="0.25">
      <c r="A14412" t="s">
        <v>28656</v>
      </c>
      <c r="B14412" t="s">
        <v>28657</v>
      </c>
    </row>
    <row r="14413" spans="1:2" x14ac:dyDescent="0.25">
      <c r="A14413" t="s">
        <v>28658</v>
      </c>
      <c r="B14413" t="s">
        <v>28659</v>
      </c>
    </row>
    <row r="14414" spans="1:2" x14ac:dyDescent="0.25">
      <c r="A14414" t="s">
        <v>28660</v>
      </c>
      <c r="B14414" t="s">
        <v>28661</v>
      </c>
    </row>
    <row r="14415" spans="1:2" x14ac:dyDescent="0.25">
      <c r="A14415" t="s">
        <v>28662</v>
      </c>
      <c r="B14415" t="s">
        <v>28663</v>
      </c>
    </row>
    <row r="14416" spans="1:2" x14ac:dyDescent="0.25">
      <c r="A14416" t="s">
        <v>28664</v>
      </c>
      <c r="B14416" t="s">
        <v>28665</v>
      </c>
    </row>
    <row r="14417" spans="1:2" x14ac:dyDescent="0.25">
      <c r="A14417" t="s">
        <v>28666</v>
      </c>
      <c r="B14417" t="s">
        <v>28667</v>
      </c>
    </row>
    <row r="14418" spans="1:2" x14ac:dyDescent="0.25">
      <c r="A14418" t="s">
        <v>28668</v>
      </c>
      <c r="B14418" t="s">
        <v>28669</v>
      </c>
    </row>
    <row r="14419" spans="1:2" x14ac:dyDescent="0.25">
      <c r="A14419" t="s">
        <v>28670</v>
      </c>
      <c r="B14419" t="s">
        <v>28671</v>
      </c>
    </row>
    <row r="14420" spans="1:2" x14ac:dyDescent="0.25">
      <c r="A14420" t="s">
        <v>28672</v>
      </c>
      <c r="B14420" t="s">
        <v>28673</v>
      </c>
    </row>
    <row r="14421" spans="1:2" x14ac:dyDescent="0.25">
      <c r="A14421" t="s">
        <v>28674</v>
      </c>
      <c r="B14421" t="s">
        <v>28675</v>
      </c>
    </row>
    <row r="14422" spans="1:2" x14ac:dyDescent="0.25">
      <c r="A14422" t="s">
        <v>28676</v>
      </c>
      <c r="B14422" t="s">
        <v>28677</v>
      </c>
    </row>
    <row r="14423" spans="1:2" x14ac:dyDescent="0.25">
      <c r="A14423" t="s">
        <v>28678</v>
      </c>
      <c r="B14423" t="s">
        <v>28679</v>
      </c>
    </row>
    <row r="14424" spans="1:2" x14ac:dyDescent="0.25">
      <c r="A14424" t="s">
        <v>28680</v>
      </c>
      <c r="B14424" t="s">
        <v>28681</v>
      </c>
    </row>
    <row r="14425" spans="1:2" x14ac:dyDescent="0.25">
      <c r="A14425" t="s">
        <v>28682</v>
      </c>
      <c r="B14425" t="s">
        <v>28683</v>
      </c>
    </row>
    <row r="14426" spans="1:2" x14ac:dyDescent="0.25">
      <c r="A14426" t="s">
        <v>28684</v>
      </c>
      <c r="B14426" t="s">
        <v>28685</v>
      </c>
    </row>
    <row r="14427" spans="1:2" x14ac:dyDescent="0.25">
      <c r="A14427" t="s">
        <v>28686</v>
      </c>
      <c r="B14427" t="s">
        <v>28687</v>
      </c>
    </row>
    <row r="14428" spans="1:2" x14ac:dyDescent="0.25">
      <c r="A14428" t="s">
        <v>28688</v>
      </c>
      <c r="B14428" t="s">
        <v>28689</v>
      </c>
    </row>
    <row r="14429" spans="1:2" x14ac:dyDescent="0.25">
      <c r="A14429" t="s">
        <v>28690</v>
      </c>
      <c r="B14429" t="s">
        <v>28691</v>
      </c>
    </row>
    <row r="14430" spans="1:2" x14ac:dyDescent="0.25">
      <c r="A14430" t="s">
        <v>28692</v>
      </c>
      <c r="B14430" t="s">
        <v>28693</v>
      </c>
    </row>
    <row r="14431" spans="1:2" x14ac:dyDescent="0.25">
      <c r="A14431" t="s">
        <v>28694</v>
      </c>
      <c r="B14431" t="s">
        <v>28695</v>
      </c>
    </row>
    <row r="14432" spans="1:2" x14ac:dyDescent="0.25">
      <c r="A14432" t="s">
        <v>28696</v>
      </c>
      <c r="B14432" t="s">
        <v>28697</v>
      </c>
    </row>
    <row r="14433" spans="1:2" x14ac:dyDescent="0.25">
      <c r="A14433" t="s">
        <v>28698</v>
      </c>
      <c r="B14433" t="s">
        <v>28699</v>
      </c>
    </row>
    <row r="14434" spans="1:2" x14ac:dyDescent="0.25">
      <c r="A14434" t="s">
        <v>28700</v>
      </c>
      <c r="B14434" t="s">
        <v>28701</v>
      </c>
    </row>
    <row r="14435" spans="1:2" x14ac:dyDescent="0.25">
      <c r="A14435" t="s">
        <v>28702</v>
      </c>
      <c r="B14435" t="s">
        <v>28703</v>
      </c>
    </row>
    <row r="14436" spans="1:2" x14ac:dyDescent="0.25">
      <c r="A14436" t="s">
        <v>28704</v>
      </c>
      <c r="B14436" t="s">
        <v>28705</v>
      </c>
    </row>
    <row r="14437" spans="1:2" x14ac:dyDescent="0.25">
      <c r="A14437" t="s">
        <v>28706</v>
      </c>
      <c r="B14437" t="s">
        <v>28707</v>
      </c>
    </row>
    <row r="14438" spans="1:2" x14ac:dyDescent="0.25">
      <c r="A14438" t="s">
        <v>28708</v>
      </c>
      <c r="B14438" t="s">
        <v>28709</v>
      </c>
    </row>
    <row r="14439" spans="1:2" x14ac:dyDescent="0.25">
      <c r="A14439" t="s">
        <v>28710</v>
      </c>
      <c r="B14439" t="s">
        <v>28711</v>
      </c>
    </row>
    <row r="14440" spans="1:2" x14ac:dyDescent="0.25">
      <c r="A14440" t="s">
        <v>28712</v>
      </c>
      <c r="B14440" t="s">
        <v>28713</v>
      </c>
    </row>
    <row r="14441" spans="1:2" x14ac:dyDescent="0.25">
      <c r="A14441" t="s">
        <v>28714</v>
      </c>
      <c r="B14441" t="s">
        <v>28715</v>
      </c>
    </row>
    <row r="14442" spans="1:2" x14ac:dyDescent="0.25">
      <c r="A14442" t="s">
        <v>28716</v>
      </c>
      <c r="B14442" t="s">
        <v>28717</v>
      </c>
    </row>
    <row r="14443" spans="1:2" x14ac:dyDescent="0.25">
      <c r="A14443" t="s">
        <v>28718</v>
      </c>
      <c r="B14443" t="s">
        <v>28719</v>
      </c>
    </row>
    <row r="14444" spans="1:2" x14ac:dyDescent="0.25">
      <c r="A14444" t="s">
        <v>28720</v>
      </c>
      <c r="B14444" t="s">
        <v>28721</v>
      </c>
    </row>
    <row r="14445" spans="1:2" x14ac:dyDescent="0.25">
      <c r="A14445" t="s">
        <v>28722</v>
      </c>
      <c r="B14445" t="s">
        <v>28723</v>
      </c>
    </row>
    <row r="14446" spans="1:2" x14ac:dyDescent="0.25">
      <c r="A14446" t="s">
        <v>28724</v>
      </c>
      <c r="B14446" t="s">
        <v>28725</v>
      </c>
    </row>
    <row r="14447" spans="1:2" x14ac:dyDescent="0.25">
      <c r="A14447" t="s">
        <v>28726</v>
      </c>
      <c r="B14447" t="s">
        <v>28727</v>
      </c>
    </row>
    <row r="14448" spans="1:2" x14ac:dyDescent="0.25">
      <c r="A14448" t="s">
        <v>28728</v>
      </c>
      <c r="B14448" t="s">
        <v>28729</v>
      </c>
    </row>
    <row r="14449" spans="1:2" x14ac:dyDescent="0.25">
      <c r="A14449" t="s">
        <v>28730</v>
      </c>
      <c r="B14449" t="s">
        <v>28731</v>
      </c>
    </row>
    <row r="14450" spans="1:2" x14ac:dyDescent="0.25">
      <c r="A14450" t="s">
        <v>28732</v>
      </c>
      <c r="B14450" t="s">
        <v>28733</v>
      </c>
    </row>
    <row r="14451" spans="1:2" x14ac:dyDescent="0.25">
      <c r="A14451" t="s">
        <v>28734</v>
      </c>
      <c r="B14451" t="s">
        <v>28735</v>
      </c>
    </row>
    <row r="14452" spans="1:2" x14ac:dyDescent="0.25">
      <c r="A14452" t="s">
        <v>28736</v>
      </c>
      <c r="B14452" t="s">
        <v>28737</v>
      </c>
    </row>
    <row r="14453" spans="1:2" x14ac:dyDescent="0.25">
      <c r="A14453" t="s">
        <v>28738</v>
      </c>
      <c r="B14453" t="s">
        <v>28739</v>
      </c>
    </row>
    <row r="14454" spans="1:2" x14ac:dyDescent="0.25">
      <c r="A14454" t="s">
        <v>28740</v>
      </c>
      <c r="B14454" t="s">
        <v>28741</v>
      </c>
    </row>
    <row r="14455" spans="1:2" x14ac:dyDescent="0.25">
      <c r="A14455" t="s">
        <v>28742</v>
      </c>
      <c r="B14455" t="s">
        <v>28743</v>
      </c>
    </row>
    <row r="14456" spans="1:2" x14ac:dyDescent="0.25">
      <c r="A14456" t="s">
        <v>28744</v>
      </c>
      <c r="B14456" t="s">
        <v>28745</v>
      </c>
    </row>
    <row r="14457" spans="1:2" x14ac:dyDescent="0.25">
      <c r="A14457" t="s">
        <v>28746</v>
      </c>
      <c r="B14457" t="s">
        <v>28747</v>
      </c>
    </row>
    <row r="14458" spans="1:2" x14ac:dyDescent="0.25">
      <c r="A14458" t="s">
        <v>28748</v>
      </c>
      <c r="B14458" t="s">
        <v>28749</v>
      </c>
    </row>
    <row r="14459" spans="1:2" x14ac:dyDescent="0.25">
      <c r="A14459" t="s">
        <v>28750</v>
      </c>
      <c r="B14459" t="s">
        <v>28751</v>
      </c>
    </row>
    <row r="14460" spans="1:2" x14ac:dyDescent="0.25">
      <c r="A14460" t="s">
        <v>28752</v>
      </c>
      <c r="B14460" t="s">
        <v>28753</v>
      </c>
    </row>
    <row r="14461" spans="1:2" x14ac:dyDescent="0.25">
      <c r="A14461" t="s">
        <v>28754</v>
      </c>
      <c r="B14461" t="s">
        <v>28755</v>
      </c>
    </row>
    <row r="14462" spans="1:2" x14ac:dyDescent="0.25">
      <c r="A14462" t="s">
        <v>28756</v>
      </c>
      <c r="B14462" t="s">
        <v>28757</v>
      </c>
    </row>
    <row r="14463" spans="1:2" x14ac:dyDescent="0.25">
      <c r="A14463" t="s">
        <v>28758</v>
      </c>
      <c r="B14463" t="s">
        <v>28759</v>
      </c>
    </row>
    <row r="14464" spans="1:2" x14ac:dyDescent="0.25">
      <c r="A14464" t="s">
        <v>28760</v>
      </c>
      <c r="B14464" t="s">
        <v>28761</v>
      </c>
    </row>
    <row r="14465" spans="1:2" x14ac:dyDescent="0.25">
      <c r="A14465" t="s">
        <v>28762</v>
      </c>
      <c r="B14465" t="s">
        <v>28763</v>
      </c>
    </row>
    <row r="14466" spans="1:2" x14ac:dyDescent="0.25">
      <c r="A14466" t="s">
        <v>28764</v>
      </c>
      <c r="B14466" t="s">
        <v>28765</v>
      </c>
    </row>
    <row r="14467" spans="1:2" x14ac:dyDescent="0.25">
      <c r="A14467" t="s">
        <v>28766</v>
      </c>
      <c r="B14467" t="s">
        <v>28767</v>
      </c>
    </row>
    <row r="14468" spans="1:2" x14ac:dyDescent="0.25">
      <c r="A14468" t="s">
        <v>28768</v>
      </c>
      <c r="B14468" t="s">
        <v>28769</v>
      </c>
    </row>
    <row r="14469" spans="1:2" x14ac:dyDescent="0.25">
      <c r="A14469" t="s">
        <v>28770</v>
      </c>
      <c r="B14469" t="s">
        <v>28771</v>
      </c>
    </row>
    <row r="14470" spans="1:2" x14ac:dyDescent="0.25">
      <c r="A14470" t="s">
        <v>28772</v>
      </c>
      <c r="B14470" t="s">
        <v>28773</v>
      </c>
    </row>
    <row r="14471" spans="1:2" x14ac:dyDescent="0.25">
      <c r="A14471" t="s">
        <v>28774</v>
      </c>
      <c r="B14471" t="s">
        <v>28775</v>
      </c>
    </row>
    <row r="14472" spans="1:2" x14ac:dyDescent="0.25">
      <c r="A14472" t="s">
        <v>28776</v>
      </c>
      <c r="B14472" t="s">
        <v>28777</v>
      </c>
    </row>
    <row r="14473" spans="1:2" x14ac:dyDescent="0.25">
      <c r="A14473" t="s">
        <v>28778</v>
      </c>
      <c r="B14473" t="s">
        <v>28779</v>
      </c>
    </row>
    <row r="14474" spans="1:2" x14ac:dyDescent="0.25">
      <c r="A14474" t="s">
        <v>28780</v>
      </c>
      <c r="B14474" t="s">
        <v>28781</v>
      </c>
    </row>
    <row r="14475" spans="1:2" x14ac:dyDescent="0.25">
      <c r="A14475" t="s">
        <v>28782</v>
      </c>
      <c r="B14475" t="s">
        <v>28783</v>
      </c>
    </row>
    <row r="14476" spans="1:2" x14ac:dyDescent="0.25">
      <c r="A14476" t="s">
        <v>28784</v>
      </c>
      <c r="B14476" t="s">
        <v>28785</v>
      </c>
    </row>
    <row r="14477" spans="1:2" x14ac:dyDescent="0.25">
      <c r="A14477" t="s">
        <v>28786</v>
      </c>
      <c r="B14477" t="s">
        <v>28787</v>
      </c>
    </row>
    <row r="14478" spans="1:2" x14ac:dyDescent="0.25">
      <c r="A14478" t="s">
        <v>28788</v>
      </c>
      <c r="B14478" t="s">
        <v>28789</v>
      </c>
    </row>
    <row r="14479" spans="1:2" x14ac:dyDescent="0.25">
      <c r="A14479" t="s">
        <v>28790</v>
      </c>
      <c r="B14479" t="s">
        <v>28791</v>
      </c>
    </row>
    <row r="14480" spans="1:2" x14ac:dyDescent="0.25">
      <c r="A14480" t="s">
        <v>28792</v>
      </c>
      <c r="B14480" t="s">
        <v>28793</v>
      </c>
    </row>
    <row r="14481" spans="1:2" x14ac:dyDescent="0.25">
      <c r="A14481" t="s">
        <v>28794</v>
      </c>
      <c r="B14481" t="s">
        <v>28795</v>
      </c>
    </row>
    <row r="14482" spans="1:2" x14ac:dyDescent="0.25">
      <c r="A14482" t="s">
        <v>28796</v>
      </c>
      <c r="B14482" t="s">
        <v>28797</v>
      </c>
    </row>
    <row r="14483" spans="1:2" x14ac:dyDescent="0.25">
      <c r="A14483" t="s">
        <v>28798</v>
      </c>
      <c r="B14483" t="s">
        <v>28799</v>
      </c>
    </row>
    <row r="14484" spans="1:2" x14ac:dyDescent="0.25">
      <c r="A14484" t="s">
        <v>28800</v>
      </c>
      <c r="B14484" t="s">
        <v>28801</v>
      </c>
    </row>
    <row r="14485" spans="1:2" x14ac:dyDescent="0.25">
      <c r="A14485" t="s">
        <v>28802</v>
      </c>
      <c r="B14485" t="s">
        <v>28803</v>
      </c>
    </row>
    <row r="14486" spans="1:2" x14ac:dyDescent="0.25">
      <c r="A14486" t="s">
        <v>28804</v>
      </c>
      <c r="B14486" t="s">
        <v>28805</v>
      </c>
    </row>
    <row r="14487" spans="1:2" x14ac:dyDescent="0.25">
      <c r="A14487" t="s">
        <v>28806</v>
      </c>
      <c r="B14487" t="s">
        <v>28807</v>
      </c>
    </row>
    <row r="14488" spans="1:2" x14ac:dyDescent="0.25">
      <c r="A14488" t="s">
        <v>28808</v>
      </c>
      <c r="B14488" t="s">
        <v>28809</v>
      </c>
    </row>
    <row r="14489" spans="1:2" x14ac:dyDescent="0.25">
      <c r="A14489" t="s">
        <v>28810</v>
      </c>
      <c r="B14489" t="s">
        <v>28811</v>
      </c>
    </row>
    <row r="14490" spans="1:2" x14ac:dyDescent="0.25">
      <c r="A14490" t="s">
        <v>28812</v>
      </c>
      <c r="B14490" t="s">
        <v>28813</v>
      </c>
    </row>
    <row r="14491" spans="1:2" x14ac:dyDescent="0.25">
      <c r="A14491" t="s">
        <v>28814</v>
      </c>
      <c r="B14491" t="s">
        <v>28815</v>
      </c>
    </row>
    <row r="14492" spans="1:2" x14ac:dyDescent="0.25">
      <c r="A14492" t="s">
        <v>28816</v>
      </c>
      <c r="B14492" t="s">
        <v>28817</v>
      </c>
    </row>
    <row r="14493" spans="1:2" x14ac:dyDescent="0.25">
      <c r="A14493" t="s">
        <v>28818</v>
      </c>
      <c r="B14493" t="s">
        <v>28819</v>
      </c>
    </row>
    <row r="14494" spans="1:2" x14ac:dyDescent="0.25">
      <c r="A14494" t="s">
        <v>28820</v>
      </c>
      <c r="B14494" t="s">
        <v>28821</v>
      </c>
    </row>
    <row r="14495" spans="1:2" x14ac:dyDescent="0.25">
      <c r="A14495" t="s">
        <v>28822</v>
      </c>
      <c r="B14495" t="s">
        <v>28823</v>
      </c>
    </row>
    <row r="14496" spans="1:2" x14ac:dyDescent="0.25">
      <c r="A14496" t="s">
        <v>28824</v>
      </c>
      <c r="B14496" t="s">
        <v>28825</v>
      </c>
    </row>
    <row r="14497" spans="1:2" x14ac:dyDescent="0.25">
      <c r="A14497" t="s">
        <v>28826</v>
      </c>
      <c r="B14497" t="s">
        <v>28827</v>
      </c>
    </row>
    <row r="14498" spans="1:2" x14ac:dyDescent="0.25">
      <c r="A14498" t="s">
        <v>28828</v>
      </c>
      <c r="B14498" t="s">
        <v>28829</v>
      </c>
    </row>
    <row r="14499" spans="1:2" x14ac:dyDescent="0.25">
      <c r="A14499" t="s">
        <v>28830</v>
      </c>
      <c r="B14499" t="s">
        <v>28831</v>
      </c>
    </row>
    <row r="14500" spans="1:2" x14ac:dyDescent="0.25">
      <c r="A14500" t="s">
        <v>28832</v>
      </c>
      <c r="B14500" t="s">
        <v>28833</v>
      </c>
    </row>
    <row r="14501" spans="1:2" x14ac:dyDescent="0.25">
      <c r="A14501" t="s">
        <v>28834</v>
      </c>
      <c r="B14501" t="s">
        <v>28835</v>
      </c>
    </row>
    <row r="14502" spans="1:2" x14ac:dyDescent="0.25">
      <c r="A14502" t="s">
        <v>28836</v>
      </c>
      <c r="B14502" t="s">
        <v>28837</v>
      </c>
    </row>
    <row r="14503" spans="1:2" x14ac:dyDescent="0.25">
      <c r="A14503" t="s">
        <v>28838</v>
      </c>
      <c r="B14503" t="s">
        <v>28839</v>
      </c>
    </row>
    <row r="14504" spans="1:2" x14ac:dyDescent="0.25">
      <c r="A14504" t="s">
        <v>28840</v>
      </c>
      <c r="B14504" t="s">
        <v>28841</v>
      </c>
    </row>
    <row r="14505" spans="1:2" x14ac:dyDescent="0.25">
      <c r="A14505" t="s">
        <v>28842</v>
      </c>
      <c r="B14505" t="s">
        <v>28843</v>
      </c>
    </row>
    <row r="14506" spans="1:2" x14ac:dyDescent="0.25">
      <c r="A14506" t="s">
        <v>28844</v>
      </c>
      <c r="B14506" t="s">
        <v>28845</v>
      </c>
    </row>
    <row r="14507" spans="1:2" x14ac:dyDescent="0.25">
      <c r="A14507" t="s">
        <v>28846</v>
      </c>
      <c r="B14507" t="s">
        <v>28847</v>
      </c>
    </row>
    <row r="14508" spans="1:2" x14ac:dyDescent="0.25">
      <c r="A14508" t="s">
        <v>28848</v>
      </c>
      <c r="B14508" t="s">
        <v>28849</v>
      </c>
    </row>
    <row r="14509" spans="1:2" x14ac:dyDescent="0.25">
      <c r="A14509" t="s">
        <v>28850</v>
      </c>
      <c r="B14509" t="s">
        <v>28851</v>
      </c>
    </row>
    <row r="14510" spans="1:2" x14ac:dyDescent="0.25">
      <c r="A14510" t="s">
        <v>28852</v>
      </c>
      <c r="B14510" t="s">
        <v>28853</v>
      </c>
    </row>
    <row r="14511" spans="1:2" x14ac:dyDescent="0.25">
      <c r="A14511" t="s">
        <v>28854</v>
      </c>
      <c r="B14511" t="s">
        <v>28855</v>
      </c>
    </row>
    <row r="14512" spans="1:2" x14ac:dyDescent="0.25">
      <c r="A14512" t="s">
        <v>28856</v>
      </c>
      <c r="B14512" t="s">
        <v>28857</v>
      </c>
    </row>
    <row r="14513" spans="1:2" x14ac:dyDescent="0.25">
      <c r="A14513" t="s">
        <v>28858</v>
      </c>
      <c r="B14513" t="s">
        <v>28859</v>
      </c>
    </row>
    <row r="14514" spans="1:2" x14ac:dyDescent="0.25">
      <c r="A14514" t="s">
        <v>28860</v>
      </c>
      <c r="B14514" t="s">
        <v>28861</v>
      </c>
    </row>
    <row r="14515" spans="1:2" x14ac:dyDescent="0.25">
      <c r="A14515" t="s">
        <v>28862</v>
      </c>
      <c r="B14515" t="s">
        <v>28863</v>
      </c>
    </row>
    <row r="14516" spans="1:2" x14ac:dyDescent="0.25">
      <c r="A14516" t="s">
        <v>28864</v>
      </c>
      <c r="B14516" t="s">
        <v>28865</v>
      </c>
    </row>
    <row r="14517" spans="1:2" x14ac:dyDescent="0.25">
      <c r="A14517" t="s">
        <v>28866</v>
      </c>
      <c r="B14517" t="s">
        <v>28867</v>
      </c>
    </row>
    <row r="14518" spans="1:2" x14ac:dyDescent="0.25">
      <c r="A14518" t="s">
        <v>28868</v>
      </c>
      <c r="B14518" t="s">
        <v>28869</v>
      </c>
    </row>
    <row r="14519" spans="1:2" x14ac:dyDescent="0.25">
      <c r="A14519" t="s">
        <v>28870</v>
      </c>
      <c r="B14519" t="s">
        <v>28871</v>
      </c>
    </row>
    <row r="14520" spans="1:2" x14ac:dyDescent="0.25">
      <c r="A14520" t="s">
        <v>28872</v>
      </c>
      <c r="B14520" t="s">
        <v>28873</v>
      </c>
    </row>
    <row r="14521" spans="1:2" x14ac:dyDescent="0.25">
      <c r="A14521" t="s">
        <v>28874</v>
      </c>
      <c r="B14521" t="s">
        <v>28875</v>
      </c>
    </row>
    <row r="14522" spans="1:2" x14ac:dyDescent="0.25">
      <c r="A14522" t="s">
        <v>28876</v>
      </c>
      <c r="B14522" t="s">
        <v>28877</v>
      </c>
    </row>
    <row r="14523" spans="1:2" x14ac:dyDescent="0.25">
      <c r="A14523" t="s">
        <v>28878</v>
      </c>
      <c r="B14523" t="s">
        <v>28879</v>
      </c>
    </row>
    <row r="14524" spans="1:2" x14ac:dyDescent="0.25">
      <c r="A14524" t="s">
        <v>28880</v>
      </c>
      <c r="B14524" t="s">
        <v>28881</v>
      </c>
    </row>
    <row r="14525" spans="1:2" x14ac:dyDescent="0.25">
      <c r="A14525" t="s">
        <v>28882</v>
      </c>
      <c r="B14525" t="s">
        <v>28883</v>
      </c>
    </row>
    <row r="14526" spans="1:2" x14ac:dyDescent="0.25">
      <c r="A14526" t="s">
        <v>28884</v>
      </c>
      <c r="B14526" t="s">
        <v>28885</v>
      </c>
    </row>
    <row r="14527" spans="1:2" x14ac:dyDescent="0.25">
      <c r="A14527" t="s">
        <v>28886</v>
      </c>
      <c r="B14527" t="s">
        <v>28887</v>
      </c>
    </row>
    <row r="14528" spans="1:2" x14ac:dyDescent="0.25">
      <c r="A14528" t="s">
        <v>28888</v>
      </c>
      <c r="B14528" t="s">
        <v>28889</v>
      </c>
    </row>
    <row r="14529" spans="1:2" x14ac:dyDescent="0.25">
      <c r="A14529" t="s">
        <v>28890</v>
      </c>
      <c r="B14529" t="s">
        <v>28891</v>
      </c>
    </row>
    <row r="14530" spans="1:2" x14ac:dyDescent="0.25">
      <c r="A14530" t="s">
        <v>28892</v>
      </c>
      <c r="B14530" t="s">
        <v>28893</v>
      </c>
    </row>
    <row r="14531" spans="1:2" x14ac:dyDescent="0.25">
      <c r="A14531" t="s">
        <v>28894</v>
      </c>
      <c r="B14531" t="s">
        <v>28895</v>
      </c>
    </row>
    <row r="14532" spans="1:2" x14ac:dyDescent="0.25">
      <c r="A14532" t="s">
        <v>28896</v>
      </c>
      <c r="B14532" t="s">
        <v>28897</v>
      </c>
    </row>
    <row r="14533" spans="1:2" x14ac:dyDescent="0.25">
      <c r="A14533" t="s">
        <v>28898</v>
      </c>
      <c r="B14533" t="s">
        <v>28899</v>
      </c>
    </row>
    <row r="14534" spans="1:2" x14ac:dyDescent="0.25">
      <c r="A14534" t="s">
        <v>28900</v>
      </c>
      <c r="B14534" t="s">
        <v>28901</v>
      </c>
    </row>
    <row r="14535" spans="1:2" x14ac:dyDescent="0.25">
      <c r="A14535" t="s">
        <v>28902</v>
      </c>
      <c r="B14535" t="s">
        <v>28903</v>
      </c>
    </row>
    <row r="14536" spans="1:2" x14ac:dyDescent="0.25">
      <c r="A14536" t="s">
        <v>28904</v>
      </c>
      <c r="B14536" t="s">
        <v>28905</v>
      </c>
    </row>
    <row r="14537" spans="1:2" x14ac:dyDescent="0.25">
      <c r="A14537" t="s">
        <v>28906</v>
      </c>
      <c r="B14537" t="s">
        <v>28907</v>
      </c>
    </row>
    <row r="14538" spans="1:2" x14ac:dyDescent="0.25">
      <c r="A14538" t="s">
        <v>28908</v>
      </c>
      <c r="B14538" t="s">
        <v>28909</v>
      </c>
    </row>
    <row r="14539" spans="1:2" x14ac:dyDescent="0.25">
      <c r="A14539" t="s">
        <v>28910</v>
      </c>
      <c r="B14539" t="s">
        <v>28911</v>
      </c>
    </row>
    <row r="14540" spans="1:2" x14ac:dyDescent="0.25">
      <c r="A14540" t="s">
        <v>28912</v>
      </c>
      <c r="B14540" t="s">
        <v>28913</v>
      </c>
    </row>
    <row r="14541" spans="1:2" x14ac:dyDescent="0.25">
      <c r="A14541" t="s">
        <v>28914</v>
      </c>
      <c r="B14541" t="s">
        <v>28915</v>
      </c>
    </row>
    <row r="14542" spans="1:2" x14ac:dyDescent="0.25">
      <c r="A14542" t="s">
        <v>28916</v>
      </c>
      <c r="B14542" t="s">
        <v>28917</v>
      </c>
    </row>
    <row r="14543" spans="1:2" x14ac:dyDescent="0.25">
      <c r="A14543" t="s">
        <v>28918</v>
      </c>
      <c r="B14543" t="s">
        <v>28919</v>
      </c>
    </row>
    <row r="14544" spans="1:2" x14ac:dyDescent="0.25">
      <c r="A14544" t="s">
        <v>28920</v>
      </c>
      <c r="B14544" t="s">
        <v>28921</v>
      </c>
    </row>
    <row r="14545" spans="1:2" x14ac:dyDescent="0.25">
      <c r="A14545" t="s">
        <v>28922</v>
      </c>
      <c r="B14545" t="s">
        <v>28923</v>
      </c>
    </row>
    <row r="14546" spans="1:2" x14ac:dyDescent="0.25">
      <c r="A14546" t="s">
        <v>28924</v>
      </c>
      <c r="B14546" t="s">
        <v>28925</v>
      </c>
    </row>
    <row r="14547" spans="1:2" x14ac:dyDescent="0.25">
      <c r="A14547" t="s">
        <v>28926</v>
      </c>
      <c r="B14547" t="s">
        <v>28927</v>
      </c>
    </row>
    <row r="14548" spans="1:2" x14ac:dyDescent="0.25">
      <c r="A14548" t="s">
        <v>28928</v>
      </c>
      <c r="B14548" t="s">
        <v>28929</v>
      </c>
    </row>
    <row r="14549" spans="1:2" x14ac:dyDescent="0.25">
      <c r="A14549" t="s">
        <v>28930</v>
      </c>
      <c r="B14549" t="s">
        <v>28931</v>
      </c>
    </row>
    <row r="14550" spans="1:2" x14ac:dyDescent="0.25">
      <c r="A14550" t="s">
        <v>28932</v>
      </c>
      <c r="B14550" t="s">
        <v>28933</v>
      </c>
    </row>
    <row r="14551" spans="1:2" x14ac:dyDescent="0.25">
      <c r="A14551" t="s">
        <v>28934</v>
      </c>
      <c r="B14551" t="s">
        <v>28935</v>
      </c>
    </row>
    <row r="14552" spans="1:2" x14ac:dyDescent="0.25">
      <c r="A14552" t="s">
        <v>28936</v>
      </c>
      <c r="B14552" t="s">
        <v>28937</v>
      </c>
    </row>
    <row r="14553" spans="1:2" x14ac:dyDescent="0.25">
      <c r="A14553" t="s">
        <v>28938</v>
      </c>
      <c r="B14553" t="s">
        <v>28939</v>
      </c>
    </row>
    <row r="14554" spans="1:2" x14ac:dyDescent="0.25">
      <c r="A14554" t="s">
        <v>28940</v>
      </c>
      <c r="B14554" t="s">
        <v>28941</v>
      </c>
    </row>
    <row r="14555" spans="1:2" x14ac:dyDescent="0.25">
      <c r="A14555" t="s">
        <v>28942</v>
      </c>
      <c r="B14555" t="s">
        <v>28943</v>
      </c>
    </row>
    <row r="14556" spans="1:2" x14ac:dyDescent="0.25">
      <c r="A14556" t="s">
        <v>28944</v>
      </c>
      <c r="B14556" t="s">
        <v>28945</v>
      </c>
    </row>
    <row r="14557" spans="1:2" x14ac:dyDescent="0.25">
      <c r="A14557" t="s">
        <v>28946</v>
      </c>
      <c r="B14557" t="s">
        <v>28947</v>
      </c>
    </row>
    <row r="14558" spans="1:2" x14ac:dyDescent="0.25">
      <c r="A14558" t="s">
        <v>28948</v>
      </c>
      <c r="B14558" t="s">
        <v>28949</v>
      </c>
    </row>
    <row r="14559" spans="1:2" x14ac:dyDescent="0.25">
      <c r="A14559" t="s">
        <v>28950</v>
      </c>
      <c r="B14559" t="s">
        <v>28951</v>
      </c>
    </row>
    <row r="14560" spans="1:2" x14ac:dyDescent="0.25">
      <c r="A14560" t="s">
        <v>28952</v>
      </c>
      <c r="B14560" t="s">
        <v>28953</v>
      </c>
    </row>
    <row r="14561" spans="1:2" x14ac:dyDescent="0.25">
      <c r="A14561" t="s">
        <v>28954</v>
      </c>
      <c r="B14561" t="s">
        <v>28955</v>
      </c>
    </row>
    <row r="14562" spans="1:2" x14ac:dyDescent="0.25">
      <c r="A14562" t="s">
        <v>28956</v>
      </c>
      <c r="B14562" t="s">
        <v>28957</v>
      </c>
    </row>
    <row r="14563" spans="1:2" x14ac:dyDescent="0.25">
      <c r="A14563" t="s">
        <v>28958</v>
      </c>
      <c r="B14563" t="s">
        <v>28959</v>
      </c>
    </row>
    <row r="14564" spans="1:2" x14ac:dyDescent="0.25">
      <c r="A14564" t="s">
        <v>28960</v>
      </c>
      <c r="B14564" t="s">
        <v>28961</v>
      </c>
    </row>
    <row r="14565" spans="1:2" x14ac:dyDescent="0.25">
      <c r="A14565" t="s">
        <v>28962</v>
      </c>
      <c r="B14565" t="s">
        <v>28963</v>
      </c>
    </row>
    <row r="14566" spans="1:2" x14ac:dyDescent="0.25">
      <c r="A14566" t="s">
        <v>28964</v>
      </c>
      <c r="B14566" t="s">
        <v>28965</v>
      </c>
    </row>
    <row r="14567" spans="1:2" x14ac:dyDescent="0.25">
      <c r="A14567" t="s">
        <v>28966</v>
      </c>
      <c r="B14567" t="s">
        <v>28967</v>
      </c>
    </row>
    <row r="14568" spans="1:2" x14ac:dyDescent="0.25">
      <c r="A14568" t="s">
        <v>28968</v>
      </c>
      <c r="B14568" t="s">
        <v>28969</v>
      </c>
    </row>
    <row r="14569" spans="1:2" x14ac:dyDescent="0.25">
      <c r="A14569" t="s">
        <v>28970</v>
      </c>
      <c r="B14569" t="s">
        <v>28971</v>
      </c>
    </row>
    <row r="14570" spans="1:2" x14ac:dyDescent="0.25">
      <c r="A14570" t="s">
        <v>28972</v>
      </c>
      <c r="B14570" t="s">
        <v>28973</v>
      </c>
    </row>
    <row r="14571" spans="1:2" x14ac:dyDescent="0.25">
      <c r="A14571" t="s">
        <v>28974</v>
      </c>
      <c r="B14571" t="s">
        <v>28975</v>
      </c>
    </row>
    <row r="14572" spans="1:2" x14ac:dyDescent="0.25">
      <c r="A14572" t="s">
        <v>28976</v>
      </c>
      <c r="B14572" t="s">
        <v>28977</v>
      </c>
    </row>
    <row r="14573" spans="1:2" x14ac:dyDescent="0.25">
      <c r="A14573" t="s">
        <v>28978</v>
      </c>
      <c r="B14573" t="s">
        <v>28979</v>
      </c>
    </row>
    <row r="14574" spans="1:2" x14ac:dyDescent="0.25">
      <c r="A14574" t="s">
        <v>28980</v>
      </c>
      <c r="B14574" t="s">
        <v>28981</v>
      </c>
    </row>
    <row r="14575" spans="1:2" x14ac:dyDescent="0.25">
      <c r="A14575" t="s">
        <v>28982</v>
      </c>
      <c r="B14575" t="s">
        <v>28983</v>
      </c>
    </row>
    <row r="14576" spans="1:2" x14ac:dyDescent="0.25">
      <c r="A14576" t="s">
        <v>28984</v>
      </c>
      <c r="B14576" t="s">
        <v>28985</v>
      </c>
    </row>
    <row r="14577" spans="1:2" x14ac:dyDescent="0.25">
      <c r="A14577" t="s">
        <v>28986</v>
      </c>
      <c r="B14577" t="s">
        <v>28987</v>
      </c>
    </row>
    <row r="14578" spans="1:2" x14ac:dyDescent="0.25">
      <c r="A14578" t="s">
        <v>28988</v>
      </c>
      <c r="B14578" t="s">
        <v>28989</v>
      </c>
    </row>
    <row r="14579" spans="1:2" x14ac:dyDescent="0.25">
      <c r="A14579" t="s">
        <v>28990</v>
      </c>
      <c r="B14579" t="s">
        <v>28991</v>
      </c>
    </row>
    <row r="14580" spans="1:2" x14ac:dyDescent="0.25">
      <c r="A14580" t="s">
        <v>28992</v>
      </c>
      <c r="B14580" t="s">
        <v>28993</v>
      </c>
    </row>
    <row r="14581" spans="1:2" x14ac:dyDescent="0.25">
      <c r="A14581" t="s">
        <v>28994</v>
      </c>
      <c r="B14581" t="s">
        <v>28995</v>
      </c>
    </row>
    <row r="14582" spans="1:2" x14ac:dyDescent="0.25">
      <c r="A14582" t="s">
        <v>28996</v>
      </c>
      <c r="B14582" t="s">
        <v>28997</v>
      </c>
    </row>
    <row r="14583" spans="1:2" x14ac:dyDescent="0.25">
      <c r="A14583" t="s">
        <v>28998</v>
      </c>
      <c r="B14583" t="s">
        <v>28999</v>
      </c>
    </row>
    <row r="14584" spans="1:2" x14ac:dyDescent="0.25">
      <c r="A14584" t="s">
        <v>29000</v>
      </c>
      <c r="B14584" t="s">
        <v>29001</v>
      </c>
    </row>
    <row r="14585" spans="1:2" x14ac:dyDescent="0.25">
      <c r="A14585" t="s">
        <v>29002</v>
      </c>
      <c r="B14585" t="s">
        <v>29003</v>
      </c>
    </row>
    <row r="14586" spans="1:2" x14ac:dyDescent="0.25">
      <c r="A14586" t="s">
        <v>29004</v>
      </c>
      <c r="B14586" t="s">
        <v>29005</v>
      </c>
    </row>
    <row r="14587" spans="1:2" x14ac:dyDescent="0.25">
      <c r="A14587" t="s">
        <v>29006</v>
      </c>
      <c r="B14587" t="s">
        <v>29007</v>
      </c>
    </row>
    <row r="14588" spans="1:2" x14ac:dyDescent="0.25">
      <c r="A14588" t="s">
        <v>29008</v>
      </c>
      <c r="B14588" t="s">
        <v>29009</v>
      </c>
    </row>
    <row r="14589" spans="1:2" x14ac:dyDescent="0.25">
      <c r="A14589" t="s">
        <v>29010</v>
      </c>
      <c r="B14589" t="s">
        <v>29011</v>
      </c>
    </row>
    <row r="14590" spans="1:2" x14ac:dyDescent="0.25">
      <c r="A14590" t="s">
        <v>29012</v>
      </c>
      <c r="B14590" t="s">
        <v>29013</v>
      </c>
    </row>
    <row r="14591" spans="1:2" x14ac:dyDescent="0.25">
      <c r="A14591" t="s">
        <v>29014</v>
      </c>
      <c r="B14591" t="s">
        <v>29015</v>
      </c>
    </row>
    <row r="14592" spans="1:2" x14ac:dyDescent="0.25">
      <c r="A14592" t="s">
        <v>29016</v>
      </c>
      <c r="B14592" t="s">
        <v>29017</v>
      </c>
    </row>
    <row r="14593" spans="1:2" x14ac:dyDescent="0.25">
      <c r="A14593" t="s">
        <v>29018</v>
      </c>
      <c r="B14593" t="s">
        <v>29019</v>
      </c>
    </row>
    <row r="14594" spans="1:2" x14ac:dyDescent="0.25">
      <c r="A14594" t="s">
        <v>29020</v>
      </c>
      <c r="B14594" t="s">
        <v>29021</v>
      </c>
    </row>
    <row r="14595" spans="1:2" x14ac:dyDescent="0.25">
      <c r="A14595" t="s">
        <v>29022</v>
      </c>
      <c r="B14595" t="s">
        <v>29023</v>
      </c>
    </row>
    <row r="14596" spans="1:2" x14ac:dyDescent="0.25">
      <c r="A14596" t="s">
        <v>29024</v>
      </c>
      <c r="B14596" t="s">
        <v>29025</v>
      </c>
    </row>
    <row r="14597" spans="1:2" x14ac:dyDescent="0.25">
      <c r="A14597" t="s">
        <v>29026</v>
      </c>
      <c r="B14597" t="s">
        <v>29027</v>
      </c>
    </row>
    <row r="14598" spans="1:2" x14ac:dyDescent="0.25">
      <c r="A14598" t="s">
        <v>29028</v>
      </c>
      <c r="B14598" t="s">
        <v>29029</v>
      </c>
    </row>
    <row r="14599" spans="1:2" x14ac:dyDescent="0.25">
      <c r="A14599" t="s">
        <v>29030</v>
      </c>
      <c r="B14599" t="s">
        <v>29031</v>
      </c>
    </row>
    <row r="14600" spans="1:2" x14ac:dyDescent="0.25">
      <c r="A14600" t="s">
        <v>29032</v>
      </c>
      <c r="B14600" t="s">
        <v>29033</v>
      </c>
    </row>
    <row r="14601" spans="1:2" x14ac:dyDescent="0.25">
      <c r="A14601" t="s">
        <v>29034</v>
      </c>
      <c r="B14601" t="s">
        <v>29035</v>
      </c>
    </row>
    <row r="14602" spans="1:2" x14ac:dyDescent="0.25">
      <c r="A14602" t="s">
        <v>29036</v>
      </c>
      <c r="B14602" t="s">
        <v>29037</v>
      </c>
    </row>
    <row r="14603" spans="1:2" x14ac:dyDescent="0.25">
      <c r="A14603" t="s">
        <v>29038</v>
      </c>
      <c r="B14603" t="s">
        <v>29039</v>
      </c>
    </row>
    <row r="14604" spans="1:2" x14ac:dyDescent="0.25">
      <c r="A14604" t="s">
        <v>29040</v>
      </c>
      <c r="B14604" t="s">
        <v>29041</v>
      </c>
    </row>
    <row r="14605" spans="1:2" x14ac:dyDescent="0.25">
      <c r="A14605" t="s">
        <v>29042</v>
      </c>
      <c r="B14605" t="s">
        <v>29043</v>
      </c>
    </row>
    <row r="14606" spans="1:2" x14ac:dyDescent="0.25">
      <c r="A14606" t="s">
        <v>29044</v>
      </c>
      <c r="B14606" t="s">
        <v>29045</v>
      </c>
    </row>
    <row r="14607" spans="1:2" x14ac:dyDescent="0.25">
      <c r="A14607" t="s">
        <v>29046</v>
      </c>
      <c r="B14607" t="s">
        <v>29047</v>
      </c>
    </row>
    <row r="14608" spans="1:2" x14ac:dyDescent="0.25">
      <c r="A14608" t="s">
        <v>29048</v>
      </c>
      <c r="B14608" t="s">
        <v>29049</v>
      </c>
    </row>
    <row r="14609" spans="1:2" x14ac:dyDescent="0.25">
      <c r="A14609" t="s">
        <v>29050</v>
      </c>
      <c r="B14609" t="s">
        <v>29051</v>
      </c>
    </row>
    <row r="14610" spans="1:2" x14ac:dyDescent="0.25">
      <c r="A14610" t="s">
        <v>29052</v>
      </c>
      <c r="B14610" t="s">
        <v>29053</v>
      </c>
    </row>
    <row r="14611" spans="1:2" x14ac:dyDescent="0.25">
      <c r="A14611" t="s">
        <v>29054</v>
      </c>
      <c r="B14611" t="s">
        <v>29055</v>
      </c>
    </row>
    <row r="14612" spans="1:2" x14ac:dyDescent="0.25">
      <c r="A14612" t="s">
        <v>29056</v>
      </c>
      <c r="B14612" t="s">
        <v>29057</v>
      </c>
    </row>
    <row r="14613" spans="1:2" x14ac:dyDescent="0.25">
      <c r="A14613" t="s">
        <v>29058</v>
      </c>
      <c r="B14613" t="s">
        <v>29059</v>
      </c>
    </row>
    <row r="14614" spans="1:2" x14ac:dyDescent="0.25">
      <c r="A14614" t="s">
        <v>29060</v>
      </c>
      <c r="B14614" t="s">
        <v>29061</v>
      </c>
    </row>
    <row r="14615" spans="1:2" x14ac:dyDescent="0.25">
      <c r="A14615" t="s">
        <v>29062</v>
      </c>
      <c r="B14615" t="s">
        <v>29063</v>
      </c>
    </row>
    <row r="14616" spans="1:2" x14ac:dyDescent="0.25">
      <c r="A14616" t="s">
        <v>29064</v>
      </c>
      <c r="B14616" t="s">
        <v>29065</v>
      </c>
    </row>
    <row r="14617" spans="1:2" x14ac:dyDescent="0.25">
      <c r="A14617" t="s">
        <v>29066</v>
      </c>
      <c r="B14617" t="s">
        <v>29067</v>
      </c>
    </row>
    <row r="14618" spans="1:2" x14ac:dyDescent="0.25">
      <c r="A14618" t="s">
        <v>29068</v>
      </c>
      <c r="B14618" t="s">
        <v>29069</v>
      </c>
    </row>
    <row r="14619" spans="1:2" x14ac:dyDescent="0.25">
      <c r="A14619" t="s">
        <v>29070</v>
      </c>
      <c r="B14619" t="s">
        <v>29071</v>
      </c>
    </row>
    <row r="14620" spans="1:2" x14ac:dyDescent="0.25">
      <c r="A14620" t="s">
        <v>29072</v>
      </c>
      <c r="B14620" t="s">
        <v>29073</v>
      </c>
    </row>
    <row r="14621" spans="1:2" x14ac:dyDescent="0.25">
      <c r="A14621" t="s">
        <v>29074</v>
      </c>
      <c r="B14621" t="s">
        <v>29075</v>
      </c>
    </row>
    <row r="14622" spans="1:2" x14ac:dyDescent="0.25">
      <c r="A14622" t="s">
        <v>29076</v>
      </c>
      <c r="B14622" t="s">
        <v>29077</v>
      </c>
    </row>
    <row r="14623" spans="1:2" x14ac:dyDescent="0.25">
      <c r="A14623" t="s">
        <v>29078</v>
      </c>
      <c r="B14623" t="s">
        <v>29079</v>
      </c>
    </row>
    <row r="14624" spans="1:2" x14ac:dyDescent="0.25">
      <c r="A14624" t="s">
        <v>29080</v>
      </c>
      <c r="B14624" t="s">
        <v>29081</v>
      </c>
    </row>
    <row r="14625" spans="1:2" x14ac:dyDescent="0.25">
      <c r="A14625" t="s">
        <v>29082</v>
      </c>
      <c r="B14625" t="s">
        <v>29083</v>
      </c>
    </row>
    <row r="14626" spans="1:2" x14ac:dyDescent="0.25">
      <c r="A14626" t="s">
        <v>29084</v>
      </c>
      <c r="B14626" t="s">
        <v>29085</v>
      </c>
    </row>
    <row r="14627" spans="1:2" x14ac:dyDescent="0.25">
      <c r="A14627" t="s">
        <v>29086</v>
      </c>
      <c r="B14627" t="s">
        <v>29087</v>
      </c>
    </row>
    <row r="14628" spans="1:2" x14ac:dyDescent="0.25">
      <c r="A14628" t="s">
        <v>29088</v>
      </c>
      <c r="B14628" t="s">
        <v>29089</v>
      </c>
    </row>
    <row r="14629" spans="1:2" x14ac:dyDescent="0.25">
      <c r="A14629" t="s">
        <v>29090</v>
      </c>
      <c r="B14629" t="s">
        <v>29091</v>
      </c>
    </row>
    <row r="14630" spans="1:2" x14ac:dyDescent="0.25">
      <c r="A14630" t="s">
        <v>29092</v>
      </c>
      <c r="B14630" t="s">
        <v>29093</v>
      </c>
    </row>
    <row r="14631" spans="1:2" x14ac:dyDescent="0.25">
      <c r="A14631" t="s">
        <v>29094</v>
      </c>
      <c r="B14631" t="s">
        <v>29095</v>
      </c>
    </row>
    <row r="14632" spans="1:2" x14ac:dyDescent="0.25">
      <c r="A14632" t="s">
        <v>29096</v>
      </c>
      <c r="B14632" t="s">
        <v>29097</v>
      </c>
    </row>
    <row r="14633" spans="1:2" x14ac:dyDescent="0.25">
      <c r="A14633" t="s">
        <v>29098</v>
      </c>
      <c r="B14633" t="s">
        <v>29099</v>
      </c>
    </row>
    <row r="14634" spans="1:2" x14ac:dyDescent="0.25">
      <c r="A14634" t="s">
        <v>29100</v>
      </c>
      <c r="B14634" t="s">
        <v>29101</v>
      </c>
    </row>
    <row r="14635" spans="1:2" x14ac:dyDescent="0.25">
      <c r="A14635" t="s">
        <v>29102</v>
      </c>
      <c r="B14635" t="s">
        <v>29103</v>
      </c>
    </row>
    <row r="14636" spans="1:2" x14ac:dyDescent="0.25">
      <c r="A14636" t="s">
        <v>29104</v>
      </c>
      <c r="B14636" t="s">
        <v>29105</v>
      </c>
    </row>
    <row r="14637" spans="1:2" x14ac:dyDescent="0.25">
      <c r="A14637" t="s">
        <v>29106</v>
      </c>
      <c r="B14637" t="s">
        <v>29107</v>
      </c>
    </row>
    <row r="14638" spans="1:2" x14ac:dyDescent="0.25">
      <c r="A14638" t="s">
        <v>29108</v>
      </c>
      <c r="B14638" t="s">
        <v>29109</v>
      </c>
    </row>
    <row r="14639" spans="1:2" x14ac:dyDescent="0.25">
      <c r="A14639" t="s">
        <v>29110</v>
      </c>
      <c r="B14639" t="s">
        <v>29111</v>
      </c>
    </row>
    <row r="14640" spans="1:2" x14ac:dyDescent="0.25">
      <c r="A14640" t="s">
        <v>29112</v>
      </c>
      <c r="B14640" t="s">
        <v>29113</v>
      </c>
    </row>
    <row r="14641" spans="1:2" x14ac:dyDescent="0.25">
      <c r="A14641" t="s">
        <v>29114</v>
      </c>
      <c r="B14641" t="s">
        <v>29115</v>
      </c>
    </row>
    <row r="14642" spans="1:2" x14ac:dyDescent="0.25">
      <c r="A14642" t="s">
        <v>29116</v>
      </c>
      <c r="B14642" t="s">
        <v>29117</v>
      </c>
    </row>
    <row r="14643" spans="1:2" x14ac:dyDescent="0.25">
      <c r="A14643" t="s">
        <v>29118</v>
      </c>
      <c r="B14643" t="s">
        <v>29119</v>
      </c>
    </row>
    <row r="14644" spans="1:2" x14ac:dyDescent="0.25">
      <c r="A14644" t="s">
        <v>29120</v>
      </c>
      <c r="B14644" t="s">
        <v>29121</v>
      </c>
    </row>
    <row r="14645" spans="1:2" x14ac:dyDescent="0.25">
      <c r="A14645" t="s">
        <v>29122</v>
      </c>
      <c r="B14645" t="s">
        <v>29123</v>
      </c>
    </row>
    <row r="14646" spans="1:2" x14ac:dyDescent="0.25">
      <c r="A14646" t="s">
        <v>29124</v>
      </c>
      <c r="B14646" t="s">
        <v>29125</v>
      </c>
    </row>
    <row r="14647" spans="1:2" x14ac:dyDescent="0.25">
      <c r="A14647" t="s">
        <v>29126</v>
      </c>
      <c r="B14647" t="s">
        <v>29127</v>
      </c>
    </row>
    <row r="14648" spans="1:2" x14ac:dyDescent="0.25">
      <c r="A14648" t="s">
        <v>29128</v>
      </c>
      <c r="B14648" t="s">
        <v>29129</v>
      </c>
    </row>
    <row r="14649" spans="1:2" x14ac:dyDescent="0.25">
      <c r="A14649" t="s">
        <v>29130</v>
      </c>
      <c r="B14649" t="s">
        <v>29131</v>
      </c>
    </row>
    <row r="14650" spans="1:2" x14ac:dyDescent="0.25">
      <c r="A14650" t="s">
        <v>29132</v>
      </c>
      <c r="B14650" t="s">
        <v>29133</v>
      </c>
    </row>
    <row r="14651" spans="1:2" x14ac:dyDescent="0.25">
      <c r="A14651" t="s">
        <v>29134</v>
      </c>
      <c r="B14651" t="s">
        <v>29135</v>
      </c>
    </row>
    <row r="14652" spans="1:2" x14ac:dyDescent="0.25">
      <c r="A14652" t="s">
        <v>29136</v>
      </c>
      <c r="B14652" t="s">
        <v>29137</v>
      </c>
    </row>
    <row r="14653" spans="1:2" x14ac:dyDescent="0.25">
      <c r="A14653" t="s">
        <v>29138</v>
      </c>
      <c r="B14653" t="s">
        <v>29139</v>
      </c>
    </row>
    <row r="14654" spans="1:2" x14ac:dyDescent="0.25">
      <c r="A14654" t="s">
        <v>29140</v>
      </c>
      <c r="B14654" t="s">
        <v>29141</v>
      </c>
    </row>
    <row r="14655" spans="1:2" x14ac:dyDescent="0.25">
      <c r="A14655" t="s">
        <v>29142</v>
      </c>
      <c r="B14655" t="s">
        <v>29143</v>
      </c>
    </row>
    <row r="14656" spans="1:2" x14ac:dyDescent="0.25">
      <c r="A14656" t="s">
        <v>29144</v>
      </c>
      <c r="B14656" t="s">
        <v>29145</v>
      </c>
    </row>
    <row r="14657" spans="1:2" x14ac:dyDescent="0.25">
      <c r="A14657" t="s">
        <v>29146</v>
      </c>
      <c r="B14657" t="s">
        <v>29147</v>
      </c>
    </row>
    <row r="14658" spans="1:2" x14ac:dyDescent="0.25">
      <c r="A14658" t="s">
        <v>29148</v>
      </c>
      <c r="B14658" t="s">
        <v>29149</v>
      </c>
    </row>
    <row r="14659" spans="1:2" x14ac:dyDescent="0.25">
      <c r="A14659" t="s">
        <v>29150</v>
      </c>
      <c r="B14659" t="s">
        <v>29151</v>
      </c>
    </row>
    <row r="14660" spans="1:2" x14ac:dyDescent="0.25">
      <c r="A14660" t="s">
        <v>29152</v>
      </c>
      <c r="B14660" t="s">
        <v>29153</v>
      </c>
    </row>
    <row r="14661" spans="1:2" x14ac:dyDescent="0.25">
      <c r="A14661" t="s">
        <v>29154</v>
      </c>
      <c r="B14661" t="s">
        <v>29155</v>
      </c>
    </row>
    <row r="14662" spans="1:2" x14ac:dyDescent="0.25">
      <c r="A14662" t="s">
        <v>29156</v>
      </c>
      <c r="B14662" t="s">
        <v>29157</v>
      </c>
    </row>
    <row r="14663" spans="1:2" x14ac:dyDescent="0.25">
      <c r="A14663" t="s">
        <v>29158</v>
      </c>
      <c r="B14663" t="s">
        <v>29159</v>
      </c>
    </row>
    <row r="14664" spans="1:2" x14ac:dyDescent="0.25">
      <c r="A14664" t="s">
        <v>29160</v>
      </c>
      <c r="B14664" t="s">
        <v>29161</v>
      </c>
    </row>
    <row r="14665" spans="1:2" x14ac:dyDescent="0.25">
      <c r="A14665" t="s">
        <v>29162</v>
      </c>
      <c r="B14665" t="s">
        <v>29163</v>
      </c>
    </row>
    <row r="14666" spans="1:2" x14ac:dyDescent="0.25">
      <c r="A14666" t="s">
        <v>29164</v>
      </c>
      <c r="B14666" t="s">
        <v>29165</v>
      </c>
    </row>
    <row r="14667" spans="1:2" x14ac:dyDescent="0.25">
      <c r="A14667" t="s">
        <v>29166</v>
      </c>
      <c r="B14667" t="s">
        <v>29167</v>
      </c>
    </row>
    <row r="14668" spans="1:2" x14ac:dyDescent="0.25">
      <c r="A14668" t="s">
        <v>29168</v>
      </c>
      <c r="B14668" t="s">
        <v>29169</v>
      </c>
    </row>
    <row r="14669" spans="1:2" x14ac:dyDescent="0.25">
      <c r="A14669" t="s">
        <v>29170</v>
      </c>
      <c r="B14669" t="s">
        <v>29171</v>
      </c>
    </row>
    <row r="14670" spans="1:2" x14ac:dyDescent="0.25">
      <c r="A14670" t="s">
        <v>29172</v>
      </c>
      <c r="B14670" t="s">
        <v>29173</v>
      </c>
    </row>
    <row r="14671" spans="1:2" x14ac:dyDescent="0.25">
      <c r="A14671" t="s">
        <v>29174</v>
      </c>
      <c r="B14671" t="s">
        <v>29175</v>
      </c>
    </row>
    <row r="14672" spans="1:2" x14ac:dyDescent="0.25">
      <c r="A14672" t="s">
        <v>29176</v>
      </c>
      <c r="B14672" t="s">
        <v>29177</v>
      </c>
    </row>
    <row r="14673" spans="1:2" x14ac:dyDescent="0.25">
      <c r="A14673" t="s">
        <v>29178</v>
      </c>
      <c r="B14673" t="s">
        <v>29179</v>
      </c>
    </row>
    <row r="14674" spans="1:2" x14ac:dyDescent="0.25">
      <c r="A14674" t="s">
        <v>29180</v>
      </c>
      <c r="B14674" t="s">
        <v>29181</v>
      </c>
    </row>
    <row r="14675" spans="1:2" x14ac:dyDescent="0.25">
      <c r="A14675" t="s">
        <v>29182</v>
      </c>
      <c r="B14675" t="s">
        <v>29183</v>
      </c>
    </row>
    <row r="14676" spans="1:2" x14ac:dyDescent="0.25">
      <c r="A14676" t="s">
        <v>29184</v>
      </c>
      <c r="B14676" t="s">
        <v>29185</v>
      </c>
    </row>
    <row r="14677" spans="1:2" x14ac:dyDescent="0.25">
      <c r="A14677" t="s">
        <v>29186</v>
      </c>
      <c r="B14677" t="s">
        <v>29187</v>
      </c>
    </row>
    <row r="14678" spans="1:2" x14ac:dyDescent="0.25">
      <c r="A14678" t="s">
        <v>29188</v>
      </c>
      <c r="B14678" t="s">
        <v>29189</v>
      </c>
    </row>
    <row r="14679" spans="1:2" x14ac:dyDescent="0.25">
      <c r="A14679" t="s">
        <v>29190</v>
      </c>
      <c r="B14679" t="s">
        <v>29191</v>
      </c>
    </row>
    <row r="14680" spans="1:2" x14ac:dyDescent="0.25">
      <c r="A14680" t="s">
        <v>29192</v>
      </c>
      <c r="B14680" t="s">
        <v>29193</v>
      </c>
    </row>
    <row r="14681" spans="1:2" x14ac:dyDescent="0.25">
      <c r="A14681" t="s">
        <v>29194</v>
      </c>
      <c r="B14681" t="s">
        <v>29195</v>
      </c>
    </row>
    <row r="14682" spans="1:2" x14ac:dyDescent="0.25">
      <c r="A14682" t="s">
        <v>29196</v>
      </c>
      <c r="B14682" t="s">
        <v>29197</v>
      </c>
    </row>
    <row r="14683" spans="1:2" x14ac:dyDescent="0.25">
      <c r="A14683" t="s">
        <v>29198</v>
      </c>
      <c r="B14683" t="s">
        <v>29199</v>
      </c>
    </row>
    <row r="14684" spans="1:2" x14ac:dyDescent="0.25">
      <c r="A14684" t="s">
        <v>29200</v>
      </c>
      <c r="B14684" t="s">
        <v>29201</v>
      </c>
    </row>
    <row r="14685" spans="1:2" x14ac:dyDescent="0.25">
      <c r="A14685" t="s">
        <v>29202</v>
      </c>
      <c r="B14685" t="s">
        <v>29203</v>
      </c>
    </row>
    <row r="14686" spans="1:2" x14ac:dyDescent="0.25">
      <c r="A14686" t="s">
        <v>29204</v>
      </c>
      <c r="B14686" t="s">
        <v>29205</v>
      </c>
    </row>
    <row r="14687" spans="1:2" x14ac:dyDescent="0.25">
      <c r="A14687" t="s">
        <v>29206</v>
      </c>
      <c r="B14687" t="s">
        <v>29207</v>
      </c>
    </row>
    <row r="14688" spans="1:2" x14ac:dyDescent="0.25">
      <c r="A14688" t="s">
        <v>29208</v>
      </c>
      <c r="B14688" t="s">
        <v>29209</v>
      </c>
    </row>
    <row r="14689" spans="1:2" x14ac:dyDescent="0.25">
      <c r="A14689" t="s">
        <v>29210</v>
      </c>
      <c r="B14689" t="s">
        <v>29211</v>
      </c>
    </row>
    <row r="14690" spans="1:2" x14ac:dyDescent="0.25">
      <c r="A14690" t="s">
        <v>29212</v>
      </c>
      <c r="B14690" t="s">
        <v>29213</v>
      </c>
    </row>
    <row r="14691" spans="1:2" x14ac:dyDescent="0.25">
      <c r="A14691" t="s">
        <v>29214</v>
      </c>
      <c r="B14691" t="s">
        <v>29215</v>
      </c>
    </row>
    <row r="14692" spans="1:2" x14ac:dyDescent="0.25">
      <c r="A14692" t="s">
        <v>29216</v>
      </c>
      <c r="B14692" t="s">
        <v>29217</v>
      </c>
    </row>
    <row r="14693" spans="1:2" x14ac:dyDescent="0.25">
      <c r="A14693" t="s">
        <v>29218</v>
      </c>
      <c r="B14693" t="s">
        <v>29219</v>
      </c>
    </row>
    <row r="14694" spans="1:2" x14ac:dyDescent="0.25">
      <c r="A14694" t="s">
        <v>29220</v>
      </c>
      <c r="B14694" t="s">
        <v>29221</v>
      </c>
    </row>
    <row r="14695" spans="1:2" x14ac:dyDescent="0.25">
      <c r="A14695" t="s">
        <v>29222</v>
      </c>
      <c r="B14695" t="s">
        <v>29223</v>
      </c>
    </row>
    <row r="14696" spans="1:2" x14ac:dyDescent="0.25">
      <c r="A14696" t="s">
        <v>29224</v>
      </c>
      <c r="B14696" t="s">
        <v>29225</v>
      </c>
    </row>
    <row r="14697" spans="1:2" x14ac:dyDescent="0.25">
      <c r="A14697" t="s">
        <v>29226</v>
      </c>
      <c r="B14697" t="s">
        <v>29227</v>
      </c>
    </row>
    <row r="14698" spans="1:2" x14ac:dyDescent="0.25">
      <c r="A14698" t="s">
        <v>29228</v>
      </c>
      <c r="B14698" t="s">
        <v>29229</v>
      </c>
    </row>
    <row r="14699" spans="1:2" x14ac:dyDescent="0.25">
      <c r="A14699" t="s">
        <v>29230</v>
      </c>
      <c r="B14699" t="s">
        <v>29231</v>
      </c>
    </row>
    <row r="14700" spans="1:2" x14ac:dyDescent="0.25">
      <c r="A14700" t="s">
        <v>29232</v>
      </c>
      <c r="B14700" t="s">
        <v>29233</v>
      </c>
    </row>
    <row r="14701" spans="1:2" x14ac:dyDescent="0.25">
      <c r="A14701" t="s">
        <v>29234</v>
      </c>
      <c r="B14701" t="s">
        <v>29235</v>
      </c>
    </row>
    <row r="14702" spans="1:2" x14ac:dyDescent="0.25">
      <c r="A14702" t="s">
        <v>29236</v>
      </c>
      <c r="B14702" t="s">
        <v>29237</v>
      </c>
    </row>
    <row r="14703" spans="1:2" x14ac:dyDescent="0.25">
      <c r="A14703" t="s">
        <v>29238</v>
      </c>
      <c r="B14703" t="s">
        <v>29239</v>
      </c>
    </row>
    <row r="14704" spans="1:2" x14ac:dyDescent="0.25">
      <c r="A14704" t="s">
        <v>29240</v>
      </c>
      <c r="B14704" t="s">
        <v>29241</v>
      </c>
    </row>
    <row r="14705" spans="1:2" x14ac:dyDescent="0.25">
      <c r="A14705" t="s">
        <v>29242</v>
      </c>
      <c r="B14705" t="s">
        <v>29243</v>
      </c>
    </row>
    <row r="14706" spans="1:2" x14ac:dyDescent="0.25">
      <c r="A14706" t="s">
        <v>29244</v>
      </c>
      <c r="B14706" t="s">
        <v>29245</v>
      </c>
    </row>
    <row r="14707" spans="1:2" x14ac:dyDescent="0.25">
      <c r="A14707" t="s">
        <v>29246</v>
      </c>
      <c r="B14707" t="s">
        <v>29247</v>
      </c>
    </row>
    <row r="14708" spans="1:2" x14ac:dyDescent="0.25">
      <c r="A14708" t="s">
        <v>29248</v>
      </c>
      <c r="B14708" t="s">
        <v>29249</v>
      </c>
    </row>
    <row r="14709" spans="1:2" x14ac:dyDescent="0.25">
      <c r="A14709" t="s">
        <v>29250</v>
      </c>
      <c r="B14709" t="s">
        <v>29251</v>
      </c>
    </row>
    <row r="14710" spans="1:2" x14ac:dyDescent="0.25">
      <c r="A14710" t="s">
        <v>29252</v>
      </c>
      <c r="B14710" t="s">
        <v>29253</v>
      </c>
    </row>
    <row r="14711" spans="1:2" x14ac:dyDescent="0.25">
      <c r="A14711" t="s">
        <v>29254</v>
      </c>
      <c r="B14711" t="s">
        <v>29255</v>
      </c>
    </row>
    <row r="14712" spans="1:2" x14ac:dyDescent="0.25">
      <c r="A14712" t="s">
        <v>29256</v>
      </c>
      <c r="B14712" t="s">
        <v>29257</v>
      </c>
    </row>
    <row r="14713" spans="1:2" x14ac:dyDescent="0.25">
      <c r="A14713" t="s">
        <v>29258</v>
      </c>
      <c r="B14713" t="s">
        <v>29259</v>
      </c>
    </row>
    <row r="14714" spans="1:2" x14ac:dyDescent="0.25">
      <c r="A14714" t="s">
        <v>29260</v>
      </c>
      <c r="B14714" t="s">
        <v>29261</v>
      </c>
    </row>
    <row r="14715" spans="1:2" x14ac:dyDescent="0.25">
      <c r="A14715" t="s">
        <v>29262</v>
      </c>
      <c r="B14715" t="s">
        <v>29263</v>
      </c>
    </row>
    <row r="14716" spans="1:2" x14ac:dyDescent="0.25">
      <c r="A14716" t="s">
        <v>29264</v>
      </c>
      <c r="B14716" t="s">
        <v>29265</v>
      </c>
    </row>
    <row r="14717" spans="1:2" x14ac:dyDescent="0.25">
      <c r="A14717" t="s">
        <v>29266</v>
      </c>
      <c r="B14717" t="s">
        <v>29267</v>
      </c>
    </row>
    <row r="14718" spans="1:2" x14ac:dyDescent="0.25">
      <c r="A14718" t="s">
        <v>29268</v>
      </c>
      <c r="B14718" t="s">
        <v>29269</v>
      </c>
    </row>
    <row r="14719" spans="1:2" x14ac:dyDescent="0.25">
      <c r="A14719" t="s">
        <v>29270</v>
      </c>
      <c r="B14719" t="s">
        <v>29271</v>
      </c>
    </row>
    <row r="14720" spans="1:2" x14ac:dyDescent="0.25">
      <c r="A14720" t="s">
        <v>29272</v>
      </c>
      <c r="B14720" t="s">
        <v>29273</v>
      </c>
    </row>
    <row r="14721" spans="1:2" x14ac:dyDescent="0.25">
      <c r="A14721" t="s">
        <v>29274</v>
      </c>
      <c r="B14721" t="s">
        <v>29275</v>
      </c>
    </row>
    <row r="14722" spans="1:2" x14ac:dyDescent="0.25">
      <c r="A14722" t="s">
        <v>29276</v>
      </c>
      <c r="B14722" t="s">
        <v>29277</v>
      </c>
    </row>
    <row r="14723" spans="1:2" x14ac:dyDescent="0.25">
      <c r="A14723" t="s">
        <v>29278</v>
      </c>
      <c r="B14723" t="s">
        <v>29279</v>
      </c>
    </row>
    <row r="14724" spans="1:2" x14ac:dyDescent="0.25">
      <c r="A14724" t="s">
        <v>29280</v>
      </c>
      <c r="B14724" t="s">
        <v>29281</v>
      </c>
    </row>
    <row r="14725" spans="1:2" x14ac:dyDescent="0.25">
      <c r="A14725" t="s">
        <v>29282</v>
      </c>
      <c r="B14725" t="s">
        <v>29283</v>
      </c>
    </row>
    <row r="14726" spans="1:2" x14ac:dyDescent="0.25">
      <c r="A14726" t="s">
        <v>29284</v>
      </c>
      <c r="B14726" t="s">
        <v>29285</v>
      </c>
    </row>
    <row r="14727" spans="1:2" x14ac:dyDescent="0.25">
      <c r="A14727" t="s">
        <v>29286</v>
      </c>
      <c r="B14727" t="s">
        <v>29287</v>
      </c>
    </row>
    <row r="14728" spans="1:2" x14ac:dyDescent="0.25">
      <c r="A14728" t="s">
        <v>29288</v>
      </c>
      <c r="B14728" t="s">
        <v>29289</v>
      </c>
    </row>
    <row r="14729" spans="1:2" x14ac:dyDescent="0.25">
      <c r="A14729" t="s">
        <v>29290</v>
      </c>
      <c r="B14729" t="s">
        <v>29291</v>
      </c>
    </row>
    <row r="14730" spans="1:2" x14ac:dyDescent="0.25">
      <c r="A14730" t="s">
        <v>29292</v>
      </c>
      <c r="B14730" t="s">
        <v>29293</v>
      </c>
    </row>
    <row r="14731" spans="1:2" x14ac:dyDescent="0.25">
      <c r="A14731" t="s">
        <v>29294</v>
      </c>
      <c r="B14731" t="s">
        <v>29295</v>
      </c>
    </row>
    <row r="14732" spans="1:2" x14ac:dyDescent="0.25">
      <c r="A14732" t="s">
        <v>29296</v>
      </c>
      <c r="B14732" t="s">
        <v>29297</v>
      </c>
    </row>
    <row r="14733" spans="1:2" x14ac:dyDescent="0.25">
      <c r="A14733" t="s">
        <v>29298</v>
      </c>
      <c r="B14733" t="s">
        <v>29299</v>
      </c>
    </row>
    <row r="14734" spans="1:2" x14ac:dyDescent="0.25">
      <c r="A14734" t="s">
        <v>29300</v>
      </c>
      <c r="B14734" t="s">
        <v>29301</v>
      </c>
    </row>
    <row r="14735" spans="1:2" x14ac:dyDescent="0.25">
      <c r="A14735" t="s">
        <v>29302</v>
      </c>
      <c r="B14735" t="s">
        <v>29303</v>
      </c>
    </row>
    <row r="14736" spans="1:2" x14ac:dyDescent="0.25">
      <c r="A14736" t="s">
        <v>29304</v>
      </c>
      <c r="B14736" t="s">
        <v>29305</v>
      </c>
    </row>
    <row r="14737" spans="1:2" x14ac:dyDescent="0.25">
      <c r="A14737" t="s">
        <v>29306</v>
      </c>
      <c r="B14737" t="s">
        <v>29307</v>
      </c>
    </row>
    <row r="14738" spans="1:2" x14ac:dyDescent="0.25">
      <c r="A14738" t="s">
        <v>29308</v>
      </c>
      <c r="B14738" t="s">
        <v>29309</v>
      </c>
    </row>
    <row r="14739" spans="1:2" x14ac:dyDescent="0.25">
      <c r="A14739" t="s">
        <v>29310</v>
      </c>
      <c r="B14739" t="s">
        <v>29311</v>
      </c>
    </row>
    <row r="14740" spans="1:2" x14ac:dyDescent="0.25">
      <c r="A14740" t="s">
        <v>29312</v>
      </c>
      <c r="B14740" t="s">
        <v>29311</v>
      </c>
    </row>
    <row r="14741" spans="1:2" x14ac:dyDescent="0.25">
      <c r="A14741" t="s">
        <v>29313</v>
      </c>
      <c r="B14741" t="s">
        <v>29314</v>
      </c>
    </row>
    <row r="14742" spans="1:2" x14ac:dyDescent="0.25">
      <c r="A14742" t="s">
        <v>29315</v>
      </c>
      <c r="B14742" t="s">
        <v>29316</v>
      </c>
    </row>
    <row r="14743" spans="1:2" x14ac:dyDescent="0.25">
      <c r="A14743" t="s">
        <v>29317</v>
      </c>
      <c r="B14743" t="s">
        <v>29318</v>
      </c>
    </row>
    <row r="14744" spans="1:2" x14ac:dyDescent="0.25">
      <c r="A14744" t="s">
        <v>29319</v>
      </c>
      <c r="B14744" t="s">
        <v>29320</v>
      </c>
    </row>
    <row r="14745" spans="1:2" x14ac:dyDescent="0.25">
      <c r="A14745" t="s">
        <v>29321</v>
      </c>
      <c r="B14745" t="s">
        <v>29322</v>
      </c>
    </row>
    <row r="14746" spans="1:2" x14ac:dyDescent="0.25">
      <c r="A14746" t="s">
        <v>29323</v>
      </c>
      <c r="B14746" t="s">
        <v>29324</v>
      </c>
    </row>
    <row r="14747" spans="1:2" x14ac:dyDescent="0.25">
      <c r="A14747" t="s">
        <v>29325</v>
      </c>
      <c r="B14747" t="s">
        <v>29326</v>
      </c>
    </row>
    <row r="14748" spans="1:2" x14ac:dyDescent="0.25">
      <c r="A14748" t="s">
        <v>29327</v>
      </c>
      <c r="B14748" t="s">
        <v>29328</v>
      </c>
    </row>
    <row r="14749" spans="1:2" x14ac:dyDescent="0.25">
      <c r="A14749" t="s">
        <v>29329</v>
      </c>
      <c r="B14749" t="s">
        <v>29330</v>
      </c>
    </row>
    <row r="14750" spans="1:2" x14ac:dyDescent="0.25">
      <c r="A14750" t="s">
        <v>29331</v>
      </c>
      <c r="B14750" t="s">
        <v>29332</v>
      </c>
    </row>
    <row r="14751" spans="1:2" x14ac:dyDescent="0.25">
      <c r="A14751" t="s">
        <v>29333</v>
      </c>
      <c r="B14751" t="s">
        <v>29334</v>
      </c>
    </row>
    <row r="14752" spans="1:2" x14ac:dyDescent="0.25">
      <c r="A14752" t="s">
        <v>29335</v>
      </c>
      <c r="B14752" t="s">
        <v>29336</v>
      </c>
    </row>
    <row r="14753" spans="1:2" x14ac:dyDescent="0.25">
      <c r="A14753" t="s">
        <v>29337</v>
      </c>
      <c r="B14753" t="s">
        <v>29338</v>
      </c>
    </row>
    <row r="14754" spans="1:2" x14ac:dyDescent="0.25">
      <c r="A14754" t="s">
        <v>29339</v>
      </c>
      <c r="B14754" t="s">
        <v>29340</v>
      </c>
    </row>
    <row r="14755" spans="1:2" x14ac:dyDescent="0.25">
      <c r="A14755" t="s">
        <v>29341</v>
      </c>
      <c r="B14755" t="s">
        <v>29342</v>
      </c>
    </row>
    <row r="14756" spans="1:2" x14ac:dyDescent="0.25">
      <c r="A14756" t="s">
        <v>29343</v>
      </c>
      <c r="B14756" t="s">
        <v>29344</v>
      </c>
    </row>
    <row r="14757" spans="1:2" x14ac:dyDescent="0.25">
      <c r="A14757" t="s">
        <v>29345</v>
      </c>
      <c r="B14757" t="s">
        <v>29346</v>
      </c>
    </row>
    <row r="14758" spans="1:2" x14ac:dyDescent="0.25">
      <c r="A14758" t="s">
        <v>29347</v>
      </c>
      <c r="B14758" t="s">
        <v>29348</v>
      </c>
    </row>
    <row r="14759" spans="1:2" x14ac:dyDescent="0.25">
      <c r="A14759" t="s">
        <v>29349</v>
      </c>
      <c r="B14759" t="s">
        <v>29350</v>
      </c>
    </row>
    <row r="14760" spans="1:2" x14ac:dyDescent="0.25">
      <c r="A14760" t="s">
        <v>29351</v>
      </c>
      <c r="B14760" t="s">
        <v>29352</v>
      </c>
    </row>
    <row r="14761" spans="1:2" x14ac:dyDescent="0.25">
      <c r="A14761" t="s">
        <v>29353</v>
      </c>
      <c r="B14761" t="s">
        <v>29354</v>
      </c>
    </row>
    <row r="14762" spans="1:2" x14ac:dyDescent="0.25">
      <c r="A14762" t="s">
        <v>29355</v>
      </c>
      <c r="B14762" t="s">
        <v>29356</v>
      </c>
    </row>
    <row r="14763" spans="1:2" x14ac:dyDescent="0.25">
      <c r="A14763" t="s">
        <v>29357</v>
      </c>
      <c r="B14763" t="s">
        <v>29358</v>
      </c>
    </row>
    <row r="14764" spans="1:2" x14ac:dyDescent="0.25">
      <c r="A14764" t="s">
        <v>29359</v>
      </c>
      <c r="B14764" t="s">
        <v>29360</v>
      </c>
    </row>
    <row r="14765" spans="1:2" x14ac:dyDescent="0.25">
      <c r="A14765" t="s">
        <v>29361</v>
      </c>
      <c r="B14765" t="s">
        <v>29362</v>
      </c>
    </row>
    <row r="14766" spans="1:2" x14ac:dyDescent="0.25">
      <c r="A14766" t="s">
        <v>29363</v>
      </c>
      <c r="B14766" t="s">
        <v>29364</v>
      </c>
    </row>
    <row r="14767" spans="1:2" x14ac:dyDescent="0.25">
      <c r="A14767" t="s">
        <v>29365</v>
      </c>
      <c r="B14767" t="s">
        <v>29366</v>
      </c>
    </row>
    <row r="14768" spans="1:2" x14ac:dyDescent="0.25">
      <c r="A14768" t="s">
        <v>29367</v>
      </c>
      <c r="B14768" t="s">
        <v>29368</v>
      </c>
    </row>
    <row r="14769" spans="1:2" x14ac:dyDescent="0.25">
      <c r="A14769" t="s">
        <v>29369</v>
      </c>
      <c r="B14769" t="s">
        <v>29370</v>
      </c>
    </row>
    <row r="14770" spans="1:2" x14ac:dyDescent="0.25">
      <c r="A14770" t="s">
        <v>29371</v>
      </c>
      <c r="B14770" t="s">
        <v>29372</v>
      </c>
    </row>
    <row r="14771" spans="1:2" x14ac:dyDescent="0.25">
      <c r="A14771" t="s">
        <v>29373</v>
      </c>
      <c r="B14771" t="s">
        <v>29374</v>
      </c>
    </row>
    <row r="14772" spans="1:2" x14ac:dyDescent="0.25">
      <c r="A14772" t="s">
        <v>29375</v>
      </c>
      <c r="B14772" t="s">
        <v>29376</v>
      </c>
    </row>
    <row r="14773" spans="1:2" x14ac:dyDescent="0.25">
      <c r="A14773" t="s">
        <v>29377</v>
      </c>
      <c r="B14773" t="s">
        <v>29378</v>
      </c>
    </row>
    <row r="14774" spans="1:2" x14ac:dyDescent="0.25">
      <c r="A14774" t="s">
        <v>29379</v>
      </c>
      <c r="B14774" t="s">
        <v>29380</v>
      </c>
    </row>
    <row r="14775" spans="1:2" x14ac:dyDescent="0.25">
      <c r="A14775" t="s">
        <v>29381</v>
      </c>
      <c r="B14775" t="s">
        <v>29382</v>
      </c>
    </row>
    <row r="14776" spans="1:2" x14ac:dyDescent="0.25">
      <c r="A14776" t="s">
        <v>29383</v>
      </c>
      <c r="B14776" t="s">
        <v>29384</v>
      </c>
    </row>
    <row r="14777" spans="1:2" x14ac:dyDescent="0.25">
      <c r="A14777" t="s">
        <v>29385</v>
      </c>
      <c r="B14777" t="s">
        <v>29386</v>
      </c>
    </row>
    <row r="14778" spans="1:2" x14ac:dyDescent="0.25">
      <c r="A14778" t="s">
        <v>29387</v>
      </c>
      <c r="B14778" t="s">
        <v>29388</v>
      </c>
    </row>
    <row r="14779" spans="1:2" x14ac:dyDescent="0.25">
      <c r="A14779" t="s">
        <v>29389</v>
      </c>
      <c r="B14779" t="s">
        <v>29390</v>
      </c>
    </row>
    <row r="14780" spans="1:2" x14ac:dyDescent="0.25">
      <c r="A14780" t="s">
        <v>29391</v>
      </c>
      <c r="B14780" t="s">
        <v>29392</v>
      </c>
    </row>
    <row r="14781" spans="1:2" x14ac:dyDescent="0.25">
      <c r="A14781" t="s">
        <v>29393</v>
      </c>
      <c r="B14781" t="s">
        <v>29394</v>
      </c>
    </row>
    <row r="14782" spans="1:2" x14ac:dyDescent="0.25">
      <c r="A14782" t="s">
        <v>29395</v>
      </c>
      <c r="B14782" t="s">
        <v>29396</v>
      </c>
    </row>
    <row r="14783" spans="1:2" x14ac:dyDescent="0.25">
      <c r="A14783" t="s">
        <v>29397</v>
      </c>
      <c r="B14783" t="s">
        <v>29398</v>
      </c>
    </row>
    <row r="14784" spans="1:2" x14ac:dyDescent="0.25">
      <c r="A14784" t="s">
        <v>29399</v>
      </c>
      <c r="B14784" t="s">
        <v>29400</v>
      </c>
    </row>
    <row r="14785" spans="1:2" x14ac:dyDescent="0.25">
      <c r="A14785" t="s">
        <v>29401</v>
      </c>
      <c r="B14785" t="s">
        <v>29402</v>
      </c>
    </row>
    <row r="14786" spans="1:2" x14ac:dyDescent="0.25">
      <c r="A14786" t="s">
        <v>29403</v>
      </c>
      <c r="B14786" t="s">
        <v>29404</v>
      </c>
    </row>
    <row r="14787" spans="1:2" x14ac:dyDescent="0.25">
      <c r="A14787" t="s">
        <v>29405</v>
      </c>
      <c r="B14787" t="s">
        <v>29406</v>
      </c>
    </row>
    <row r="14788" spans="1:2" x14ac:dyDescent="0.25">
      <c r="A14788" t="s">
        <v>29407</v>
      </c>
      <c r="B14788" t="s">
        <v>29408</v>
      </c>
    </row>
    <row r="14789" spans="1:2" x14ac:dyDescent="0.25">
      <c r="A14789" t="s">
        <v>29409</v>
      </c>
      <c r="B14789" t="s">
        <v>29410</v>
      </c>
    </row>
    <row r="14790" spans="1:2" x14ac:dyDescent="0.25">
      <c r="A14790" t="s">
        <v>29411</v>
      </c>
      <c r="B14790" t="s">
        <v>29412</v>
      </c>
    </row>
    <row r="14791" spans="1:2" x14ac:dyDescent="0.25">
      <c r="A14791" t="s">
        <v>29413</v>
      </c>
      <c r="B14791" t="s">
        <v>29414</v>
      </c>
    </row>
    <row r="14792" spans="1:2" x14ac:dyDescent="0.25">
      <c r="A14792" t="s">
        <v>29415</v>
      </c>
      <c r="B14792" t="s">
        <v>29416</v>
      </c>
    </row>
    <row r="14793" spans="1:2" x14ac:dyDescent="0.25">
      <c r="A14793" t="s">
        <v>29417</v>
      </c>
      <c r="B14793" t="s">
        <v>29418</v>
      </c>
    </row>
    <row r="14794" spans="1:2" x14ac:dyDescent="0.25">
      <c r="A14794" t="s">
        <v>29419</v>
      </c>
      <c r="B14794" t="s">
        <v>29420</v>
      </c>
    </row>
    <row r="14795" spans="1:2" x14ac:dyDescent="0.25">
      <c r="A14795" t="s">
        <v>29421</v>
      </c>
      <c r="B14795" t="s">
        <v>29422</v>
      </c>
    </row>
    <row r="14796" spans="1:2" x14ac:dyDescent="0.25">
      <c r="A14796" t="s">
        <v>29423</v>
      </c>
      <c r="B14796" t="s">
        <v>29424</v>
      </c>
    </row>
    <row r="14797" spans="1:2" x14ac:dyDescent="0.25">
      <c r="A14797" t="s">
        <v>29425</v>
      </c>
      <c r="B14797" t="s">
        <v>29426</v>
      </c>
    </row>
    <row r="14798" spans="1:2" x14ac:dyDescent="0.25">
      <c r="A14798" t="s">
        <v>29427</v>
      </c>
      <c r="B14798" t="s">
        <v>29428</v>
      </c>
    </row>
    <row r="14799" spans="1:2" x14ac:dyDescent="0.25">
      <c r="A14799" t="s">
        <v>29429</v>
      </c>
      <c r="B14799" t="s">
        <v>29430</v>
      </c>
    </row>
    <row r="14800" spans="1:2" x14ac:dyDescent="0.25">
      <c r="A14800" t="s">
        <v>29431</v>
      </c>
      <c r="B14800" t="s">
        <v>29432</v>
      </c>
    </row>
    <row r="14801" spans="1:2" x14ac:dyDescent="0.25">
      <c r="A14801" t="s">
        <v>29433</v>
      </c>
      <c r="B14801" t="s">
        <v>29434</v>
      </c>
    </row>
    <row r="14802" spans="1:2" x14ac:dyDescent="0.25">
      <c r="A14802" t="s">
        <v>29435</v>
      </c>
      <c r="B14802" t="s">
        <v>29436</v>
      </c>
    </row>
    <row r="14803" spans="1:2" x14ac:dyDescent="0.25">
      <c r="A14803" t="s">
        <v>29437</v>
      </c>
      <c r="B14803" t="s">
        <v>29438</v>
      </c>
    </row>
    <row r="14804" spans="1:2" x14ac:dyDescent="0.25">
      <c r="A14804" t="s">
        <v>29439</v>
      </c>
      <c r="B14804" t="s">
        <v>29440</v>
      </c>
    </row>
    <row r="14805" spans="1:2" x14ac:dyDescent="0.25">
      <c r="A14805" t="s">
        <v>29441</v>
      </c>
      <c r="B14805" t="s">
        <v>29442</v>
      </c>
    </row>
    <row r="14806" spans="1:2" x14ac:dyDescent="0.25">
      <c r="A14806" t="s">
        <v>29443</v>
      </c>
      <c r="B14806" t="s">
        <v>29444</v>
      </c>
    </row>
    <row r="14807" spans="1:2" x14ac:dyDescent="0.25">
      <c r="A14807" t="s">
        <v>29445</v>
      </c>
      <c r="B14807" t="s">
        <v>29446</v>
      </c>
    </row>
    <row r="14808" spans="1:2" x14ac:dyDescent="0.25">
      <c r="A14808" t="s">
        <v>29447</v>
      </c>
      <c r="B14808" t="s">
        <v>29448</v>
      </c>
    </row>
    <row r="14809" spans="1:2" x14ac:dyDescent="0.25">
      <c r="A14809" t="s">
        <v>29449</v>
      </c>
      <c r="B14809" t="s">
        <v>29450</v>
      </c>
    </row>
    <row r="14810" spans="1:2" x14ac:dyDescent="0.25">
      <c r="A14810" t="s">
        <v>29451</v>
      </c>
      <c r="B14810" t="s">
        <v>29452</v>
      </c>
    </row>
    <row r="14811" spans="1:2" x14ac:dyDescent="0.25">
      <c r="A14811" t="s">
        <v>29453</v>
      </c>
      <c r="B14811" t="s">
        <v>29454</v>
      </c>
    </row>
    <row r="14812" spans="1:2" x14ac:dyDescent="0.25">
      <c r="A14812" t="s">
        <v>29455</v>
      </c>
      <c r="B14812" t="s">
        <v>29456</v>
      </c>
    </row>
    <row r="14813" spans="1:2" x14ac:dyDescent="0.25">
      <c r="A14813" t="s">
        <v>29457</v>
      </c>
      <c r="B14813" t="s">
        <v>29458</v>
      </c>
    </row>
    <row r="14814" spans="1:2" x14ac:dyDescent="0.25">
      <c r="A14814" t="s">
        <v>29459</v>
      </c>
      <c r="B14814" t="s">
        <v>29460</v>
      </c>
    </row>
    <row r="14815" spans="1:2" x14ac:dyDescent="0.25">
      <c r="A14815" t="s">
        <v>29461</v>
      </c>
      <c r="B14815" t="s">
        <v>29462</v>
      </c>
    </row>
    <row r="14816" spans="1:2" x14ac:dyDescent="0.25">
      <c r="A14816" t="s">
        <v>29463</v>
      </c>
      <c r="B14816" t="s">
        <v>29464</v>
      </c>
    </row>
    <row r="14817" spans="1:2" x14ac:dyDescent="0.25">
      <c r="A14817" t="s">
        <v>29465</v>
      </c>
      <c r="B14817" t="s">
        <v>29466</v>
      </c>
    </row>
    <row r="14818" spans="1:2" x14ac:dyDescent="0.25">
      <c r="A14818" t="s">
        <v>29467</v>
      </c>
      <c r="B14818" t="s">
        <v>29468</v>
      </c>
    </row>
    <row r="14819" spans="1:2" x14ac:dyDescent="0.25">
      <c r="A14819" t="s">
        <v>29469</v>
      </c>
      <c r="B14819" t="s">
        <v>29470</v>
      </c>
    </row>
    <row r="14820" spans="1:2" x14ac:dyDescent="0.25">
      <c r="A14820" t="s">
        <v>29471</v>
      </c>
      <c r="B14820" t="s">
        <v>29472</v>
      </c>
    </row>
    <row r="14821" spans="1:2" x14ac:dyDescent="0.25">
      <c r="A14821" t="s">
        <v>29473</v>
      </c>
      <c r="B14821" t="s">
        <v>29474</v>
      </c>
    </row>
    <row r="14822" spans="1:2" x14ac:dyDescent="0.25">
      <c r="A14822" t="s">
        <v>29475</v>
      </c>
      <c r="B14822" t="s">
        <v>29476</v>
      </c>
    </row>
    <row r="14823" spans="1:2" x14ac:dyDescent="0.25">
      <c r="A14823" t="s">
        <v>29477</v>
      </c>
      <c r="B14823" t="s">
        <v>29478</v>
      </c>
    </row>
    <row r="14824" spans="1:2" x14ac:dyDescent="0.25">
      <c r="A14824" t="s">
        <v>29479</v>
      </c>
      <c r="B14824" t="s">
        <v>29480</v>
      </c>
    </row>
    <row r="14825" spans="1:2" x14ac:dyDescent="0.25">
      <c r="A14825" t="s">
        <v>29481</v>
      </c>
      <c r="B14825" t="s">
        <v>29482</v>
      </c>
    </row>
    <row r="14826" spans="1:2" x14ac:dyDescent="0.25">
      <c r="A14826" t="s">
        <v>29483</v>
      </c>
      <c r="B14826" t="s">
        <v>29484</v>
      </c>
    </row>
    <row r="14827" spans="1:2" x14ac:dyDescent="0.25">
      <c r="A14827" t="s">
        <v>29485</v>
      </c>
      <c r="B14827" t="s">
        <v>29486</v>
      </c>
    </row>
    <row r="14828" spans="1:2" x14ac:dyDescent="0.25">
      <c r="A14828" t="s">
        <v>29487</v>
      </c>
      <c r="B14828" t="s">
        <v>29488</v>
      </c>
    </row>
    <row r="14829" spans="1:2" x14ac:dyDescent="0.25">
      <c r="A14829" t="s">
        <v>29489</v>
      </c>
      <c r="B14829" t="s">
        <v>29490</v>
      </c>
    </row>
    <row r="14830" spans="1:2" x14ac:dyDescent="0.25">
      <c r="A14830" t="s">
        <v>29491</v>
      </c>
      <c r="B14830" t="s">
        <v>29492</v>
      </c>
    </row>
    <row r="14831" spans="1:2" x14ac:dyDescent="0.25">
      <c r="A14831" t="s">
        <v>29493</v>
      </c>
      <c r="B14831" t="s">
        <v>29494</v>
      </c>
    </row>
    <row r="14832" spans="1:2" x14ac:dyDescent="0.25">
      <c r="A14832" t="s">
        <v>29495</v>
      </c>
      <c r="B14832" t="s">
        <v>29496</v>
      </c>
    </row>
    <row r="14833" spans="1:2" x14ac:dyDescent="0.25">
      <c r="A14833" t="s">
        <v>29497</v>
      </c>
      <c r="B14833" t="s">
        <v>29498</v>
      </c>
    </row>
    <row r="14834" spans="1:2" x14ac:dyDescent="0.25">
      <c r="A14834" t="s">
        <v>29499</v>
      </c>
      <c r="B14834" t="s">
        <v>29500</v>
      </c>
    </row>
    <row r="14835" spans="1:2" x14ac:dyDescent="0.25">
      <c r="A14835" t="s">
        <v>29501</v>
      </c>
      <c r="B14835" t="s">
        <v>29502</v>
      </c>
    </row>
    <row r="14836" spans="1:2" x14ac:dyDescent="0.25">
      <c r="A14836" t="s">
        <v>29503</v>
      </c>
      <c r="B14836" t="s">
        <v>29504</v>
      </c>
    </row>
    <row r="14837" spans="1:2" x14ac:dyDescent="0.25">
      <c r="A14837" t="s">
        <v>29505</v>
      </c>
      <c r="B14837" t="s">
        <v>29506</v>
      </c>
    </row>
    <row r="14838" spans="1:2" x14ac:dyDescent="0.25">
      <c r="A14838" t="s">
        <v>29507</v>
      </c>
      <c r="B14838" t="s">
        <v>29508</v>
      </c>
    </row>
    <row r="14839" spans="1:2" x14ac:dyDescent="0.25">
      <c r="A14839" t="s">
        <v>29509</v>
      </c>
      <c r="B14839" t="s">
        <v>29510</v>
      </c>
    </row>
    <row r="14840" spans="1:2" x14ac:dyDescent="0.25">
      <c r="A14840" t="s">
        <v>29511</v>
      </c>
      <c r="B14840" t="s">
        <v>29512</v>
      </c>
    </row>
    <row r="14841" spans="1:2" x14ac:dyDescent="0.25">
      <c r="A14841" t="s">
        <v>29513</v>
      </c>
      <c r="B14841" t="s">
        <v>29514</v>
      </c>
    </row>
    <row r="14842" spans="1:2" x14ac:dyDescent="0.25">
      <c r="A14842" t="s">
        <v>29515</v>
      </c>
      <c r="B14842" t="s">
        <v>29516</v>
      </c>
    </row>
    <row r="14843" spans="1:2" x14ac:dyDescent="0.25">
      <c r="A14843" t="s">
        <v>29517</v>
      </c>
      <c r="B14843" t="s">
        <v>29518</v>
      </c>
    </row>
    <row r="14844" spans="1:2" x14ac:dyDescent="0.25">
      <c r="A14844" t="s">
        <v>29519</v>
      </c>
      <c r="B14844" t="s">
        <v>29520</v>
      </c>
    </row>
    <row r="14845" spans="1:2" x14ac:dyDescent="0.25">
      <c r="A14845" t="s">
        <v>29521</v>
      </c>
      <c r="B14845" t="s">
        <v>29522</v>
      </c>
    </row>
    <row r="14846" spans="1:2" x14ac:dyDescent="0.25">
      <c r="A14846" t="s">
        <v>29523</v>
      </c>
      <c r="B14846" t="s">
        <v>29524</v>
      </c>
    </row>
    <row r="14847" spans="1:2" x14ac:dyDescent="0.25">
      <c r="A14847" t="s">
        <v>29525</v>
      </c>
      <c r="B14847" t="s">
        <v>29526</v>
      </c>
    </row>
    <row r="14848" spans="1:2" x14ac:dyDescent="0.25">
      <c r="A14848" t="s">
        <v>29527</v>
      </c>
      <c r="B14848" t="s">
        <v>29527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6CB6"/>
  </sheetPr>
  <dimension ref="A1:X34"/>
  <sheetViews>
    <sheetView showGridLines="0" zoomScale="110" zoomScaleNormal="110" workbookViewId="0">
      <selection activeCell="N21" sqref="N21"/>
    </sheetView>
  </sheetViews>
  <sheetFormatPr defaultRowHeight="15" x14ac:dyDescent="0.25"/>
  <cols>
    <col min="1" max="1" width="15.42578125" customWidth="1"/>
    <col min="2" max="3" width="18.28515625" customWidth="1"/>
    <col min="4" max="5" width="24.7109375" customWidth="1"/>
    <col min="6" max="6" width="15.7109375" customWidth="1"/>
    <col min="7" max="24" width="18.28515625" customWidth="1"/>
  </cols>
  <sheetData>
    <row r="1" spans="1:24" ht="14.45" customHeight="1" x14ac:dyDescent="0.25">
      <c r="A1" s="86" t="s">
        <v>29528</v>
      </c>
      <c r="B1" s="86"/>
      <c r="C1" s="86"/>
      <c r="D1" s="86"/>
      <c r="E1" s="86"/>
      <c r="F1" s="21"/>
      <c r="G1" s="21"/>
      <c r="H1" s="21"/>
      <c r="I1" s="21"/>
    </row>
    <row r="2" spans="1:24" ht="14.45" customHeight="1" x14ac:dyDescent="0.25">
      <c r="A2" s="86"/>
      <c r="B2" s="86"/>
      <c r="C2" s="86"/>
      <c r="D2" s="86"/>
      <c r="E2" s="86"/>
      <c r="F2" s="21"/>
      <c r="G2" s="21"/>
      <c r="H2" s="21"/>
      <c r="I2" s="21"/>
    </row>
    <row r="3" spans="1:24" ht="14.45" customHeight="1" x14ac:dyDescent="0.25">
      <c r="A3" s="86"/>
      <c r="B3" s="86"/>
      <c r="C3" s="86"/>
      <c r="D3" s="86"/>
      <c r="E3" s="86"/>
      <c r="F3" s="21"/>
      <c r="G3" s="21"/>
      <c r="H3" s="21"/>
      <c r="I3" s="21"/>
    </row>
    <row r="4" spans="1:24" ht="14.45" customHeight="1" x14ac:dyDescent="0.25">
      <c r="A4" s="87"/>
      <c r="B4" s="87"/>
      <c r="C4" s="87"/>
      <c r="D4" s="87"/>
      <c r="E4" s="87"/>
      <c r="F4" s="21"/>
      <c r="G4" s="21"/>
      <c r="H4" s="21"/>
      <c r="I4" s="21"/>
    </row>
    <row r="5" spans="1:24" x14ac:dyDescent="0.25">
      <c r="A5" s="91" t="s">
        <v>29529</v>
      </c>
      <c r="B5" s="92"/>
      <c r="C5" s="92"/>
      <c r="D5" s="92"/>
      <c r="E5" s="93"/>
      <c r="F5" s="18"/>
      <c r="G5" s="88" t="s">
        <v>29530</v>
      </c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90"/>
    </row>
    <row r="6" spans="1:24" ht="45" x14ac:dyDescent="0.25">
      <c r="A6" s="25" t="s">
        <v>8</v>
      </c>
      <c r="B6" s="48" t="s">
        <v>29531</v>
      </c>
      <c r="C6" s="26" t="s">
        <v>29532</v>
      </c>
      <c r="D6" s="26" t="s">
        <v>29533</v>
      </c>
      <c r="E6" s="27" t="s">
        <v>29534</v>
      </c>
      <c r="F6" s="4"/>
      <c r="G6" s="28" t="s">
        <v>8</v>
      </c>
      <c r="H6" s="29" t="s">
        <v>29535</v>
      </c>
      <c r="I6" s="30" t="s">
        <v>29536</v>
      </c>
      <c r="J6" s="30" t="s">
        <v>29537</v>
      </c>
      <c r="K6" s="30" t="s">
        <v>29538</v>
      </c>
      <c r="L6" s="30" t="s">
        <v>29539</v>
      </c>
      <c r="M6" s="30" t="s">
        <v>29540</v>
      </c>
      <c r="N6" s="30" t="s">
        <v>29541</v>
      </c>
      <c r="O6" s="30" t="s">
        <v>29542</v>
      </c>
      <c r="P6" s="30" t="s">
        <v>29543</v>
      </c>
      <c r="Q6" s="30" t="s">
        <v>29544</v>
      </c>
      <c r="R6" s="30" t="s">
        <v>29545</v>
      </c>
      <c r="S6" s="30" t="s">
        <v>29546</v>
      </c>
      <c r="T6" s="30" t="s">
        <v>29547</v>
      </c>
      <c r="U6" s="30" t="s">
        <v>29548</v>
      </c>
      <c r="V6" s="30" t="s">
        <v>29549</v>
      </c>
      <c r="W6" s="30" t="s">
        <v>29550</v>
      </c>
      <c r="X6" s="31" t="s">
        <v>29551</v>
      </c>
    </row>
    <row r="7" spans="1:24" x14ac:dyDescent="0.25">
      <c r="A7" s="56" t="s">
        <v>10</v>
      </c>
      <c r="B7" s="63">
        <f>SUMIF(January!I4:I550,"&lt;&gt;Prophylaxis",January!AB4:AB550)</f>
        <v>0</v>
      </c>
      <c r="C7" s="64">
        <f>IFERROR(SUM(B7)/SUM(Calculations!B2)*1000,0)</f>
        <v>0</v>
      </c>
      <c r="D7" s="63">
        <f>SUMIF(January!I4:I550,"Prophylaxis",January!AB4:AB550)</f>
        <v>0</v>
      </c>
      <c r="E7" s="64">
        <f>IFERROR(SUM(D7)/SUM(Calculations!B2)*1000,0)</f>
        <v>0</v>
      </c>
      <c r="F7" s="5"/>
      <c r="G7" s="56" t="s">
        <v>10</v>
      </c>
      <c r="H7" s="67" t="str">
        <f>IFERROR(SUM(Calculations!F2)*1000/SUM(Calculations!B2),"")</f>
        <v/>
      </c>
      <c r="I7" s="67" t="str">
        <f>IFERROR(SUM(Calculations!G2)*1000/SUM(Calculations!B2),"")</f>
        <v/>
      </c>
      <c r="J7" s="67" t="str">
        <f>IFERROR(SUM(Calculations!H2)*1000/SUM(Calculations!B2),"")</f>
        <v/>
      </c>
      <c r="K7" s="67" t="str">
        <f>IFERROR(SUM(Calculations!I2)*1000/SUM(Calculations!B2),"")</f>
        <v/>
      </c>
      <c r="L7" s="67" t="str">
        <f>IFERROR(SUM(Calculations!J2)*1000/SUM(Calculations!B2),"")</f>
        <v/>
      </c>
      <c r="M7" s="67" t="str">
        <f>IFERROR(SUM(Calculations!K2)*1000/SUM(Calculations!B2),"")</f>
        <v/>
      </c>
      <c r="N7" s="67" t="str">
        <f>IFERROR(SUM(Calculations!L2)*1000/SUM(Calculations!B2),"")</f>
        <v/>
      </c>
      <c r="O7" s="67" t="str">
        <f>IFERROR(SUM(Calculations!M2)*1000/(Calculations!B2),"")</f>
        <v/>
      </c>
      <c r="P7" s="67" t="str">
        <f>IFERROR(SUM(Calculations!N2)*1000/SUM(Calculations!B2),"")</f>
        <v/>
      </c>
      <c r="Q7" s="67" t="str">
        <f>IFERROR(SUM(Calculations!O2)*1000/SUM(Calculations!B2),"")</f>
        <v/>
      </c>
      <c r="R7" s="67" t="str">
        <f>IFERROR(SUM(Calculations!P2)*1000/SUM(Calculations!B2),"")</f>
        <v/>
      </c>
      <c r="S7" s="67" t="str">
        <f>IFERROR(SUM(Calculations!Q2)*1000/SUM(Calculations!B2),"")</f>
        <v/>
      </c>
      <c r="T7" s="67" t="str">
        <f>IFERROR(SUM(Calculations!R2)*1000/SUM(Calculations!B2),"")</f>
        <v/>
      </c>
      <c r="U7" s="67" t="str">
        <f>IFERROR(SUM(Calculations!S2)*1000/SUM(Calculations!B2),"")</f>
        <v/>
      </c>
      <c r="V7" s="67" t="str">
        <f>IFERROR(SUM(Calculations!T2)*1000/SUM(Calculations!B2),"")</f>
        <v/>
      </c>
      <c r="W7" s="67" t="str">
        <f>IFERROR(SUM(Calculations!U2)*1000/SUM(Calculations!B2),"")</f>
        <v/>
      </c>
      <c r="X7" s="67" t="str">
        <f>IFERROR(SUM(Calculations!V2)*1000/SUM(Calculations!B2),"")</f>
        <v/>
      </c>
    </row>
    <row r="8" spans="1:24" x14ac:dyDescent="0.25">
      <c r="A8" s="56" t="s">
        <v>11</v>
      </c>
      <c r="B8" s="63">
        <f>SUMIF(February!I4:I550,"&lt;&gt;Prophylaxis",February!AB4:AB550)</f>
        <v>0</v>
      </c>
      <c r="C8" s="65">
        <f>IFERROR(SUM(B8)/SUM(Calculations!B3)*1000,0)</f>
        <v>0</v>
      </c>
      <c r="D8" s="63">
        <f>SUMIF(February!I4:I550,"Prophylaxis",February!AB4:AB550)</f>
        <v>0</v>
      </c>
      <c r="E8" s="65">
        <f>IFERROR(SUM(D8)/SUM(Calculations!B3)*1000,0)</f>
        <v>0</v>
      </c>
      <c r="F8" s="5"/>
      <c r="G8" s="56" t="s">
        <v>11</v>
      </c>
      <c r="H8" s="68" t="str">
        <f>IFERROR(SUM(Calculations!F3)*1000/SUM(Calculations!B3),"")</f>
        <v/>
      </c>
      <c r="I8" s="68" t="str">
        <f>IFERROR(SUM(Calculations!G3)*1000/SUM(Calculations!B3),"")</f>
        <v/>
      </c>
      <c r="J8" s="68" t="str">
        <f>IFERROR(SUM(Calculations!H3)*1000/SUM(Calculations!B3),"")</f>
        <v/>
      </c>
      <c r="K8" s="68" t="str">
        <f>IFERROR(SUM(Calculations!I3)*1000/SUM(Calculations!B3),"")</f>
        <v/>
      </c>
      <c r="L8" s="68" t="str">
        <f>IFERROR(SUM(Calculations!J3)*1000/SUM(Calculations!B3),"")</f>
        <v/>
      </c>
      <c r="M8" s="68" t="str">
        <f>IFERROR(SUM(Calculations!K3)*1000/SUM(Calculations!B3),"")</f>
        <v/>
      </c>
      <c r="N8" s="68" t="str">
        <f>IFERROR(SUM(Calculations!L3)*1000/SUM(Calculations!B3),"")</f>
        <v/>
      </c>
      <c r="O8" s="68" t="str">
        <f>IFERROR(SUM(Calculations!M3)*1000/(Calculations!B3),"")</f>
        <v/>
      </c>
      <c r="P8" s="68" t="str">
        <f>IFERROR(SUM(Calculations!N3)*1000/SUM(Calculations!B3),"")</f>
        <v/>
      </c>
      <c r="Q8" s="68" t="str">
        <f>IFERROR(SUM(Calculations!O3)*1000/SUM(Calculations!B3),"")</f>
        <v/>
      </c>
      <c r="R8" s="68" t="str">
        <f>IFERROR(SUM(Calculations!P3)*1000/SUM(Calculations!B3),"")</f>
        <v/>
      </c>
      <c r="S8" s="68" t="str">
        <f>IFERROR(SUM(Calculations!Q3)*1000/SUM(Calculations!B3),"")</f>
        <v/>
      </c>
      <c r="T8" s="68" t="str">
        <f>IFERROR(SUM(Calculations!R3)*1000/SUM(Calculations!B3),"")</f>
        <v/>
      </c>
      <c r="U8" s="68" t="str">
        <f>IFERROR(SUM(Calculations!S3)*1000/SUM(Calculations!B3),"")</f>
        <v/>
      </c>
      <c r="V8" s="68" t="str">
        <f>IFERROR(SUM(Calculations!T3)*1000/SUM(Calculations!B3),"")</f>
        <v/>
      </c>
      <c r="W8" s="68" t="str">
        <f>IFERROR(SUM(Calculations!U3)*1000/SUM(Calculations!B3),"")</f>
        <v/>
      </c>
      <c r="X8" s="68" t="str">
        <f>IFERROR(SUM(Calculations!V3)*1000/SUM(Calculations!B3),"")</f>
        <v/>
      </c>
    </row>
    <row r="9" spans="1:24" x14ac:dyDescent="0.25">
      <c r="A9" s="56" t="s">
        <v>12</v>
      </c>
      <c r="B9" s="63">
        <f>SUMIF(March!I4:I550,"&lt;&gt;Prophylaxis",March!AB4:AB550)</f>
        <v>0</v>
      </c>
      <c r="C9" s="65">
        <f>IFERROR(SUM(B9)/SUM(Calculations!B4)*1000,0)</f>
        <v>0</v>
      </c>
      <c r="D9" s="63">
        <f>SUMIF(March!I4:I550,"Prophylaxis",March!AB4:AB550)</f>
        <v>0</v>
      </c>
      <c r="E9" s="65">
        <f>IFERROR(SUM(D9)/SUM(Calculations!B4)*1000,0)</f>
        <v>0</v>
      </c>
      <c r="F9" s="5"/>
      <c r="G9" s="56" t="s">
        <v>12</v>
      </c>
      <c r="H9" s="68" t="str">
        <f>IFERROR(SUM(Calculations!F4)*1000/SUM(Calculations!B4),"")</f>
        <v/>
      </c>
      <c r="I9" s="68" t="str">
        <f>IFERROR(SUM(Calculations!G4)*1000/SUM(Calculations!B4),"")</f>
        <v/>
      </c>
      <c r="J9" s="68" t="str">
        <f>IFERROR(SUM(Calculations!H4)*1000/SUM(Calculations!B4),"")</f>
        <v/>
      </c>
      <c r="K9" s="68" t="str">
        <f>IFERROR(SUM(Calculations!I4)*1000/SUM(Calculations!B4),"")</f>
        <v/>
      </c>
      <c r="L9" s="68" t="str">
        <f>IFERROR(SUM(Calculations!J4)*1000/SUM(Calculations!B4),"")</f>
        <v/>
      </c>
      <c r="M9" s="68" t="str">
        <f>IFERROR(SUM(Calculations!K4)*1000/SUM(Calculations!B4),"")</f>
        <v/>
      </c>
      <c r="N9" s="68" t="str">
        <f>IFERROR(SUM(Calculations!L4)*1000/SUM(Calculations!B4),"")</f>
        <v/>
      </c>
      <c r="O9" s="68" t="str">
        <f>IFERROR(SUM(Calculations!M4)*1000/(Calculations!B4),"")</f>
        <v/>
      </c>
      <c r="P9" s="68" t="str">
        <f>IFERROR(SUM(Calculations!N4)*1000/SUM(Calculations!B4),"")</f>
        <v/>
      </c>
      <c r="Q9" s="68" t="str">
        <f>IFERROR(SUM(Calculations!O4)*1000/SUM(Calculations!B4),"")</f>
        <v/>
      </c>
      <c r="R9" s="68" t="str">
        <f>IFERROR(SUM(Calculations!P4)*1000/SUM(Calculations!B4),"")</f>
        <v/>
      </c>
      <c r="S9" s="68" t="str">
        <f>IFERROR(SUM(Calculations!Q4)*1000/SUM(Calculations!B4),"")</f>
        <v/>
      </c>
      <c r="T9" s="68" t="str">
        <f>IFERROR(SUM(Calculations!R4)*1000/SUM(Calculations!B4),"")</f>
        <v/>
      </c>
      <c r="U9" s="68" t="str">
        <f>IFERROR(SUM(Calculations!S4)*1000/SUM(Calculations!B4),"")</f>
        <v/>
      </c>
      <c r="V9" s="68" t="str">
        <f>IFERROR(SUM(Calculations!T4)*1000/SUM(Calculations!B4),"")</f>
        <v/>
      </c>
      <c r="W9" s="68" t="str">
        <f>IFERROR(SUM(Calculations!U4)*1000/SUM(Calculations!B4),"")</f>
        <v/>
      </c>
      <c r="X9" s="68" t="str">
        <f>IFERROR(SUM(Calculations!V4)*1000/SUM(Calculations!B4),"")</f>
        <v/>
      </c>
    </row>
    <row r="10" spans="1:24" x14ac:dyDescent="0.25">
      <c r="A10" s="56" t="s">
        <v>13</v>
      </c>
      <c r="B10" s="63">
        <f>SUMIF(April!I4:I550,"&lt;&gt;Prophylaxis",April!AB4:AB550)</f>
        <v>0</v>
      </c>
      <c r="C10" s="65">
        <f>IFERROR(SUM(B10)/SUM(Calculations!B5)*1000,0)</f>
        <v>0</v>
      </c>
      <c r="D10" s="63">
        <f>SUMIF(April!I4:I550,"Prophylaxis",April!AB4:AB550)</f>
        <v>0</v>
      </c>
      <c r="E10" s="65">
        <f>IFERROR(SUM(D10)/SUM(Calculations!B5)*1000,0)</f>
        <v>0</v>
      </c>
      <c r="F10" s="5"/>
      <c r="G10" s="56" t="s">
        <v>13</v>
      </c>
      <c r="H10" s="68" t="str">
        <f>IFERROR(SUM(Calculations!F5)*1000/SUM(Calculations!B5),"")</f>
        <v/>
      </c>
      <c r="I10" s="68" t="str">
        <f>IFERROR(SUM(Calculations!G5)*1000/SUM(Calculations!B5),"")</f>
        <v/>
      </c>
      <c r="J10" s="68" t="str">
        <f>IFERROR(SUM(Calculations!H5)*1000/SUM(Calculations!B5),"")</f>
        <v/>
      </c>
      <c r="K10" s="68" t="str">
        <f>IFERROR(SUM(Calculations!I5)*1000/SUM(Calculations!B5),"")</f>
        <v/>
      </c>
      <c r="L10" s="68" t="str">
        <f>IFERROR(SUM(Calculations!J5)*1000/SUM(Calculations!B5),"")</f>
        <v/>
      </c>
      <c r="M10" s="68" t="str">
        <f>IFERROR(SUM(Calculations!K5)*1000/SUM(Calculations!B5),"")</f>
        <v/>
      </c>
      <c r="N10" s="68" t="str">
        <f>IFERROR(SUM(Calculations!L5)*1000/SUM(Calculations!B5),"")</f>
        <v/>
      </c>
      <c r="O10" s="68" t="str">
        <f>IFERROR(SUM(Calculations!M5)*1000/(Calculations!B5),"")</f>
        <v/>
      </c>
      <c r="P10" s="68" t="str">
        <f>IFERROR(SUM(Calculations!N5)*1000/SUM(Calculations!B5),"")</f>
        <v/>
      </c>
      <c r="Q10" s="68" t="str">
        <f>IFERROR(SUM(Calculations!O5)*1000/SUM(Calculations!B5),"")</f>
        <v/>
      </c>
      <c r="R10" s="68" t="str">
        <f>IFERROR(SUM(Calculations!P5)*1000/SUM(Calculations!B5),"")</f>
        <v/>
      </c>
      <c r="S10" s="68" t="str">
        <f>IFERROR(SUM(Calculations!Q5)*1000/SUM(Calculations!B5),"")</f>
        <v/>
      </c>
      <c r="T10" s="68" t="str">
        <f>IFERROR(SUM(Calculations!R5)*1000/SUM(Calculations!B5),"")</f>
        <v/>
      </c>
      <c r="U10" s="68" t="str">
        <f>IFERROR(SUM(Calculations!S5)*1000/SUM(Calculations!B5),"")</f>
        <v/>
      </c>
      <c r="V10" s="68" t="str">
        <f>IFERROR(SUM(Calculations!T5)*1000/SUM(Calculations!B5),"")</f>
        <v/>
      </c>
      <c r="W10" s="68" t="str">
        <f>IFERROR(SUM(Calculations!U5)*1000/SUM(Calculations!B5),"")</f>
        <v/>
      </c>
      <c r="X10" s="68" t="str">
        <f>IFERROR(SUM(Calculations!V5)*1000/SUM(Calculations!B5),"")</f>
        <v/>
      </c>
    </row>
    <row r="11" spans="1:24" x14ac:dyDescent="0.25">
      <c r="A11" s="56" t="s">
        <v>14</v>
      </c>
      <c r="B11" s="63">
        <f>SUMIF(May!I4:I550,"&lt;&gt;Prophylaxis",May!AB4:AB550)</f>
        <v>0</v>
      </c>
      <c r="C11" s="65">
        <f>IFERROR(SUM(B11)/SUM(Calculations!B6)*1000,0)</f>
        <v>0</v>
      </c>
      <c r="D11" s="63">
        <f>SUMIF(May!I4:I550,"Prophylaxis",May!AB4:AB550)</f>
        <v>0</v>
      </c>
      <c r="E11" s="65">
        <f>IFERROR(SUM(D11)/SUM(Calculations!B6)*1000,0)</f>
        <v>0</v>
      </c>
      <c r="F11" s="5"/>
      <c r="G11" s="56" t="s">
        <v>14</v>
      </c>
      <c r="H11" s="68" t="str">
        <f>IFERROR(SUM(Calculations!F6)*1000/SUM(Calculations!B6),"")</f>
        <v/>
      </c>
      <c r="I11" s="68" t="str">
        <f>IFERROR(SUM(Calculations!G6)*1000/SUM(Calculations!B6),"")</f>
        <v/>
      </c>
      <c r="J11" s="68" t="str">
        <f>IFERROR(SUM(Calculations!H6)*1000/SUM(Calculations!B6),"")</f>
        <v/>
      </c>
      <c r="K11" s="68" t="str">
        <f>IFERROR(SUM(Calculations!I6)*1000/SUM(Calculations!B6),"")</f>
        <v/>
      </c>
      <c r="L11" s="68" t="str">
        <f>IFERROR(SUM(Calculations!J6)*1000/SUM(Calculations!B6),"")</f>
        <v/>
      </c>
      <c r="M11" s="68" t="str">
        <f>IFERROR(SUM(Calculations!K6)*1000/SUM(Calculations!B6),"")</f>
        <v/>
      </c>
      <c r="N11" s="68" t="str">
        <f>IFERROR(SUM(Calculations!L6)*1000/SUM(Calculations!B6),"")</f>
        <v/>
      </c>
      <c r="O11" s="68" t="str">
        <f>IFERROR(SUM(Calculations!M6)*1000/(Calculations!B6),"")</f>
        <v/>
      </c>
      <c r="P11" s="68" t="str">
        <f>IFERROR(SUM(Calculations!N6)*1000/SUM(Calculations!B6),"")</f>
        <v/>
      </c>
      <c r="Q11" s="68" t="str">
        <f>IFERROR(SUM(Calculations!O6)*1000/SUM(Calculations!B6),"")</f>
        <v/>
      </c>
      <c r="R11" s="68" t="str">
        <f>IFERROR(SUM(Calculations!P6)*1000/SUM(Calculations!B6),"")</f>
        <v/>
      </c>
      <c r="S11" s="68" t="str">
        <f>IFERROR(SUM(Calculations!Q6)*1000/SUM(Calculations!B6),"")</f>
        <v/>
      </c>
      <c r="T11" s="68" t="str">
        <f>IFERROR(SUM(Calculations!R6)*1000/SUM(Calculations!B6),"")</f>
        <v/>
      </c>
      <c r="U11" s="68" t="str">
        <f>IFERROR(SUM(Calculations!S6)*1000/SUM(Calculations!B6),"")</f>
        <v/>
      </c>
      <c r="V11" s="68" t="str">
        <f>IFERROR(SUM(Calculations!T6)*1000/SUM(Calculations!B6),"")</f>
        <v/>
      </c>
      <c r="W11" s="68" t="str">
        <f>IFERROR(SUM(Calculations!U6)*1000/SUM(Calculations!B6),"")</f>
        <v/>
      </c>
      <c r="X11" s="68" t="str">
        <f>IFERROR(SUM(Calculations!V6)*1000/SUM(Calculations!B6),"")</f>
        <v/>
      </c>
    </row>
    <row r="12" spans="1:24" x14ac:dyDescent="0.25">
      <c r="A12" s="56" t="s">
        <v>15</v>
      </c>
      <c r="B12" s="63">
        <f>SUMIF(June!I4:I550,"&lt;&gt;Prophylaxis",June!AB4:AB550)</f>
        <v>0</v>
      </c>
      <c r="C12" s="65">
        <f>IFERROR(SUM(B12)/SUM(Calculations!B7)*1000,0)</f>
        <v>0</v>
      </c>
      <c r="D12" s="63">
        <f>SUMIF(June!I4:I550,"Prophylaxis",June!AB4:AB550)</f>
        <v>0</v>
      </c>
      <c r="E12" s="65">
        <f>IFERROR(SUM(D12)/SUM(Calculations!B7)*1000,0)</f>
        <v>0</v>
      </c>
      <c r="F12" s="5"/>
      <c r="G12" s="56" t="s">
        <v>15</v>
      </c>
      <c r="H12" s="68" t="str">
        <f>IFERROR(SUM(Calculations!F7)*1000/SUM(Calculations!B7),"")</f>
        <v/>
      </c>
      <c r="I12" s="68" t="str">
        <f>IFERROR(SUM(Calculations!G7)*1000/SUM(Calculations!B7),"")</f>
        <v/>
      </c>
      <c r="J12" s="68" t="str">
        <f>IFERROR(SUM(Calculations!H7)*1000/SUM(Calculations!B7),"")</f>
        <v/>
      </c>
      <c r="K12" s="68" t="str">
        <f>IFERROR(SUM(Calculations!I7)*1000/SUM(Calculations!B7),"")</f>
        <v/>
      </c>
      <c r="L12" s="68" t="str">
        <f>IFERROR(SUM(Calculations!J7)*1000/SUM(Calculations!B7),"")</f>
        <v/>
      </c>
      <c r="M12" s="68" t="str">
        <f>IFERROR(SUM(Calculations!K7)*1000/SUM(Calculations!B7),"")</f>
        <v/>
      </c>
      <c r="N12" s="68" t="str">
        <f>IFERROR(SUM(Calculations!L7)*1000/SUM(Calculations!B7),"")</f>
        <v/>
      </c>
      <c r="O12" s="68" t="str">
        <f>IFERROR(SUM(Calculations!M7)*1000/(Calculations!B7),"")</f>
        <v/>
      </c>
      <c r="P12" s="68" t="str">
        <f>IFERROR(SUM(Calculations!N7)*1000/SUM(Calculations!B7),"")</f>
        <v/>
      </c>
      <c r="Q12" s="68" t="str">
        <f>IFERROR(SUM(Calculations!O7)*1000/SUM(Calculations!B7),"")</f>
        <v/>
      </c>
      <c r="R12" s="68" t="str">
        <f>IFERROR(SUM(Calculations!P7)*1000/SUM(Calculations!B7),"")</f>
        <v/>
      </c>
      <c r="S12" s="68" t="str">
        <f>IFERROR(SUM(Calculations!Q7)*1000/SUM(Calculations!B7),"")</f>
        <v/>
      </c>
      <c r="T12" s="68" t="str">
        <f>IFERROR(SUM(Calculations!R7)*1000/SUM(Calculations!B7),"")</f>
        <v/>
      </c>
      <c r="U12" s="68" t="str">
        <f>IFERROR(SUM(Calculations!S7)*1000/SUM(Calculations!B7),"")</f>
        <v/>
      </c>
      <c r="V12" s="68" t="str">
        <f>IFERROR(SUM(Calculations!T7)*1000/SUM(Calculations!B7),"")</f>
        <v/>
      </c>
      <c r="W12" s="68" t="str">
        <f>IFERROR(SUM(Calculations!U7)*1000/SUM(Calculations!B7),"")</f>
        <v/>
      </c>
      <c r="X12" s="68" t="str">
        <f>IFERROR(SUM(Calculations!V7)*1000/SUM(Calculations!B7),"")</f>
        <v/>
      </c>
    </row>
    <row r="13" spans="1:24" x14ac:dyDescent="0.25">
      <c r="A13" s="56" t="s">
        <v>16</v>
      </c>
      <c r="B13" s="63">
        <f>SUMIF(July!I4:I550,"&lt;&gt;Prophylaxis",July!AB4:AB550)</f>
        <v>0</v>
      </c>
      <c r="C13" s="65">
        <f>IFERROR(SUM(B13)/SUM(Calculations!B8)*1000,0)</f>
        <v>0</v>
      </c>
      <c r="D13" s="63">
        <f>SUMIF(July!I4:I550,"Prophylaxis",July!AB4:AB550)</f>
        <v>0</v>
      </c>
      <c r="E13" s="65">
        <f>IFERROR(SUM(D13)/SUM(Calculations!B8)*1000,0)</f>
        <v>0</v>
      </c>
      <c r="F13" s="5"/>
      <c r="G13" s="56" t="s">
        <v>16</v>
      </c>
      <c r="H13" s="68" t="str">
        <f>IFERROR(SUM(Calculations!F8)*1000/SUM(Calculations!B8),"")</f>
        <v/>
      </c>
      <c r="I13" s="68" t="str">
        <f>IFERROR(SUM(Calculations!G8)*1000/SUM(Calculations!B8),"")</f>
        <v/>
      </c>
      <c r="J13" s="68" t="str">
        <f>IFERROR(SUM(Calculations!H8)*1000/SUM(Calculations!B8),"")</f>
        <v/>
      </c>
      <c r="K13" s="68" t="str">
        <f>IFERROR(SUM(Calculations!I8)*1000/SUM(Calculations!B8),"")</f>
        <v/>
      </c>
      <c r="L13" s="68" t="str">
        <f>IFERROR(SUM(Calculations!J8)*1000/SUM(Calculations!B8),"")</f>
        <v/>
      </c>
      <c r="M13" s="68" t="str">
        <f>IFERROR(SUM(Calculations!K8)*1000/SUM(Calculations!B8),"")</f>
        <v/>
      </c>
      <c r="N13" s="68" t="str">
        <f>IFERROR(SUM(Calculations!L8)*1000/SUM(Calculations!B8),"")</f>
        <v/>
      </c>
      <c r="O13" s="68" t="str">
        <f>IFERROR(SUM(Calculations!M8)*1000/(Calculations!B8),"")</f>
        <v/>
      </c>
      <c r="P13" s="68" t="str">
        <f>IFERROR(SUM(Calculations!N8)*1000/SUM(Calculations!B8),"")</f>
        <v/>
      </c>
      <c r="Q13" s="68" t="str">
        <f>IFERROR(SUM(Calculations!O8)*1000/SUM(Calculations!B8),"")</f>
        <v/>
      </c>
      <c r="R13" s="68" t="str">
        <f>IFERROR(SUM(Calculations!P8)*1000/SUM(Calculations!B8),"")</f>
        <v/>
      </c>
      <c r="S13" s="68" t="str">
        <f>IFERROR(SUM(Calculations!Q8)*1000/SUM(Calculations!B8),"")</f>
        <v/>
      </c>
      <c r="T13" s="68" t="str">
        <f>IFERROR(SUM(Calculations!R8)*1000/SUM(Calculations!B8),"")</f>
        <v/>
      </c>
      <c r="U13" s="68" t="str">
        <f>IFERROR(SUM(Calculations!S8)*1000/SUM(Calculations!B8),"")</f>
        <v/>
      </c>
      <c r="V13" s="68" t="str">
        <f>IFERROR(SUM(Calculations!T8)*1000/SUM(Calculations!B8),"")</f>
        <v/>
      </c>
      <c r="W13" s="68" t="str">
        <f>IFERROR(SUM(Calculations!U8)*1000/SUM(Calculations!B8),"")</f>
        <v/>
      </c>
      <c r="X13" s="68" t="str">
        <f>IFERROR(SUM(Calculations!V8)*1000/SUM(Calculations!B8),"")</f>
        <v/>
      </c>
    </row>
    <row r="14" spans="1:24" x14ac:dyDescent="0.25">
      <c r="A14" s="56" t="s">
        <v>17</v>
      </c>
      <c r="B14" s="63">
        <f>SUMIF(August!I4:I550,"&lt;&gt;Prophylaxis",August!AB4:AB550)</f>
        <v>0</v>
      </c>
      <c r="C14" s="65">
        <f>IFERROR(SUM(B14)/SUM(Calculations!B9)*1000,0)</f>
        <v>0</v>
      </c>
      <c r="D14" s="63">
        <f>SUMIF(August!I4:I550,"Prophylaxis",August!AB4:AB550)</f>
        <v>0</v>
      </c>
      <c r="E14" s="65">
        <f>IFERROR(SUM(D14)/SUM(Calculations!B9)*1000,0)</f>
        <v>0</v>
      </c>
      <c r="F14" s="5"/>
      <c r="G14" s="56" t="s">
        <v>17</v>
      </c>
      <c r="H14" s="68" t="str">
        <f>IFERROR(SUM(Calculations!F9)*1000/SUM(Calculations!B9),"")</f>
        <v/>
      </c>
      <c r="I14" s="68" t="str">
        <f>IFERROR(SUM(Calculations!G9)*1000/SUM(Calculations!B9),"")</f>
        <v/>
      </c>
      <c r="J14" s="68" t="str">
        <f>IFERROR(SUM(Calculations!H9)*1000/SUM(Calculations!B9),"")</f>
        <v/>
      </c>
      <c r="K14" s="68" t="str">
        <f>IFERROR(SUM(Calculations!I9)*1000/SUM(Calculations!B9),"")</f>
        <v/>
      </c>
      <c r="L14" s="68" t="str">
        <f>IFERROR(SUM(Calculations!J9)*1000/SUM(Calculations!B9),"")</f>
        <v/>
      </c>
      <c r="M14" s="68" t="str">
        <f>IFERROR(SUM(Calculations!K9)*1000/SUM(Calculations!B9),"")</f>
        <v/>
      </c>
      <c r="N14" s="68" t="str">
        <f>IFERROR(SUM(Calculations!L9)*1000/SUM(Calculations!B9),"")</f>
        <v/>
      </c>
      <c r="O14" s="68" t="str">
        <f>IFERROR(SUM(Calculations!M9)*1000/(Calculations!B9),"")</f>
        <v/>
      </c>
      <c r="P14" s="68" t="str">
        <f>IFERROR(SUM(Calculations!N9)*1000/SUM(Calculations!B9),"")</f>
        <v/>
      </c>
      <c r="Q14" s="68" t="str">
        <f>IFERROR(SUM(Calculations!O9)*1000/SUM(Calculations!B9),"")</f>
        <v/>
      </c>
      <c r="R14" s="68" t="str">
        <f>IFERROR(SUM(Calculations!P9)*1000/SUM(Calculations!B9),"")</f>
        <v/>
      </c>
      <c r="S14" s="68" t="str">
        <f>IFERROR(SUM(Calculations!Q9)*1000/SUM(Calculations!B9),"")</f>
        <v/>
      </c>
      <c r="T14" s="68" t="str">
        <f>IFERROR(SUM(Calculations!R9)*1000/SUM(Calculations!B9),"")</f>
        <v/>
      </c>
      <c r="U14" s="68" t="str">
        <f>IFERROR(SUM(Calculations!S9)*1000/SUM(Calculations!B9),"")</f>
        <v/>
      </c>
      <c r="V14" s="68" t="str">
        <f>IFERROR(SUM(Calculations!T9)*1000/SUM(Calculations!B9),"")</f>
        <v/>
      </c>
      <c r="W14" s="68" t="str">
        <f>IFERROR(SUM(Calculations!U9)*1000/SUM(Calculations!B9),"")</f>
        <v/>
      </c>
      <c r="X14" s="68" t="str">
        <f>IFERROR(SUM(Calculations!V9)*1000/SUM(Calculations!B9),"")</f>
        <v/>
      </c>
    </row>
    <row r="15" spans="1:24" x14ac:dyDescent="0.25">
      <c r="A15" s="56" t="s">
        <v>18</v>
      </c>
      <c r="B15" s="63">
        <f>SUMIF(September!I4:I550,"&lt;&gt;Prophylaxis",September!AB4:AB550)</f>
        <v>0</v>
      </c>
      <c r="C15" s="65">
        <f>IFERROR(SUM(B15)/SUM(Calculations!B10)*1000,0)</f>
        <v>0</v>
      </c>
      <c r="D15" s="63">
        <f>SUMIF(September!I4:I550,"Prophylaxis",September!AB4:AB550)</f>
        <v>0</v>
      </c>
      <c r="E15" s="65">
        <f>IFERROR(SUM(D15)/SUM(Calculations!B10)*1000,0)</f>
        <v>0</v>
      </c>
      <c r="F15" s="5"/>
      <c r="G15" s="56" t="s">
        <v>18</v>
      </c>
      <c r="H15" s="68" t="str">
        <f>IFERROR(SUM(Calculations!F10)*1000/SUM(Calculations!B10),"")</f>
        <v/>
      </c>
      <c r="I15" s="68" t="str">
        <f>IFERROR(SUM(Calculations!G10)*1000/SUM(Calculations!B10),"")</f>
        <v/>
      </c>
      <c r="J15" s="68" t="str">
        <f>IFERROR(SUM(Calculations!H10)*1000/SUM(Calculations!B10),"")</f>
        <v/>
      </c>
      <c r="K15" s="68" t="str">
        <f>IFERROR(SUM(Calculations!I10)*1000/SUM(Calculations!B10),"")</f>
        <v/>
      </c>
      <c r="L15" s="68" t="str">
        <f>IFERROR(SUM(Calculations!J10)*1000/SUM(Calculations!B10),"")</f>
        <v/>
      </c>
      <c r="M15" s="68" t="str">
        <f>IFERROR(SUM(Calculations!K10)*1000/SUM(Calculations!B10),"")</f>
        <v/>
      </c>
      <c r="N15" s="68" t="str">
        <f>IFERROR(SUM(Calculations!L10)*1000/SUM(Calculations!B10),"")</f>
        <v/>
      </c>
      <c r="O15" s="68" t="str">
        <f>IFERROR(SUM(Calculations!M10)*1000/(Calculations!B10),"")</f>
        <v/>
      </c>
      <c r="P15" s="68" t="str">
        <f>IFERROR(SUM(Calculations!N10)*1000/SUM(Calculations!B10),"")</f>
        <v/>
      </c>
      <c r="Q15" s="68" t="str">
        <f>IFERROR(SUM(Calculations!O10)*1000/SUM(Calculations!B10),"")</f>
        <v/>
      </c>
      <c r="R15" s="68" t="str">
        <f>IFERROR(SUM(Calculations!P10)*1000/SUM(Calculations!B10),"")</f>
        <v/>
      </c>
      <c r="S15" s="68" t="str">
        <f>IFERROR(SUM(Calculations!Q10)*1000/SUM(Calculations!B10),"")</f>
        <v/>
      </c>
      <c r="T15" s="68" t="str">
        <f>IFERROR(SUM(Calculations!R10)*1000/SUM(Calculations!B10),"")</f>
        <v/>
      </c>
      <c r="U15" s="68" t="str">
        <f>IFERROR(SUM(Calculations!S10)*1000/SUM(Calculations!B10),"")</f>
        <v/>
      </c>
      <c r="V15" s="68" t="str">
        <f>IFERROR(SUM(Calculations!T10)*1000/SUM(Calculations!B10),"")</f>
        <v/>
      </c>
      <c r="W15" s="68" t="str">
        <f>IFERROR(SUM(Calculations!U10)*1000/SUM(Calculations!B10),"")</f>
        <v/>
      </c>
      <c r="X15" s="68" t="str">
        <f>IFERROR(SUM(Calculations!V10)*1000/SUM(Calculations!B10),"")</f>
        <v/>
      </c>
    </row>
    <row r="16" spans="1:24" x14ac:dyDescent="0.25">
      <c r="A16" s="56" t="s">
        <v>19</v>
      </c>
      <c r="B16" s="63">
        <f>SUMIF(October!I4:I550,"&lt;&gt;Prophylaxis",October!AB4:AB550)</f>
        <v>0</v>
      </c>
      <c r="C16" s="65">
        <f>IFERROR(SUM(B16)/SUM(Calculations!B11)*1000,0)</f>
        <v>0</v>
      </c>
      <c r="D16" s="63">
        <f>SUMIF(October!I4:I550,"Prophylaxis",October!AB4:AB550)</f>
        <v>0</v>
      </c>
      <c r="E16" s="65">
        <f>IFERROR(SUM(D16)/SUM(Calculations!B11)*1000,0)</f>
        <v>0</v>
      </c>
      <c r="F16" s="5"/>
      <c r="G16" s="56" t="s">
        <v>19</v>
      </c>
      <c r="H16" s="68" t="str">
        <f>IFERROR(SUM(Calculations!F11)*1000/SUM(Calculations!B11),"")</f>
        <v/>
      </c>
      <c r="I16" s="68" t="str">
        <f>IFERROR(SUM(Calculations!G11)*1000/SUM(Calculations!B11),"")</f>
        <v/>
      </c>
      <c r="J16" s="68" t="str">
        <f>IFERROR(SUM(Calculations!H11)*1000/SUM(Calculations!B11),"")</f>
        <v/>
      </c>
      <c r="K16" s="68" t="str">
        <f>IFERROR(SUM(Calculations!I11)*1000/SUM(Calculations!B11),"")</f>
        <v/>
      </c>
      <c r="L16" s="68" t="str">
        <f>IFERROR(SUM(Calculations!J11)*1000/SUM(Calculations!B11),"")</f>
        <v/>
      </c>
      <c r="M16" s="68" t="str">
        <f>IFERROR(SUM(Calculations!K11)*1000/SUM(Calculations!B11),"")</f>
        <v/>
      </c>
      <c r="N16" s="68" t="str">
        <f>IFERROR(SUM(Calculations!L11)*1000/SUM(Calculations!B11),"")</f>
        <v/>
      </c>
      <c r="O16" s="68" t="str">
        <f>IFERROR(SUM(Calculations!M11)*1000/(Calculations!B11),"")</f>
        <v/>
      </c>
      <c r="P16" s="68" t="str">
        <f>IFERROR(SUM(Calculations!N11)*1000/SUM(Calculations!B11),"")</f>
        <v/>
      </c>
      <c r="Q16" s="68" t="str">
        <f>IFERROR(SUM(Calculations!O11)*1000/SUM(Calculations!B11),"")</f>
        <v/>
      </c>
      <c r="R16" s="68" t="str">
        <f>IFERROR(SUM(Calculations!P11)*1000/SUM(Calculations!B11),"")</f>
        <v/>
      </c>
      <c r="S16" s="68" t="str">
        <f>IFERROR(SUM(Calculations!Q11)*1000/SUM(Calculations!B11),"")</f>
        <v/>
      </c>
      <c r="T16" s="68" t="str">
        <f>IFERROR(SUM(Calculations!R11)*1000/SUM(Calculations!B11),"")</f>
        <v/>
      </c>
      <c r="U16" s="68" t="str">
        <f>IFERROR(SUM(Calculations!S11)*1000/SUM(Calculations!B11),"")</f>
        <v/>
      </c>
      <c r="V16" s="68" t="str">
        <f>IFERROR(SUM(Calculations!T11)*1000/SUM(Calculations!B11),"")</f>
        <v/>
      </c>
      <c r="W16" s="68" t="str">
        <f>IFERROR(SUM(Calculations!U11)*1000/SUM(Calculations!B11),"")</f>
        <v/>
      </c>
      <c r="X16" s="68" t="str">
        <f>IFERROR(SUM(Calculations!V11)*1000/SUM(Calculations!B11),"")</f>
        <v/>
      </c>
    </row>
    <row r="17" spans="1:24" x14ac:dyDescent="0.25">
      <c r="A17" s="56" t="s">
        <v>20</v>
      </c>
      <c r="B17" s="63">
        <f>SUMIF(November!I4:I550,"&lt;&gt;Prophylaxis",November!AB4:AB550)</f>
        <v>0</v>
      </c>
      <c r="C17" s="65">
        <f>IFERROR(SUM(B17)/SUM(Calculations!B12)*1000,0)</f>
        <v>0</v>
      </c>
      <c r="D17" s="63">
        <f>SUMIF(November!I4:I550,"Prophylaxis",November!AB4:AB550)</f>
        <v>0</v>
      </c>
      <c r="E17" s="65">
        <f>IFERROR(SUM(D17)/SUM(Calculations!B12)*1000,0)</f>
        <v>0</v>
      </c>
      <c r="F17" s="5"/>
      <c r="G17" s="56" t="s">
        <v>20</v>
      </c>
      <c r="H17" s="68" t="str">
        <f>IFERROR(SUM(Calculations!F12)*1000/SUM(Calculations!B12),"")</f>
        <v/>
      </c>
      <c r="I17" s="68" t="str">
        <f>IFERROR(SUM(Calculations!G12)*1000/SUM(Calculations!B12),"")</f>
        <v/>
      </c>
      <c r="J17" s="68" t="str">
        <f>IFERROR(SUM(Calculations!H12)*1000/SUM(Calculations!B12),"")</f>
        <v/>
      </c>
      <c r="K17" s="68" t="str">
        <f>IFERROR(SUM(Calculations!I12)*1000/SUM(Calculations!B12),"")</f>
        <v/>
      </c>
      <c r="L17" s="68" t="str">
        <f>IFERROR(SUM(Calculations!J12)*1000/SUM(Calculations!B12),"")</f>
        <v/>
      </c>
      <c r="M17" s="68" t="str">
        <f>IFERROR(SUM(Calculations!K12)*1000/SUM(Calculations!B12),"")</f>
        <v/>
      </c>
      <c r="N17" s="68" t="str">
        <f>IFERROR(SUM(Calculations!L12)*1000/SUM(Calculations!B12),"")</f>
        <v/>
      </c>
      <c r="O17" s="68" t="str">
        <f>IFERROR(SUM(Calculations!M12)*1000/(Calculations!B12),"")</f>
        <v/>
      </c>
      <c r="P17" s="68" t="str">
        <f>IFERROR(SUM(Calculations!N12)*1000/SUM(Calculations!B12),"")</f>
        <v/>
      </c>
      <c r="Q17" s="68" t="str">
        <f>IFERROR(SUM(Calculations!O12)*1000/SUM(Calculations!B12),"")</f>
        <v/>
      </c>
      <c r="R17" s="68" t="str">
        <f>IFERROR(SUM(Calculations!P12)*1000/SUM(Calculations!B12),"")</f>
        <v/>
      </c>
      <c r="S17" s="68" t="str">
        <f>IFERROR(SUM(Calculations!Q12)*1000/SUM(Calculations!B12),"")</f>
        <v/>
      </c>
      <c r="T17" s="68" t="str">
        <f>IFERROR(SUM(Calculations!R12)*1000/SUM(Calculations!B12),"")</f>
        <v/>
      </c>
      <c r="U17" s="68" t="str">
        <f>IFERROR(SUM(Calculations!S12)*1000/SUM(Calculations!B12),"")</f>
        <v/>
      </c>
      <c r="V17" s="68" t="str">
        <f>IFERROR(SUM(Calculations!T12)*1000/SUM(Calculations!B12),"")</f>
        <v/>
      </c>
      <c r="W17" s="68" t="str">
        <f>IFERROR(SUM(Calculations!U12)*1000/SUM(Calculations!B12),"")</f>
        <v/>
      </c>
      <c r="X17" s="68" t="str">
        <f>IFERROR(SUM(Calculations!V12)*1000/SUM(Calculations!B12),"")</f>
        <v/>
      </c>
    </row>
    <row r="18" spans="1:24" x14ac:dyDescent="0.25">
      <c r="A18" s="56" t="s">
        <v>21</v>
      </c>
      <c r="B18" s="63">
        <f>SUMIF(December!I4:I550,"&lt;&gt;Prophylaxis",December!AB4:AB550)</f>
        <v>0</v>
      </c>
      <c r="C18" s="66">
        <f>IFERROR(SUM(B18)/SUM(Calculations!B13)*1000,0)</f>
        <v>0</v>
      </c>
      <c r="D18" s="63">
        <f>SUMIF(December!I4:I550,"Prophylaxis",December!AB4:AB550)</f>
        <v>0</v>
      </c>
      <c r="E18" s="66">
        <f>IFERROR(SUM(D18)/SUM(Calculations!B13)*1000,0)</f>
        <v>0</v>
      </c>
      <c r="F18" s="5"/>
      <c r="G18" s="56" t="s">
        <v>21</v>
      </c>
      <c r="H18" s="68" t="str">
        <f>IFERROR(SUM(Calculations!F13)*1000/SUM(Calculations!B13),"")</f>
        <v/>
      </c>
      <c r="I18" s="68" t="str">
        <f>IFERROR(SUM(Calculations!G13)*1000/SUM(Calculations!B13),"")</f>
        <v/>
      </c>
      <c r="J18" s="68" t="str">
        <f>IFERROR(SUM(Calculations!H13)*1000/SUM(Calculations!B13),"")</f>
        <v/>
      </c>
      <c r="K18" s="68" t="str">
        <f>IFERROR(SUM(Calculations!I13)*1000/SUM(Calculations!B13),"")</f>
        <v/>
      </c>
      <c r="L18" s="68" t="str">
        <f>IFERROR(SUM(Calculations!J13)*1000/SUM(Calculations!B13),"")</f>
        <v/>
      </c>
      <c r="M18" s="68" t="str">
        <f>IFERROR(SUM(Calculations!K13)*1000/SUM(Calculations!B13),"")</f>
        <v/>
      </c>
      <c r="N18" s="68" t="str">
        <f>IFERROR(SUM(Calculations!L13)*1000/SUM(Calculations!B13),"")</f>
        <v/>
      </c>
      <c r="O18" s="68" t="str">
        <f>IFERROR(SUM(Calculations!M13)*1000/(Calculations!B13),"")</f>
        <v/>
      </c>
      <c r="P18" s="68" t="str">
        <f>IFERROR(SUM(Calculations!N13)*1000/SUM(Calculations!B13),"")</f>
        <v/>
      </c>
      <c r="Q18" s="68" t="str">
        <f>IFERROR(SUM(Calculations!O13)*1000/SUM(Calculations!B13),"")</f>
        <v/>
      </c>
      <c r="R18" s="68" t="str">
        <f>IFERROR(SUM(Calculations!P13)*1000/SUM(Calculations!B13),"")</f>
        <v/>
      </c>
      <c r="S18" s="68" t="str">
        <f>IFERROR(SUM(Calculations!Q13)*1000/SUM(Calculations!B13),"")</f>
        <v/>
      </c>
      <c r="T18" s="68" t="str">
        <f>IFERROR(SUM(Calculations!R13)*1000/SUM(Calculations!B13),"")</f>
        <v/>
      </c>
      <c r="U18" s="68" t="str">
        <f>IFERROR(SUM(Calculations!S13)*1000/SUM(Calculations!B13),"")</f>
        <v/>
      </c>
      <c r="V18" s="68" t="str">
        <f>IFERROR(SUM(Calculations!T13)*1000/SUM(Calculations!B13),"")</f>
        <v/>
      </c>
      <c r="W18" s="68" t="str">
        <f>IFERROR(SUM(Calculations!U13)*1000/SUM(Calculations!B13),"")</f>
        <v/>
      </c>
      <c r="X18" s="68" t="str">
        <f>IFERROR(SUM(Calculations!V13)*1000/SUM(Calculations!B13),"")</f>
        <v/>
      </c>
    </row>
    <row r="19" spans="1:24" x14ac:dyDescent="0.25">
      <c r="B19" s="40"/>
      <c r="C19" s="41"/>
      <c r="D19" s="40"/>
      <c r="E19" s="5"/>
      <c r="F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x14ac:dyDescent="0.25">
      <c r="A20" s="94" t="s">
        <v>29552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5"/>
      <c r="R20" s="5"/>
      <c r="S20" s="5"/>
      <c r="T20" s="5"/>
      <c r="U20" s="5"/>
      <c r="V20" s="5"/>
      <c r="W20" s="5"/>
      <c r="X20" s="5"/>
    </row>
    <row r="21" spans="1:24" s="15" customFormat="1" x14ac:dyDescent="0.25">
      <c r="A21" s="60"/>
      <c r="B21" s="61" t="s">
        <v>29553</v>
      </c>
      <c r="C21" s="62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</row>
    <row r="22" spans="1:24" s="55" customFormat="1" ht="39.75" customHeight="1" x14ac:dyDescent="0.25">
      <c r="A22" s="58" t="s">
        <v>8</v>
      </c>
      <c r="B22" s="59" t="e" cm="1" vm="1">
        <f t="array" ref="B22">TRANSPOSE(_xlfn._xlws.FILTER(_xlfn.UNIQUE(_xlfn.VSTACK(Table_Jan[Unit Name],Tracking_Table13[Unit Name], Tracking_Table1316[Unit Name],Tracking_Table131619[Unit Name], Tracking_Table1316192229[Unit Name],Tracking_Table131619222932[Unit Name],Tracking_Table13161922293235[Unit Name],Tracking_Table1316192229323536[Unit Name],Tracking_Table131619222932353638[Unit Name],Tracking_Table13161922293235363840[Unit Name])),_xlfn.UNIQUE(_xlfn.VSTACK(Table_Jan[Unit Name],Tracking_Table13[Unit Name], Tracking_Table1316[Unit Name],Tracking_Table131619[Unit Name], Tracking_Table1316192229[Unit Name],Tracking_Table131619222932[Unit Name],Tracking_Table13161922293235[Unit Name],Tracking_Table1316192229323536[Unit Name],Tracking_Table131619222932353638[Unit Name],Tracking_Table13161922293235363840[Unit Name]))&lt;&gt;""))</f>
        <v>#VALUE!</v>
      </c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</row>
    <row r="23" spans="1:24" x14ac:dyDescent="0.25">
      <c r="A23" s="56" t="s">
        <v>10</v>
      </c>
      <c r="B23" s="57" t="str">
        <f ca="1">IFERROR(IF(B$22="","",COUNTIF(INDIRECT("'" &amp; $A23 &amp; "'!$a$4:$a$550"),B$22)),"")</f>
        <v/>
      </c>
      <c r="C23" s="57" t="str">
        <f t="shared" ref="C23:X34" ca="1" si="0">IFERROR(IF(C$22="","",COUNTIF(INDIRECT("'" &amp; $A23 &amp; "'!$a$4:$a$550"),C$22)),"")</f>
        <v/>
      </c>
      <c r="D23" s="57" t="str">
        <f t="shared" ca="1" si="0"/>
        <v/>
      </c>
      <c r="E23" s="57" t="str">
        <f t="shared" ca="1" si="0"/>
        <v/>
      </c>
      <c r="F23" s="57" t="str">
        <f t="shared" ca="1" si="0"/>
        <v/>
      </c>
      <c r="G23" s="57" t="str">
        <f t="shared" ca="1" si="0"/>
        <v/>
      </c>
      <c r="H23" s="57" t="str">
        <f t="shared" ca="1" si="0"/>
        <v/>
      </c>
      <c r="I23" s="57" t="str">
        <f t="shared" ca="1" si="0"/>
        <v/>
      </c>
      <c r="J23" s="57" t="str">
        <f t="shared" ca="1" si="0"/>
        <v/>
      </c>
      <c r="K23" s="57" t="str">
        <f t="shared" ca="1" si="0"/>
        <v/>
      </c>
      <c r="L23" s="57" t="str">
        <f t="shared" ca="1" si="0"/>
        <v/>
      </c>
      <c r="M23" s="57" t="str">
        <f t="shared" ca="1" si="0"/>
        <v/>
      </c>
      <c r="N23" s="57" t="str">
        <f t="shared" ca="1" si="0"/>
        <v/>
      </c>
      <c r="O23" s="57" t="str">
        <f t="shared" ca="1" si="0"/>
        <v/>
      </c>
      <c r="P23" s="57" t="str">
        <f t="shared" ca="1" si="0"/>
        <v/>
      </c>
      <c r="Q23" s="57" t="str">
        <f t="shared" ca="1" si="0"/>
        <v/>
      </c>
      <c r="R23" s="57" t="str">
        <f t="shared" ca="1" si="0"/>
        <v/>
      </c>
      <c r="S23" s="57" t="str">
        <f t="shared" ca="1" si="0"/>
        <v/>
      </c>
      <c r="T23" s="57" t="str">
        <f t="shared" ca="1" si="0"/>
        <v/>
      </c>
      <c r="U23" s="57" t="str">
        <f t="shared" ca="1" si="0"/>
        <v/>
      </c>
      <c r="V23" s="57" t="str">
        <f t="shared" ca="1" si="0"/>
        <v/>
      </c>
      <c r="W23" s="57" t="str">
        <f t="shared" ca="1" si="0"/>
        <v/>
      </c>
      <c r="X23" s="57" t="str">
        <f t="shared" ca="1" si="0"/>
        <v/>
      </c>
    </row>
    <row r="24" spans="1:24" x14ac:dyDescent="0.25">
      <c r="A24" s="56" t="s">
        <v>11</v>
      </c>
      <c r="B24" s="57" t="str">
        <f t="shared" ref="B24:Q34" ca="1" si="1">IFERROR(IF(B$22="","",COUNTIF(INDIRECT("'" &amp; $A24 &amp; "'!$a$4:$a$550"),B$22)),"")</f>
        <v/>
      </c>
      <c r="C24" s="57" t="str">
        <f t="shared" ca="1" si="1"/>
        <v/>
      </c>
      <c r="D24" s="57" t="str">
        <f t="shared" ca="1" si="1"/>
        <v/>
      </c>
      <c r="E24" s="57" t="str">
        <f t="shared" ca="1" si="1"/>
        <v/>
      </c>
      <c r="F24" s="57" t="str">
        <f t="shared" ca="1" si="1"/>
        <v/>
      </c>
      <c r="G24" s="57" t="str">
        <f t="shared" ca="1" si="1"/>
        <v/>
      </c>
      <c r="H24" s="57" t="str">
        <f t="shared" ca="1" si="1"/>
        <v/>
      </c>
      <c r="I24" s="57" t="str">
        <f t="shared" ca="1" si="1"/>
        <v/>
      </c>
      <c r="J24" s="57" t="str">
        <f t="shared" ca="1" si="1"/>
        <v/>
      </c>
      <c r="K24" s="57" t="str">
        <f t="shared" ca="1" si="1"/>
        <v/>
      </c>
      <c r="L24" s="57" t="str">
        <f t="shared" ca="1" si="1"/>
        <v/>
      </c>
      <c r="M24" s="57" t="str">
        <f t="shared" ca="1" si="1"/>
        <v/>
      </c>
      <c r="N24" s="57" t="str">
        <f t="shared" ca="1" si="1"/>
        <v/>
      </c>
      <c r="O24" s="57" t="str">
        <f t="shared" ca="1" si="1"/>
        <v/>
      </c>
      <c r="P24" s="57" t="str">
        <f t="shared" ca="1" si="1"/>
        <v/>
      </c>
      <c r="Q24" s="57" t="str">
        <f t="shared" ca="1" si="1"/>
        <v/>
      </c>
      <c r="R24" s="57" t="str">
        <f t="shared" ca="1" si="0"/>
        <v/>
      </c>
      <c r="S24" s="57" t="str">
        <f t="shared" ca="1" si="0"/>
        <v/>
      </c>
      <c r="T24" s="57" t="str">
        <f t="shared" ca="1" si="0"/>
        <v/>
      </c>
      <c r="U24" s="57" t="str">
        <f t="shared" ca="1" si="0"/>
        <v/>
      </c>
      <c r="V24" s="57" t="str">
        <f t="shared" ca="1" si="0"/>
        <v/>
      </c>
      <c r="W24" s="57" t="str">
        <f t="shared" ca="1" si="0"/>
        <v/>
      </c>
      <c r="X24" s="57" t="str">
        <f t="shared" ca="1" si="0"/>
        <v/>
      </c>
    </row>
    <row r="25" spans="1:24" x14ac:dyDescent="0.25">
      <c r="A25" s="56" t="s">
        <v>12</v>
      </c>
      <c r="B25" s="57" t="str">
        <f t="shared" ca="1" si="1"/>
        <v/>
      </c>
      <c r="C25" s="57" t="str">
        <f t="shared" ca="1" si="0"/>
        <v/>
      </c>
      <c r="D25" s="57" t="str">
        <f t="shared" ca="1" si="0"/>
        <v/>
      </c>
      <c r="E25" s="57" t="str">
        <f t="shared" ca="1" si="0"/>
        <v/>
      </c>
      <c r="F25" s="57" t="str">
        <f t="shared" ca="1" si="0"/>
        <v/>
      </c>
      <c r="G25" s="57" t="str">
        <f t="shared" ca="1" si="0"/>
        <v/>
      </c>
      <c r="H25" s="57" t="str">
        <f t="shared" ca="1" si="0"/>
        <v/>
      </c>
      <c r="I25" s="57" t="str">
        <f t="shared" ca="1" si="0"/>
        <v/>
      </c>
      <c r="J25" s="57" t="str">
        <f t="shared" ca="1" si="0"/>
        <v/>
      </c>
      <c r="K25" s="57" t="str">
        <f t="shared" ca="1" si="0"/>
        <v/>
      </c>
      <c r="L25" s="57" t="str">
        <f t="shared" ca="1" si="0"/>
        <v/>
      </c>
      <c r="M25" s="57" t="str">
        <f t="shared" ca="1" si="0"/>
        <v/>
      </c>
      <c r="N25" s="57" t="str">
        <f t="shared" ca="1" si="0"/>
        <v/>
      </c>
      <c r="O25" s="57" t="str">
        <f t="shared" ca="1" si="0"/>
        <v/>
      </c>
      <c r="P25" s="57" t="str">
        <f t="shared" ca="1" si="0"/>
        <v/>
      </c>
      <c r="Q25" s="57" t="str">
        <f t="shared" ca="1" si="0"/>
        <v/>
      </c>
      <c r="R25" s="57" t="str">
        <f t="shared" ca="1" si="0"/>
        <v/>
      </c>
      <c r="S25" s="57" t="str">
        <f t="shared" ca="1" si="0"/>
        <v/>
      </c>
      <c r="T25" s="57" t="str">
        <f t="shared" ca="1" si="0"/>
        <v/>
      </c>
      <c r="U25" s="57" t="str">
        <f t="shared" ca="1" si="0"/>
        <v/>
      </c>
      <c r="V25" s="57" t="str">
        <f t="shared" ca="1" si="0"/>
        <v/>
      </c>
      <c r="W25" s="57" t="str">
        <f t="shared" ca="1" si="0"/>
        <v/>
      </c>
      <c r="X25" s="57" t="str">
        <f t="shared" ca="1" si="0"/>
        <v/>
      </c>
    </row>
    <row r="26" spans="1:24" x14ac:dyDescent="0.25">
      <c r="A26" s="56" t="s">
        <v>13</v>
      </c>
      <c r="B26" s="57" t="str">
        <f t="shared" ca="1" si="1"/>
        <v/>
      </c>
      <c r="C26" s="57" t="str">
        <f t="shared" ca="1" si="0"/>
        <v/>
      </c>
      <c r="D26" s="57" t="str">
        <f t="shared" ca="1" si="0"/>
        <v/>
      </c>
      <c r="E26" s="57" t="str">
        <f t="shared" ca="1" si="0"/>
        <v/>
      </c>
      <c r="F26" s="57" t="str">
        <f t="shared" ca="1" si="0"/>
        <v/>
      </c>
      <c r="G26" s="57" t="str">
        <f t="shared" ca="1" si="0"/>
        <v/>
      </c>
      <c r="H26" s="57" t="str">
        <f t="shared" ca="1" si="0"/>
        <v/>
      </c>
      <c r="I26" s="57" t="str">
        <f t="shared" ca="1" si="0"/>
        <v/>
      </c>
      <c r="J26" s="57" t="str">
        <f t="shared" ca="1" si="0"/>
        <v/>
      </c>
      <c r="K26" s="57" t="str">
        <f t="shared" ca="1" si="0"/>
        <v/>
      </c>
      <c r="L26" s="57" t="str">
        <f t="shared" ca="1" si="0"/>
        <v/>
      </c>
      <c r="M26" s="57" t="str">
        <f t="shared" ca="1" si="0"/>
        <v/>
      </c>
      <c r="N26" s="57" t="str">
        <f t="shared" ca="1" si="0"/>
        <v/>
      </c>
      <c r="O26" s="57" t="str">
        <f t="shared" ca="1" si="0"/>
        <v/>
      </c>
      <c r="P26" s="57" t="str">
        <f t="shared" ca="1" si="0"/>
        <v/>
      </c>
      <c r="Q26" s="57" t="str">
        <f t="shared" ca="1" si="0"/>
        <v/>
      </c>
      <c r="R26" s="57" t="str">
        <f t="shared" ca="1" si="0"/>
        <v/>
      </c>
      <c r="S26" s="57" t="str">
        <f t="shared" ca="1" si="0"/>
        <v/>
      </c>
      <c r="T26" s="57" t="str">
        <f t="shared" ca="1" si="0"/>
        <v/>
      </c>
      <c r="U26" s="57" t="str">
        <f t="shared" ca="1" si="0"/>
        <v/>
      </c>
      <c r="V26" s="57" t="str">
        <f t="shared" ca="1" si="0"/>
        <v/>
      </c>
      <c r="W26" s="57" t="str">
        <f t="shared" ca="1" si="0"/>
        <v/>
      </c>
      <c r="X26" s="57" t="str">
        <f t="shared" ca="1" si="0"/>
        <v/>
      </c>
    </row>
    <row r="27" spans="1:24" x14ac:dyDescent="0.25">
      <c r="A27" s="56" t="s">
        <v>14</v>
      </c>
      <c r="B27" s="57" t="str">
        <f t="shared" ca="1" si="1"/>
        <v/>
      </c>
      <c r="C27" s="57" t="str">
        <f t="shared" ca="1" si="0"/>
        <v/>
      </c>
      <c r="D27" s="57" t="str">
        <f t="shared" ca="1" si="0"/>
        <v/>
      </c>
      <c r="E27" s="57" t="str">
        <f t="shared" ca="1" si="0"/>
        <v/>
      </c>
      <c r="F27" s="57" t="str">
        <f t="shared" ca="1" si="0"/>
        <v/>
      </c>
      <c r="G27" s="57" t="str">
        <f t="shared" ca="1" si="0"/>
        <v/>
      </c>
      <c r="H27" s="57" t="str">
        <f t="shared" ca="1" si="0"/>
        <v/>
      </c>
      <c r="I27" s="57" t="str">
        <f t="shared" ca="1" si="0"/>
        <v/>
      </c>
      <c r="J27" s="57" t="str">
        <f t="shared" ca="1" si="0"/>
        <v/>
      </c>
      <c r="K27" s="57" t="str">
        <f t="shared" ca="1" si="0"/>
        <v/>
      </c>
      <c r="L27" s="57" t="str">
        <f t="shared" ca="1" si="0"/>
        <v/>
      </c>
      <c r="M27" s="57" t="str">
        <f t="shared" ca="1" si="0"/>
        <v/>
      </c>
      <c r="N27" s="57" t="str">
        <f t="shared" ca="1" si="0"/>
        <v/>
      </c>
      <c r="O27" s="57" t="str">
        <f t="shared" ca="1" si="0"/>
        <v/>
      </c>
      <c r="P27" s="57" t="str">
        <f t="shared" ca="1" si="0"/>
        <v/>
      </c>
      <c r="Q27" s="57" t="str">
        <f t="shared" ca="1" si="0"/>
        <v/>
      </c>
      <c r="R27" s="57" t="str">
        <f t="shared" ca="1" si="0"/>
        <v/>
      </c>
      <c r="S27" s="57" t="str">
        <f t="shared" ca="1" si="0"/>
        <v/>
      </c>
      <c r="T27" s="57" t="str">
        <f t="shared" ca="1" si="0"/>
        <v/>
      </c>
      <c r="U27" s="57" t="str">
        <f t="shared" ca="1" si="0"/>
        <v/>
      </c>
      <c r="V27" s="57" t="str">
        <f t="shared" ca="1" si="0"/>
        <v/>
      </c>
      <c r="W27" s="57" t="str">
        <f t="shared" ca="1" si="0"/>
        <v/>
      </c>
      <c r="X27" s="57" t="str">
        <f t="shared" ca="1" si="0"/>
        <v/>
      </c>
    </row>
    <row r="28" spans="1:24" x14ac:dyDescent="0.25">
      <c r="A28" s="56" t="s">
        <v>15</v>
      </c>
      <c r="B28" s="57" t="str">
        <f t="shared" ca="1" si="1"/>
        <v/>
      </c>
      <c r="C28" s="57" t="str">
        <f t="shared" ca="1" si="0"/>
        <v/>
      </c>
      <c r="D28" s="57" t="str">
        <f t="shared" ca="1" si="0"/>
        <v/>
      </c>
      <c r="E28" s="57" t="str">
        <f t="shared" ca="1" si="0"/>
        <v/>
      </c>
      <c r="F28" s="57" t="str">
        <f t="shared" ca="1" si="0"/>
        <v/>
      </c>
      <c r="G28" s="57" t="str">
        <f t="shared" ca="1" si="0"/>
        <v/>
      </c>
      <c r="H28" s="57" t="str">
        <f t="shared" ca="1" si="0"/>
        <v/>
      </c>
      <c r="I28" s="57" t="str">
        <f t="shared" ca="1" si="0"/>
        <v/>
      </c>
      <c r="J28" s="57" t="str">
        <f t="shared" ca="1" si="0"/>
        <v/>
      </c>
      <c r="K28" s="57" t="str">
        <f t="shared" ca="1" si="0"/>
        <v/>
      </c>
      <c r="L28" s="57" t="str">
        <f t="shared" ca="1" si="0"/>
        <v/>
      </c>
      <c r="M28" s="57" t="str">
        <f t="shared" ca="1" si="0"/>
        <v/>
      </c>
      <c r="N28" s="57" t="str">
        <f t="shared" ca="1" si="0"/>
        <v/>
      </c>
      <c r="O28" s="57" t="str">
        <f t="shared" ca="1" si="0"/>
        <v/>
      </c>
      <c r="P28" s="57" t="str">
        <f t="shared" ca="1" si="0"/>
        <v/>
      </c>
      <c r="Q28" s="57" t="str">
        <f t="shared" ca="1" si="0"/>
        <v/>
      </c>
      <c r="R28" s="57" t="str">
        <f t="shared" ca="1" si="0"/>
        <v/>
      </c>
      <c r="S28" s="57" t="str">
        <f t="shared" ca="1" si="0"/>
        <v/>
      </c>
      <c r="T28" s="57" t="str">
        <f t="shared" ca="1" si="0"/>
        <v/>
      </c>
      <c r="U28" s="57" t="str">
        <f t="shared" ca="1" si="0"/>
        <v/>
      </c>
      <c r="V28" s="57" t="str">
        <f t="shared" ca="1" si="0"/>
        <v/>
      </c>
      <c r="W28" s="57" t="str">
        <f t="shared" ca="1" si="0"/>
        <v/>
      </c>
      <c r="X28" s="57" t="str">
        <f t="shared" ca="1" si="0"/>
        <v/>
      </c>
    </row>
    <row r="29" spans="1:24" x14ac:dyDescent="0.25">
      <c r="A29" s="56" t="s">
        <v>16</v>
      </c>
      <c r="B29" s="57" t="str">
        <f t="shared" ca="1" si="1"/>
        <v/>
      </c>
      <c r="C29" s="57" t="str">
        <f t="shared" ca="1" si="0"/>
        <v/>
      </c>
      <c r="D29" s="57" t="str">
        <f t="shared" ca="1" si="0"/>
        <v/>
      </c>
      <c r="E29" s="57" t="str">
        <f t="shared" ca="1" si="0"/>
        <v/>
      </c>
      <c r="F29" s="57" t="str">
        <f t="shared" ca="1" si="0"/>
        <v/>
      </c>
      <c r="G29" s="57" t="str">
        <f t="shared" ca="1" si="0"/>
        <v/>
      </c>
      <c r="H29" s="57" t="str">
        <f t="shared" ca="1" si="0"/>
        <v/>
      </c>
      <c r="I29" s="57" t="str">
        <f t="shared" ca="1" si="0"/>
        <v/>
      </c>
      <c r="J29" s="57" t="str">
        <f t="shared" ca="1" si="0"/>
        <v/>
      </c>
      <c r="K29" s="57" t="str">
        <f t="shared" ca="1" si="0"/>
        <v/>
      </c>
      <c r="L29" s="57" t="str">
        <f t="shared" ca="1" si="0"/>
        <v/>
      </c>
      <c r="M29" s="57" t="str">
        <f t="shared" ca="1" si="0"/>
        <v/>
      </c>
      <c r="N29" s="57" t="str">
        <f t="shared" ca="1" si="0"/>
        <v/>
      </c>
      <c r="O29" s="57" t="str">
        <f t="shared" ca="1" si="0"/>
        <v/>
      </c>
      <c r="P29" s="57" t="str">
        <f t="shared" ca="1" si="0"/>
        <v/>
      </c>
      <c r="Q29" s="57" t="str">
        <f t="shared" ca="1" si="0"/>
        <v/>
      </c>
      <c r="R29" s="57" t="str">
        <f t="shared" ca="1" si="0"/>
        <v/>
      </c>
      <c r="S29" s="57" t="str">
        <f t="shared" ca="1" si="0"/>
        <v/>
      </c>
      <c r="T29" s="57" t="str">
        <f t="shared" ca="1" si="0"/>
        <v/>
      </c>
      <c r="U29" s="57" t="str">
        <f t="shared" ca="1" si="0"/>
        <v/>
      </c>
      <c r="V29" s="57" t="str">
        <f t="shared" ca="1" si="0"/>
        <v/>
      </c>
      <c r="W29" s="57" t="str">
        <f t="shared" ca="1" si="0"/>
        <v/>
      </c>
      <c r="X29" s="57" t="str">
        <f t="shared" ca="1" si="0"/>
        <v/>
      </c>
    </row>
    <row r="30" spans="1:24" x14ac:dyDescent="0.25">
      <c r="A30" s="56" t="s">
        <v>17</v>
      </c>
      <c r="B30" s="57" t="str">
        <f t="shared" ca="1" si="1"/>
        <v/>
      </c>
      <c r="C30" s="57" t="str">
        <f t="shared" ca="1" si="0"/>
        <v/>
      </c>
      <c r="D30" s="57" t="str">
        <f t="shared" ca="1" si="0"/>
        <v/>
      </c>
      <c r="E30" s="57" t="str">
        <f t="shared" ca="1" si="0"/>
        <v/>
      </c>
      <c r="F30" s="57" t="str">
        <f t="shared" ca="1" si="0"/>
        <v/>
      </c>
      <c r="G30" s="57" t="str">
        <f t="shared" ca="1" si="0"/>
        <v/>
      </c>
      <c r="H30" s="57" t="str">
        <f t="shared" ca="1" si="0"/>
        <v/>
      </c>
      <c r="I30" s="57" t="str">
        <f t="shared" ca="1" si="0"/>
        <v/>
      </c>
      <c r="J30" s="57" t="str">
        <f t="shared" ca="1" si="0"/>
        <v/>
      </c>
      <c r="K30" s="57" t="str">
        <f t="shared" ca="1" si="0"/>
        <v/>
      </c>
      <c r="L30" s="57" t="str">
        <f t="shared" ca="1" si="0"/>
        <v/>
      </c>
      <c r="M30" s="57" t="str">
        <f t="shared" ca="1" si="0"/>
        <v/>
      </c>
      <c r="N30" s="57" t="str">
        <f t="shared" ca="1" si="0"/>
        <v/>
      </c>
      <c r="O30" s="57" t="str">
        <f t="shared" ca="1" si="0"/>
        <v/>
      </c>
      <c r="P30" s="57" t="str">
        <f t="shared" ca="1" si="0"/>
        <v/>
      </c>
      <c r="Q30" s="57" t="str">
        <f t="shared" ca="1" si="0"/>
        <v/>
      </c>
      <c r="R30" s="57" t="str">
        <f t="shared" ca="1" si="0"/>
        <v/>
      </c>
      <c r="S30" s="57" t="str">
        <f t="shared" ca="1" si="0"/>
        <v/>
      </c>
      <c r="T30" s="57" t="str">
        <f t="shared" ca="1" si="0"/>
        <v/>
      </c>
      <c r="U30" s="57" t="str">
        <f t="shared" ca="1" si="0"/>
        <v/>
      </c>
      <c r="V30" s="57" t="str">
        <f t="shared" ca="1" si="0"/>
        <v/>
      </c>
      <c r="W30" s="57" t="str">
        <f t="shared" ca="1" si="0"/>
        <v/>
      </c>
      <c r="X30" s="57" t="str">
        <f t="shared" ca="1" si="0"/>
        <v/>
      </c>
    </row>
    <row r="31" spans="1:24" x14ac:dyDescent="0.25">
      <c r="A31" s="56" t="s">
        <v>18</v>
      </c>
      <c r="B31" s="57" t="str">
        <f t="shared" ca="1" si="1"/>
        <v/>
      </c>
      <c r="C31" s="57" t="str">
        <f t="shared" ca="1" si="0"/>
        <v/>
      </c>
      <c r="D31" s="57" t="str">
        <f t="shared" ca="1" si="0"/>
        <v/>
      </c>
      <c r="E31" s="57" t="str">
        <f t="shared" ca="1" si="0"/>
        <v/>
      </c>
      <c r="F31" s="57" t="str">
        <f t="shared" ca="1" si="0"/>
        <v/>
      </c>
      <c r="G31" s="57" t="str">
        <f t="shared" ca="1" si="0"/>
        <v/>
      </c>
      <c r="H31" s="57" t="str">
        <f t="shared" ca="1" si="0"/>
        <v/>
      </c>
      <c r="I31" s="57" t="str">
        <f t="shared" ca="1" si="0"/>
        <v/>
      </c>
      <c r="J31" s="57" t="str">
        <f t="shared" ca="1" si="0"/>
        <v/>
      </c>
      <c r="K31" s="57" t="str">
        <f t="shared" ca="1" si="0"/>
        <v/>
      </c>
      <c r="L31" s="57" t="str">
        <f t="shared" ca="1" si="0"/>
        <v/>
      </c>
      <c r="M31" s="57" t="str">
        <f t="shared" ca="1" si="0"/>
        <v/>
      </c>
      <c r="N31" s="57" t="str">
        <f t="shared" ca="1" si="0"/>
        <v/>
      </c>
      <c r="O31" s="57" t="str">
        <f t="shared" ca="1" si="0"/>
        <v/>
      </c>
      <c r="P31" s="57" t="str">
        <f t="shared" ca="1" si="0"/>
        <v/>
      </c>
      <c r="Q31" s="57" t="str">
        <f t="shared" ca="1" si="0"/>
        <v/>
      </c>
      <c r="R31" s="57" t="str">
        <f t="shared" ca="1" si="0"/>
        <v/>
      </c>
      <c r="S31" s="57" t="str">
        <f t="shared" ca="1" si="0"/>
        <v/>
      </c>
      <c r="T31" s="57" t="str">
        <f t="shared" ca="1" si="0"/>
        <v/>
      </c>
      <c r="U31" s="57" t="str">
        <f t="shared" ca="1" si="0"/>
        <v/>
      </c>
      <c r="V31" s="57" t="str">
        <f t="shared" ca="1" si="0"/>
        <v/>
      </c>
      <c r="W31" s="57" t="str">
        <f t="shared" ca="1" si="0"/>
        <v/>
      </c>
      <c r="X31" s="57" t="str">
        <f t="shared" ca="1" si="0"/>
        <v/>
      </c>
    </row>
    <row r="32" spans="1:24" x14ac:dyDescent="0.25">
      <c r="A32" s="56" t="s">
        <v>19</v>
      </c>
      <c r="B32" s="57" t="str">
        <f t="shared" ca="1" si="1"/>
        <v/>
      </c>
      <c r="C32" s="57" t="str">
        <f t="shared" ca="1" si="0"/>
        <v/>
      </c>
      <c r="D32" s="57" t="str">
        <f t="shared" ca="1" si="0"/>
        <v/>
      </c>
      <c r="E32" s="57" t="str">
        <f t="shared" ca="1" si="0"/>
        <v/>
      </c>
      <c r="F32" s="57" t="str">
        <f t="shared" ca="1" si="0"/>
        <v/>
      </c>
      <c r="G32" s="57" t="str">
        <f t="shared" ca="1" si="0"/>
        <v/>
      </c>
      <c r="H32" s="57" t="str">
        <f t="shared" ca="1" si="0"/>
        <v/>
      </c>
      <c r="I32" s="57" t="str">
        <f t="shared" ca="1" si="0"/>
        <v/>
      </c>
      <c r="J32" s="57" t="str">
        <f t="shared" ca="1" si="0"/>
        <v/>
      </c>
      <c r="K32" s="57" t="str">
        <f t="shared" ca="1" si="0"/>
        <v/>
      </c>
      <c r="L32" s="57" t="str">
        <f t="shared" ca="1" si="0"/>
        <v/>
      </c>
      <c r="M32" s="57" t="str">
        <f t="shared" ca="1" si="0"/>
        <v/>
      </c>
      <c r="N32" s="57" t="str">
        <f t="shared" ca="1" si="0"/>
        <v/>
      </c>
      <c r="O32" s="57" t="str">
        <f t="shared" ca="1" si="0"/>
        <v/>
      </c>
      <c r="P32" s="57" t="str">
        <f t="shared" ca="1" si="0"/>
        <v/>
      </c>
      <c r="Q32" s="57" t="str">
        <f t="shared" ca="1" si="0"/>
        <v/>
      </c>
      <c r="R32" s="57" t="str">
        <f t="shared" ca="1" si="0"/>
        <v/>
      </c>
      <c r="S32" s="57" t="str">
        <f t="shared" ca="1" si="0"/>
        <v/>
      </c>
      <c r="T32" s="57" t="str">
        <f t="shared" ca="1" si="0"/>
        <v/>
      </c>
      <c r="U32" s="57" t="str">
        <f t="shared" ca="1" si="0"/>
        <v/>
      </c>
      <c r="V32" s="57" t="str">
        <f t="shared" ca="1" si="0"/>
        <v/>
      </c>
      <c r="W32" s="57" t="str">
        <f t="shared" ca="1" si="0"/>
        <v/>
      </c>
      <c r="X32" s="57" t="str">
        <f t="shared" ca="1" si="0"/>
        <v/>
      </c>
    </row>
    <row r="33" spans="1:24" x14ac:dyDescent="0.25">
      <c r="A33" s="56" t="s">
        <v>20</v>
      </c>
      <c r="B33" s="57" t="str">
        <f t="shared" ca="1" si="1"/>
        <v/>
      </c>
      <c r="C33" s="57" t="str">
        <f t="shared" ca="1" si="0"/>
        <v/>
      </c>
      <c r="D33" s="57" t="str">
        <f t="shared" ca="1" si="0"/>
        <v/>
      </c>
      <c r="E33" s="57" t="str">
        <f t="shared" ca="1" si="0"/>
        <v/>
      </c>
      <c r="F33" s="57" t="str">
        <f t="shared" ca="1" si="0"/>
        <v/>
      </c>
      <c r="G33" s="57" t="str">
        <f t="shared" ca="1" si="0"/>
        <v/>
      </c>
      <c r="H33" s="57" t="str">
        <f t="shared" ca="1" si="0"/>
        <v/>
      </c>
      <c r="I33" s="57" t="str">
        <f t="shared" ca="1" si="0"/>
        <v/>
      </c>
      <c r="J33" s="57" t="str">
        <f t="shared" ca="1" si="0"/>
        <v/>
      </c>
      <c r="K33" s="57" t="str">
        <f t="shared" ca="1" si="0"/>
        <v/>
      </c>
      <c r="L33" s="57" t="str">
        <f t="shared" ca="1" si="0"/>
        <v/>
      </c>
      <c r="M33" s="57" t="str">
        <f t="shared" ca="1" si="0"/>
        <v/>
      </c>
      <c r="N33" s="57" t="str">
        <f t="shared" ca="1" si="0"/>
        <v/>
      </c>
      <c r="O33" s="57" t="str">
        <f t="shared" ca="1" si="0"/>
        <v/>
      </c>
      <c r="P33" s="57" t="str">
        <f t="shared" ca="1" si="0"/>
        <v/>
      </c>
      <c r="Q33" s="57" t="str">
        <f t="shared" ca="1" si="0"/>
        <v/>
      </c>
      <c r="R33" s="57" t="str">
        <f t="shared" ca="1" si="0"/>
        <v/>
      </c>
      <c r="S33" s="57" t="str">
        <f t="shared" ca="1" si="0"/>
        <v/>
      </c>
      <c r="T33" s="57" t="str">
        <f t="shared" ca="1" si="0"/>
        <v/>
      </c>
      <c r="U33" s="57" t="str">
        <f t="shared" ca="1" si="0"/>
        <v/>
      </c>
      <c r="V33" s="57" t="str">
        <f t="shared" ca="1" si="0"/>
        <v/>
      </c>
      <c r="W33" s="57" t="str">
        <f t="shared" ca="1" si="0"/>
        <v/>
      </c>
      <c r="X33" s="57" t="str">
        <f t="shared" ca="1" si="0"/>
        <v/>
      </c>
    </row>
    <row r="34" spans="1:24" x14ac:dyDescent="0.25">
      <c r="A34" s="56" t="s">
        <v>21</v>
      </c>
      <c r="B34" s="57" t="str">
        <f t="shared" ca="1" si="1"/>
        <v/>
      </c>
      <c r="C34" s="57" t="str">
        <f t="shared" ca="1" si="0"/>
        <v/>
      </c>
      <c r="D34" s="57" t="str">
        <f t="shared" ca="1" si="0"/>
        <v/>
      </c>
      <c r="E34" s="57" t="str">
        <f t="shared" ca="1" si="0"/>
        <v/>
      </c>
      <c r="F34" s="57" t="str">
        <f t="shared" ca="1" si="0"/>
        <v/>
      </c>
      <c r="G34" s="57" t="str">
        <f t="shared" ca="1" si="0"/>
        <v/>
      </c>
      <c r="H34" s="57" t="str">
        <f t="shared" ca="1" si="0"/>
        <v/>
      </c>
      <c r="I34" s="57" t="str">
        <f t="shared" ca="1" si="0"/>
        <v/>
      </c>
      <c r="J34" s="57" t="str">
        <f t="shared" ca="1" si="0"/>
        <v/>
      </c>
      <c r="K34" s="57" t="str">
        <f t="shared" ca="1" si="0"/>
        <v/>
      </c>
      <c r="L34" s="57" t="str">
        <f t="shared" ca="1" si="0"/>
        <v/>
      </c>
      <c r="M34" s="57" t="str">
        <f t="shared" ca="1" si="0"/>
        <v/>
      </c>
      <c r="N34" s="57" t="str">
        <f t="shared" ca="1" si="0"/>
        <v/>
      </c>
      <c r="O34" s="57" t="str">
        <f t="shared" ca="1" si="0"/>
        <v/>
      </c>
      <c r="P34" s="57" t="str">
        <f t="shared" ca="1" si="0"/>
        <v/>
      </c>
      <c r="Q34" s="57" t="str">
        <f t="shared" ca="1" si="0"/>
        <v/>
      </c>
      <c r="R34" s="57" t="str">
        <f t="shared" ca="1" si="0"/>
        <v/>
      </c>
      <c r="S34" s="57" t="str">
        <f t="shared" ca="1" si="0"/>
        <v/>
      </c>
      <c r="T34" s="57" t="str">
        <f t="shared" ca="1" si="0"/>
        <v/>
      </c>
      <c r="U34" s="57" t="str">
        <f t="shared" ca="1" si="0"/>
        <v/>
      </c>
      <c r="V34" s="57" t="str">
        <f t="shared" ca="1" si="0"/>
        <v/>
      </c>
      <c r="W34" s="57" t="str">
        <f t="shared" ca="1" si="0"/>
        <v/>
      </c>
      <c r="X34" s="57" t="str">
        <f t="shared" ca="1" si="0"/>
        <v/>
      </c>
    </row>
  </sheetData>
  <mergeCells count="4">
    <mergeCell ref="A1:E4"/>
    <mergeCell ref="G5:X5"/>
    <mergeCell ref="A5:E5"/>
    <mergeCell ref="A20:P20"/>
  </mergeCells>
  <conditionalFormatting sqref="B21:X21">
    <cfRule type="expression" dxfId="2" priority="1">
      <formula>IF(B22&lt;&gt;"",1,0)</formula>
    </cfRule>
  </conditionalFormatting>
  <conditionalFormatting sqref="B22:X22">
    <cfRule type="expression" dxfId="1" priority="2">
      <formula>IF(B22&lt;&gt;"",1,0)</formula>
    </cfRule>
  </conditionalFormatting>
  <conditionalFormatting sqref="B23:X34">
    <cfRule type="expression" dxfId="0" priority="3">
      <formula>IF(B23&lt;&gt;"",1,0)</formula>
    </cfRule>
  </conditionalFormatting>
  <pageMargins left="0.7" right="0.7" top="0.75" bottom="0.75" header="0.3" footer="0.3"/>
  <pageSetup orientation="portrait" r:id="rId1"/>
  <ignoredErrors>
    <ignoredError sqref="B7:B18 D7:D18" calculatedColumn="1"/>
  </ignoredError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CV38"/>
  <sheetViews>
    <sheetView topLeftCell="BS1" zoomScale="60" zoomScaleNormal="60" workbookViewId="0">
      <selection activeCell="I21" sqref="I21"/>
    </sheetView>
  </sheetViews>
  <sheetFormatPr defaultRowHeight="15" x14ac:dyDescent="0.25"/>
  <cols>
    <col min="1" max="1" width="26.5703125" bestFit="1" customWidth="1"/>
    <col min="2" max="2" width="16.28515625" bestFit="1" customWidth="1"/>
    <col min="3" max="3" width="12.140625" bestFit="1" customWidth="1"/>
    <col min="4" max="4" width="14.28515625" bestFit="1" customWidth="1"/>
    <col min="5" max="5" width="13.42578125" bestFit="1" customWidth="1"/>
    <col min="6" max="6" width="16.7109375" bestFit="1" customWidth="1"/>
    <col min="7" max="7" width="13.28515625" bestFit="1" customWidth="1"/>
    <col min="8" max="8" width="11.7109375" bestFit="1" customWidth="1"/>
    <col min="9" max="9" width="23.42578125" bestFit="1" customWidth="1"/>
    <col min="10" max="10" width="14" bestFit="1" customWidth="1"/>
    <col min="11" max="11" width="16.140625" bestFit="1" customWidth="1"/>
    <col min="12" max="12" width="17.7109375" bestFit="1" customWidth="1"/>
    <col min="13" max="13" width="10.140625" bestFit="1" customWidth="1"/>
    <col min="14" max="14" width="14.42578125" bestFit="1" customWidth="1"/>
    <col min="15" max="15" width="9.7109375" bestFit="1" customWidth="1"/>
    <col min="16" max="16" width="18.85546875" bestFit="1" customWidth="1"/>
    <col min="17" max="17" width="27.140625" bestFit="1" customWidth="1"/>
    <col min="26" max="26" width="10.85546875" bestFit="1" customWidth="1"/>
    <col min="27" max="27" width="10.85546875" customWidth="1"/>
    <col min="28" max="28" width="7.5703125" customWidth="1"/>
    <col min="31" max="31" width="21.42578125" bestFit="1" customWidth="1"/>
    <col min="35" max="35" width="21.42578125" bestFit="1" customWidth="1"/>
    <col min="36" max="36" width="9.85546875" customWidth="1"/>
    <col min="37" max="37" width="11" customWidth="1"/>
    <col min="43" max="43" width="9.28515625" customWidth="1"/>
    <col min="44" max="44" width="13" customWidth="1"/>
    <col min="45" max="45" width="10.28515625" customWidth="1"/>
    <col min="46" max="46" width="12.5703125" customWidth="1"/>
    <col min="47" max="47" width="12.28515625" customWidth="1"/>
    <col min="50" max="50" width="33.85546875" bestFit="1" customWidth="1"/>
    <col min="51" max="51" width="13.7109375" customWidth="1"/>
    <col min="52" max="52" width="25.85546875" bestFit="1" customWidth="1"/>
    <col min="53" max="53" width="33.85546875" bestFit="1" customWidth="1"/>
    <col min="56" max="56" width="21.7109375" bestFit="1" customWidth="1"/>
    <col min="67" max="67" width="10.42578125" bestFit="1" customWidth="1"/>
    <col min="68" max="68" width="10.140625" bestFit="1" customWidth="1"/>
    <col min="71" max="71" width="27" bestFit="1" customWidth="1"/>
    <col min="72" max="72" width="16.140625" bestFit="1" customWidth="1"/>
    <col min="73" max="73" width="41" bestFit="1" customWidth="1"/>
    <col min="74" max="74" width="14.28515625" customWidth="1"/>
    <col min="75" max="75" width="14.85546875" bestFit="1" customWidth="1"/>
    <col min="76" max="76" width="16.85546875" bestFit="1" customWidth="1"/>
    <col min="77" max="77" width="24" bestFit="1" customWidth="1"/>
    <col min="78" max="78" width="12" bestFit="1" customWidth="1"/>
    <col min="79" max="79" width="13.85546875" bestFit="1" customWidth="1"/>
    <col min="80" max="80" width="9.28515625" bestFit="1" customWidth="1"/>
    <col min="81" max="81" width="12.85546875" bestFit="1" customWidth="1"/>
    <col min="82" max="82" width="12.5703125" bestFit="1" customWidth="1"/>
    <col min="83" max="83" width="23.85546875" bestFit="1" customWidth="1"/>
    <col min="84" max="84" width="11.140625" bestFit="1" customWidth="1"/>
    <col min="85" max="85" width="11.28515625" customWidth="1"/>
    <col min="86" max="86" width="13.5703125" bestFit="1" customWidth="1"/>
    <col min="87" max="87" width="11.140625" bestFit="1" customWidth="1"/>
    <col min="88" max="88" width="15.28515625" bestFit="1" customWidth="1"/>
    <col min="89" max="89" width="14.85546875" bestFit="1" customWidth="1"/>
    <col min="90" max="90" width="10.140625" bestFit="1" customWidth="1"/>
    <col min="91" max="91" width="9.5703125" bestFit="1" customWidth="1"/>
    <col min="92" max="92" width="11.140625" bestFit="1" customWidth="1"/>
    <col min="94" max="94" width="14.7109375" bestFit="1" customWidth="1"/>
    <col min="95" max="95" width="12.5703125" bestFit="1" customWidth="1"/>
    <col min="99" max="99" width="41" bestFit="1" customWidth="1"/>
    <col min="100" max="100" width="16.140625" bestFit="1" customWidth="1"/>
    <col min="105" max="105" width="13.7109375" bestFit="1" customWidth="1"/>
    <col min="106" max="106" width="16.85546875" bestFit="1" customWidth="1"/>
    <col min="107" max="107" width="24" bestFit="1" customWidth="1"/>
    <col min="108" max="108" width="12" bestFit="1" customWidth="1"/>
    <col min="109" max="109" width="13.85546875" bestFit="1" customWidth="1"/>
    <col min="110" max="110" width="9.42578125" bestFit="1" customWidth="1"/>
    <col min="111" max="111" width="12.85546875" bestFit="1" customWidth="1"/>
    <col min="112" max="112" width="12.5703125" bestFit="1" customWidth="1"/>
    <col min="113" max="113" width="23.85546875" bestFit="1" customWidth="1"/>
  </cols>
  <sheetData>
    <row r="1" spans="1:100" x14ac:dyDescent="0.25">
      <c r="A1" t="s">
        <v>29554</v>
      </c>
      <c r="B1" t="s">
        <v>29555</v>
      </c>
      <c r="E1" t="s">
        <v>29556</v>
      </c>
      <c r="F1" t="s">
        <v>29535</v>
      </c>
      <c r="G1" t="s">
        <v>29536</v>
      </c>
      <c r="H1" t="s">
        <v>29537</v>
      </c>
      <c r="I1" t="s">
        <v>29538</v>
      </c>
      <c r="J1" t="s">
        <v>29539</v>
      </c>
      <c r="K1" t="s">
        <v>29540</v>
      </c>
      <c r="L1" t="s">
        <v>29541</v>
      </c>
      <c r="M1" t="s">
        <v>29542</v>
      </c>
      <c r="N1" t="s">
        <v>29543</v>
      </c>
      <c r="O1" t="s">
        <v>29544</v>
      </c>
      <c r="P1" t="s">
        <v>29545</v>
      </c>
      <c r="Q1" t="s">
        <v>29557</v>
      </c>
      <c r="R1" t="s">
        <v>29547</v>
      </c>
      <c r="S1" t="s">
        <v>29548</v>
      </c>
      <c r="T1" t="s">
        <v>29549</v>
      </c>
      <c r="U1" t="s">
        <v>29550</v>
      </c>
      <c r="V1" t="s">
        <v>29551</v>
      </c>
      <c r="W1" t="s">
        <v>29558</v>
      </c>
      <c r="Z1" t="s">
        <v>29559</v>
      </c>
      <c r="AA1" t="s">
        <v>29560</v>
      </c>
      <c r="AB1" t="s">
        <v>29561</v>
      </c>
      <c r="AC1" t="s">
        <v>29562</v>
      </c>
      <c r="AD1" t="s">
        <v>29563</v>
      </c>
      <c r="AE1" t="s">
        <v>29564</v>
      </c>
      <c r="AF1" t="s">
        <v>29551</v>
      </c>
      <c r="AI1" t="s">
        <v>29559</v>
      </c>
      <c r="AJ1" t="s">
        <v>10</v>
      </c>
      <c r="AK1" t="s">
        <v>11</v>
      </c>
      <c r="AL1" t="s">
        <v>12</v>
      </c>
      <c r="AM1" t="s">
        <v>13</v>
      </c>
      <c r="AN1" t="s">
        <v>14</v>
      </c>
      <c r="AO1" t="s">
        <v>15</v>
      </c>
      <c r="AP1" t="s">
        <v>16</v>
      </c>
      <c r="AQ1" t="s">
        <v>17</v>
      </c>
      <c r="AR1" t="s">
        <v>18</v>
      </c>
      <c r="AS1" t="s">
        <v>19</v>
      </c>
      <c r="AT1" t="s">
        <v>20</v>
      </c>
      <c r="AU1" t="s">
        <v>21</v>
      </c>
      <c r="AX1" t="s">
        <v>29565</v>
      </c>
      <c r="AY1" t="s">
        <v>29560</v>
      </c>
      <c r="AZ1" t="s">
        <v>29566</v>
      </c>
      <c r="BA1" t="s">
        <v>29567</v>
      </c>
      <c r="BD1" t="s">
        <v>29568</v>
      </c>
      <c r="BE1" t="s">
        <v>10</v>
      </c>
      <c r="BF1" t="s">
        <v>11</v>
      </c>
      <c r="BG1" t="s">
        <v>12</v>
      </c>
      <c r="BH1" t="s">
        <v>13</v>
      </c>
      <c r="BI1" t="s">
        <v>14</v>
      </c>
      <c r="BJ1" t="s">
        <v>15</v>
      </c>
      <c r="BK1" t="s">
        <v>16</v>
      </c>
      <c r="BL1" t="s">
        <v>17</v>
      </c>
      <c r="BM1" t="s">
        <v>18</v>
      </c>
      <c r="BN1" t="s">
        <v>19</v>
      </c>
      <c r="BO1" t="s">
        <v>20</v>
      </c>
      <c r="BP1" t="s">
        <v>21</v>
      </c>
      <c r="BS1" t="s">
        <v>29569</v>
      </c>
      <c r="BT1" t="s">
        <v>29570</v>
      </c>
      <c r="BU1" t="s">
        <v>29571</v>
      </c>
      <c r="BV1" t="s">
        <v>29572</v>
      </c>
      <c r="BW1" t="s">
        <v>29573</v>
      </c>
      <c r="BX1" t="s">
        <v>29574</v>
      </c>
      <c r="BY1" t="s">
        <v>29575</v>
      </c>
      <c r="BZ1" t="s">
        <v>29576</v>
      </c>
      <c r="CA1" t="s">
        <v>29577</v>
      </c>
      <c r="CB1" t="s">
        <v>29578</v>
      </c>
      <c r="CC1" t="s">
        <v>29579</v>
      </c>
      <c r="CD1" t="s">
        <v>29580</v>
      </c>
      <c r="CE1" s="42" t="s">
        <v>29581</v>
      </c>
      <c r="CF1" t="s">
        <v>29582</v>
      </c>
      <c r="CG1" t="s">
        <v>29583</v>
      </c>
      <c r="CH1" t="s">
        <v>29584</v>
      </c>
      <c r="CI1" t="s">
        <v>29585</v>
      </c>
      <c r="CJ1" t="s">
        <v>29586</v>
      </c>
      <c r="CK1" t="s">
        <v>29587</v>
      </c>
      <c r="CL1" t="s">
        <v>29588</v>
      </c>
      <c r="CM1" t="s">
        <v>29589</v>
      </c>
      <c r="CN1" t="s">
        <v>29590</v>
      </c>
      <c r="CO1" t="s">
        <v>29591</v>
      </c>
      <c r="CP1" t="s">
        <v>29592</v>
      </c>
      <c r="CQ1" t="s">
        <v>29593</v>
      </c>
      <c r="CR1" t="s">
        <v>29560</v>
      </c>
      <c r="CU1" s="1" t="s">
        <v>29594</v>
      </c>
      <c r="CV1" s="1" t="s">
        <v>29595</v>
      </c>
    </row>
    <row r="2" spans="1:100" x14ac:dyDescent="0.25">
      <c r="A2" t="s">
        <v>10</v>
      </c>
      <c r="B2">
        <f>'Resident Days'!B16</f>
        <v>0</v>
      </c>
      <c r="E2" t="s">
        <v>10</v>
      </c>
      <c r="F2">
        <f t="shared" ref="F2:F13" si="0">SUM(G2:V2)</f>
        <v>0</v>
      </c>
      <c r="G2">
        <f>COUNTIF(January!I4:I550, "Common Cold")</f>
        <v>0</v>
      </c>
      <c r="H2">
        <f>COUNTIF(January!I4:I550, "Pharyngitis")</f>
        <v>0</v>
      </c>
      <c r="I2">
        <f>COUNTIF(January!I4:I550, "Influenza-like illness")</f>
        <v>0</v>
      </c>
      <c r="J2">
        <f>COUNTIF(January!I4:I550, "Pneumonia")</f>
        <v>0</v>
      </c>
      <c r="K2">
        <f>COUNTIF(January!I4:I550, "Lower Resp. Tract")</f>
        <v>0</v>
      </c>
      <c r="L2">
        <f>COUNTIF(January!I4:I550, "Upper Resp. Tract")</f>
        <v>0</v>
      </c>
      <c r="M2">
        <f>COUNTIF(January!I4:I550, "UTI")</f>
        <v>0</v>
      </c>
      <c r="N2">
        <f>COUNTIF(January!I4:I550, "Gastroenteritis")</f>
        <v>0</v>
      </c>
      <c r="O2">
        <f>COUNTIF(January!I4:I550, "Norovirus")</f>
        <v>0</v>
      </c>
      <c r="P2">
        <f>COUNTIF(January!I4:I550, "Clostridium difficile")</f>
        <v>0</v>
      </c>
      <c r="Q2">
        <f>COUNTIF(January!I4:I550, "Cellulitis/Soft Tissue/Wound")</f>
        <v>0</v>
      </c>
      <c r="R2">
        <f>COUNTIF(January!I4:I550, "Scabies")</f>
        <v>0</v>
      </c>
      <c r="S2">
        <f>COUNTIF(January!I4:I550, "Lice")</f>
        <v>0</v>
      </c>
      <c r="T2">
        <f>COUNTIF(January!I4:I550, "Ear")</f>
        <v>0</v>
      </c>
      <c r="U2">
        <f>COUNTIF(January!I4:I550, "Eye")</f>
        <v>0</v>
      </c>
      <c r="V2">
        <f>COUNTIF(January!I4:I550, "Other")</f>
        <v>0</v>
      </c>
      <c r="W2">
        <f>COUNTIF(January!I4:I550, "Prophylaxis")</f>
        <v>0</v>
      </c>
      <c r="Z2" t="s">
        <v>10</v>
      </c>
      <c r="AA2">
        <f t="shared" ref="AA2:AA13" si="1">SUM(AB2:AF2)</f>
        <v>0</v>
      </c>
      <c r="AB2">
        <f>COUNTIF(January!Y4:Y550, "ED")</f>
        <v>0</v>
      </c>
      <c r="AC2">
        <f>COUNTIF(January!Y4:Y550, "Clinic")</f>
        <v>0</v>
      </c>
      <c r="AD2">
        <f>COUNTIF(January!Y4:Y550, "Hospital")</f>
        <v>0</v>
      </c>
      <c r="AE2">
        <f>COUNTIF(January!Y4:Y550, "Long-term Care Center")</f>
        <v>0</v>
      </c>
      <c r="AF2">
        <f>COUNTIF(January!Y4:Y550, "Other")</f>
        <v>0</v>
      </c>
      <c r="AI2" t="s">
        <v>29561</v>
      </c>
      <c r="AJ2" s="3" t="e">
        <f>SUM(AB2)/SUM(AA2)</f>
        <v>#DIV/0!</v>
      </c>
      <c r="AK2" s="3" t="e">
        <f>SUM(AB3)/SUM(AA3)</f>
        <v>#DIV/0!</v>
      </c>
      <c r="AL2" s="3" t="e">
        <f>SUM(AB4)/SUM(AA4)</f>
        <v>#DIV/0!</v>
      </c>
      <c r="AM2" s="3" t="e">
        <f>SUM(AB5)/SUM(AA5)</f>
        <v>#DIV/0!</v>
      </c>
      <c r="AN2" s="3" t="e">
        <f>SUM(AB6)/SUM(AA6)</f>
        <v>#DIV/0!</v>
      </c>
      <c r="AO2" s="3" t="e">
        <f>SUM(AB7)/SUM(AA7)</f>
        <v>#DIV/0!</v>
      </c>
      <c r="AP2" s="3" t="e">
        <f>SUM(AB8)/SUM(AA8)</f>
        <v>#DIV/0!</v>
      </c>
      <c r="AQ2" s="3" t="e">
        <f>SUM(AB9)/SUM(AA9)</f>
        <v>#DIV/0!</v>
      </c>
      <c r="AR2" s="3" t="e">
        <f>SUM(AB10)/SUM(AA10)</f>
        <v>#DIV/0!</v>
      </c>
      <c r="AS2" s="3" t="e">
        <f>SUM(AB11)/SUM(AA11)</f>
        <v>#DIV/0!</v>
      </c>
      <c r="AT2" s="3" t="e">
        <f>SUM(AB12)/SUM(AA12)</f>
        <v>#DIV/0!</v>
      </c>
      <c r="AU2" s="3" t="e">
        <f>SUM(AB13)/SUM(AA13)</f>
        <v>#DIV/0!</v>
      </c>
      <c r="AX2" t="s">
        <v>10</v>
      </c>
      <c r="AY2">
        <f t="shared" ref="AY2:AY13" si="2">SUM(AZ2:BA2)</f>
        <v>0</v>
      </c>
      <c r="AZ2">
        <f>COUNTIF(January!AC4:AC550, "Yes")</f>
        <v>0</v>
      </c>
      <c r="BA2">
        <f>COUNTIF(January!AC4:AC550, "No")</f>
        <v>0</v>
      </c>
      <c r="BD2" t="s">
        <v>29596</v>
      </c>
      <c r="BE2" s="3" t="e">
        <f>SUM(AZ2)/SUM(AY2)</f>
        <v>#DIV/0!</v>
      </c>
      <c r="BF2" s="3" t="e">
        <f>SUM(AZ3)/SUM(AY3)</f>
        <v>#DIV/0!</v>
      </c>
      <c r="BG2" s="3" t="e">
        <f>SUM(AZ4)/SUM(AY4)</f>
        <v>#DIV/0!</v>
      </c>
      <c r="BH2" s="3" t="e">
        <f>SUM(AZ5)/SUM(AY5)</f>
        <v>#DIV/0!</v>
      </c>
      <c r="BI2" s="3" t="e">
        <f>SUM(AZ6)/SUM(AY6)</f>
        <v>#DIV/0!</v>
      </c>
      <c r="BJ2" s="3" t="e">
        <f>SUM(AZ7)/SUM(AY7)</f>
        <v>#DIV/0!</v>
      </c>
      <c r="BK2" s="3" t="e">
        <f>SUM(AZ8)/SUM(AY8)</f>
        <v>#DIV/0!</v>
      </c>
      <c r="BL2" s="3" t="e">
        <f>SUM(AZ9)/SUM(AY9)</f>
        <v>#DIV/0!</v>
      </c>
      <c r="BM2" s="3" t="e">
        <f>SUM(AZ10)/SUM(AY10)</f>
        <v>#DIV/0!</v>
      </c>
      <c r="BN2" s="3" t="e">
        <f>SUM(AZ11)/SUM(AY11)</f>
        <v>#DIV/0!</v>
      </c>
      <c r="BO2" s="3" t="e">
        <f>SUM(AZ12)/SUM(AY12)</f>
        <v>#DIV/0!</v>
      </c>
      <c r="BP2" s="3" t="e">
        <f>SUM(AZ13)/SUM(AY13)</f>
        <v>#DIV/0!</v>
      </c>
      <c r="BS2" t="s">
        <v>10</v>
      </c>
      <c r="BT2">
        <f>COUNTIF(January!W4:W550, "Aminoglycosides")</f>
        <v>0</v>
      </c>
      <c r="BU2">
        <f>COUNTIF(January!W4:W550, "B-lactam/B-lactamase inhibitor combination")</f>
        <v>0</v>
      </c>
      <c r="BV2">
        <f>COUNTIF(January!W4:W550, "Carbapenems")</f>
        <v>0</v>
      </c>
      <c r="BW2">
        <f>COUNTIF(January!W4:W550, "Cephalosporins")</f>
        <v>0</v>
      </c>
      <c r="BX2">
        <f>COUNTIF(January!W4:W550, "Fluoroquinolones")</f>
        <v>0</v>
      </c>
      <c r="BY2">
        <f>COUNTIF(January!W4:W550, "Folate pathway inhibitors")</f>
        <v>0</v>
      </c>
      <c r="BZ2">
        <f>COUNTIF(January!W4:W550, "Fosfomycins")</f>
        <v>0</v>
      </c>
      <c r="CA2">
        <f>COUNTIF(January!W4:W550, "Glycopeptides")</f>
        <v>0</v>
      </c>
      <c r="CB2">
        <f>COUNTIF(January!W4:W550, "Ketolides")</f>
        <v>0</v>
      </c>
      <c r="CC2">
        <f>COUNTIF(January!W4:W550, "Lincosamides")</f>
        <v>0</v>
      </c>
      <c r="CD2">
        <f>COUNTIF(January!W4:W550, "Lipopeptides")</f>
        <v>0</v>
      </c>
      <c r="CE2">
        <f>COUNTIF(January!W4:W550, "M2 ion channel inhibitors")</f>
        <v>0</v>
      </c>
      <c r="CF2">
        <f>COUNTIF(January!W4:W550, "Macrocyclic")</f>
        <v>0</v>
      </c>
      <c r="CG2">
        <f>COUNTIF(January!W4:W550, "Macrolides")</f>
        <v>0</v>
      </c>
      <c r="CH2">
        <f>COUNTIF(January!W4:W550, "Monobactams")</f>
        <v>0</v>
      </c>
      <c r="CI2">
        <f>COUNTIF(January!W4:W550, "Nitrofurans")</f>
        <v>0</v>
      </c>
      <c r="CJ2">
        <f>COUNTIF(January!W4:W550, "Nitroimidazoles")</f>
        <v>0</v>
      </c>
      <c r="CK2">
        <f>COUNTIF(January!W4:W550, "Oxazolidinones")</f>
        <v>0</v>
      </c>
      <c r="CL2">
        <f>COUNTIF(January!W4:W550, "Penicillins")</f>
        <v>0</v>
      </c>
      <c r="CM2">
        <f>COUNTIF(January!W4:W550, "Phenicols")</f>
        <v>0</v>
      </c>
      <c r="CN2">
        <f>COUNTIF(January!W4:W550, "Polymyxins")</f>
        <v>0</v>
      </c>
      <c r="CO2">
        <f>COUNTIF(January!W4:W550, "Rifampin")</f>
        <v>0</v>
      </c>
      <c r="CP2">
        <f>COUNTIF(January!W4:W550, "Streptogramins")</f>
        <v>0</v>
      </c>
      <c r="CQ2">
        <f>COUNTIF(January!W4:W550, "Tetracyclines")</f>
        <v>0</v>
      </c>
      <c r="CR2">
        <f t="shared" ref="CR2:CR14" si="3">SUM(BT2:CQ2)</f>
        <v>0</v>
      </c>
      <c r="CU2" t="s">
        <v>29570</v>
      </c>
      <c r="CV2" s="10" t="e">
        <f>SUM(BT14)/SUM(CR14)</f>
        <v>#DIV/0!</v>
      </c>
    </row>
    <row r="3" spans="1:100" x14ac:dyDescent="0.25">
      <c r="A3" t="s">
        <v>11</v>
      </c>
      <c r="B3">
        <f>'Resident Days'!B17</f>
        <v>0</v>
      </c>
      <c r="E3" t="s">
        <v>11</v>
      </c>
      <c r="F3">
        <f t="shared" si="0"/>
        <v>0</v>
      </c>
      <c r="G3">
        <f>COUNTIF(February!I4:I550, "Common Cold")</f>
        <v>0</v>
      </c>
      <c r="H3">
        <f>COUNTIF(February!I4:I550, "Pharyngitis")</f>
        <v>0</v>
      </c>
      <c r="I3">
        <f>COUNTIF(February!I4:I550, "Influenza-like illness")</f>
        <v>0</v>
      </c>
      <c r="J3">
        <f>COUNTIF(February!I4:I550, "Pneumonia")</f>
        <v>0</v>
      </c>
      <c r="K3">
        <f>COUNTIF(February!I4:I550, "Lower Resp. Tract")</f>
        <v>0</v>
      </c>
      <c r="L3">
        <f>COUNTIF(February!I4:I550, "Upper Resp. Tract")</f>
        <v>0</v>
      </c>
      <c r="M3">
        <f>COUNTIF(February!I4:I550, "UTI")</f>
        <v>0</v>
      </c>
      <c r="N3">
        <f>COUNTIF(February!I4:I550, "Gastroenteritis")</f>
        <v>0</v>
      </c>
      <c r="O3">
        <f>COUNTIF(February!I4:I550, "Norovirus")</f>
        <v>0</v>
      </c>
      <c r="P3">
        <f>COUNTIF(February!I4:I550, "Clostridium difficile")</f>
        <v>0</v>
      </c>
      <c r="Q3">
        <f>COUNTIF(February!I4:I550, "Cellulitis/Soft Tissue/Wound")</f>
        <v>0</v>
      </c>
      <c r="R3">
        <f>COUNTIF(February!I4:I550, "Scabies")</f>
        <v>0</v>
      </c>
      <c r="S3">
        <f>COUNTIF(February!I4:I550, "Lice")</f>
        <v>0</v>
      </c>
      <c r="T3">
        <f>COUNTIF(February!I4:I550, "Ear")</f>
        <v>0</v>
      </c>
      <c r="U3">
        <f>COUNTIF(February!I4:I550, "Eye")</f>
        <v>0</v>
      </c>
      <c r="V3">
        <f>COUNTIF(February!I4:I550, "Other")</f>
        <v>0</v>
      </c>
      <c r="W3">
        <f>COUNTIF(February!I4:I550, "Prophylaxis")</f>
        <v>0</v>
      </c>
      <c r="Z3" t="s">
        <v>11</v>
      </c>
      <c r="AA3">
        <f t="shared" si="1"/>
        <v>0</v>
      </c>
      <c r="AB3">
        <f>COUNTIF(February!Y4:Y550, "ED")</f>
        <v>0</v>
      </c>
      <c r="AC3">
        <f>COUNTIF(February!Y4:Y550, "Clinic")</f>
        <v>0</v>
      </c>
      <c r="AD3">
        <f>COUNTIF(February!Y4:Y550, "Hospital")</f>
        <v>0</v>
      </c>
      <c r="AE3">
        <f>COUNTIF(February!Y4:Y550, "Long-term Care Center")</f>
        <v>0</v>
      </c>
      <c r="AF3">
        <f>COUNTIF(February!Y4:Y550, "Other")</f>
        <v>0</v>
      </c>
      <c r="AI3" t="s">
        <v>29562</v>
      </c>
      <c r="AJ3" s="3" t="e">
        <f>SUM(AC2)/SUM(AA2)</f>
        <v>#DIV/0!</v>
      </c>
      <c r="AK3" s="3" t="e">
        <f>SUM(AC3)/SUM(AA3)</f>
        <v>#DIV/0!</v>
      </c>
      <c r="AL3" s="3" t="e">
        <f>SUM(AC4)/SUM(AA4)</f>
        <v>#DIV/0!</v>
      </c>
      <c r="AM3" s="3" t="e">
        <f>SUM(AC5)/SUM(AA5)</f>
        <v>#DIV/0!</v>
      </c>
      <c r="AN3" s="3" t="e">
        <f>SUM(AC6)/SUM(AA6)</f>
        <v>#DIV/0!</v>
      </c>
      <c r="AO3" s="3" t="e">
        <f>SUM(AC7)/SUM(AA7)</f>
        <v>#DIV/0!</v>
      </c>
      <c r="AP3" s="3" t="e">
        <f>SUM(AC8)/SUM(AA8)</f>
        <v>#DIV/0!</v>
      </c>
      <c r="AQ3" s="3" t="e">
        <f>SUM(AC9)/SUM(AA9)</f>
        <v>#DIV/0!</v>
      </c>
      <c r="AR3" s="3" t="e">
        <f>SUM(AC10)/SUM(AA10)</f>
        <v>#DIV/0!</v>
      </c>
      <c r="AS3" s="3" t="e">
        <f>SUM(AC11)/SUM(AA11)</f>
        <v>#DIV/0!</v>
      </c>
      <c r="AT3" s="3" t="e">
        <f>SUM(AC12)/SUM(AA12)</f>
        <v>#DIV/0!</v>
      </c>
      <c r="AU3" s="3" t="e">
        <f>SUM(AC13)/SUM(AA13)</f>
        <v>#DIV/0!</v>
      </c>
      <c r="AX3" t="s">
        <v>11</v>
      </c>
      <c r="AY3">
        <f t="shared" si="2"/>
        <v>0</v>
      </c>
      <c r="AZ3">
        <f>COUNTIF(February!AC4:AC550, "Yes")</f>
        <v>0</v>
      </c>
      <c r="BA3">
        <f>COUNTIF(February!AC4:AC550, "No")</f>
        <v>0</v>
      </c>
      <c r="BD3" t="s">
        <v>29597</v>
      </c>
      <c r="BE3" s="3" t="e">
        <f>SUM(BA2)/SUM(AY2)</f>
        <v>#DIV/0!</v>
      </c>
      <c r="BF3" s="3" t="e">
        <f>SUM(BA3)/SUM(AY3)</f>
        <v>#DIV/0!</v>
      </c>
      <c r="BG3" s="3" t="e">
        <f>SUM(BA4)/SUM(AY4)</f>
        <v>#DIV/0!</v>
      </c>
      <c r="BH3" s="3" t="e">
        <f>SUM(BA5)/SUM(AY5)</f>
        <v>#DIV/0!</v>
      </c>
      <c r="BI3" s="3" t="e">
        <f>SUM(BA6)/SUM(AY6)</f>
        <v>#DIV/0!</v>
      </c>
      <c r="BJ3" s="3" t="e">
        <f>SUM(BA7)/SUM(AY7)</f>
        <v>#DIV/0!</v>
      </c>
      <c r="BK3" s="3" t="e">
        <f>SUM(BA8)/SUM(AY8)</f>
        <v>#DIV/0!</v>
      </c>
      <c r="BL3" s="3" t="e">
        <f>SUM(BA9)/SUM(AY9)</f>
        <v>#DIV/0!</v>
      </c>
      <c r="BM3" s="3" t="e">
        <f>SUM(BA10)/SUM(AY10)</f>
        <v>#DIV/0!</v>
      </c>
      <c r="BN3" s="3" t="e">
        <f>SUM(BA11)/SUM(AY11)</f>
        <v>#DIV/0!</v>
      </c>
      <c r="BO3" s="3" t="e">
        <f>SUM(BA12)/SUM(AY12)</f>
        <v>#DIV/0!</v>
      </c>
      <c r="BP3" s="3" t="e">
        <f>SUM(BA13)/SUM(AY13)</f>
        <v>#DIV/0!</v>
      </c>
      <c r="BS3" t="s">
        <v>11</v>
      </c>
      <c r="BT3">
        <f>COUNTIF(February!W4:W550, "Aminoglycosides")</f>
        <v>0</v>
      </c>
      <c r="BU3">
        <f>COUNTIF(February!W4:W550, "B-lactam/B-lactamase inhibitor combination")</f>
        <v>0</v>
      </c>
      <c r="BV3">
        <f>COUNTIF(February!W4:W550, "Carbapenems")</f>
        <v>0</v>
      </c>
      <c r="BW3">
        <f>COUNTIF(February!W4:W550, "Cephalosporins")</f>
        <v>0</v>
      </c>
      <c r="BX3">
        <f>COUNTIF(February!W4:W550, "Fluoroquinolones")</f>
        <v>0</v>
      </c>
      <c r="BY3">
        <f>COUNTIF(February!W4:W550, "Folate pathway inhibitors")</f>
        <v>0</v>
      </c>
      <c r="BZ3">
        <f>COUNTIF(February!W4:W550, "Fosfomycins")</f>
        <v>0</v>
      </c>
      <c r="CA3">
        <f>COUNTIF(February!W4:W550, "Glycopeptides")</f>
        <v>0</v>
      </c>
      <c r="CB3">
        <f>COUNTIF(February!W4:W550, "Ketolides")</f>
        <v>0</v>
      </c>
      <c r="CC3">
        <f>COUNTIF(February!W4:W550, "Lincosamides")</f>
        <v>0</v>
      </c>
      <c r="CD3">
        <f>COUNTIF(February!W4:W550, "Lipopeptides")</f>
        <v>0</v>
      </c>
      <c r="CE3">
        <f>COUNTIF(February!W4:W550, "M2 ion channel inhibitors")</f>
        <v>0</v>
      </c>
      <c r="CF3">
        <f>COUNTIF(February!W4:W550, "Macrocyclic")</f>
        <v>0</v>
      </c>
      <c r="CG3">
        <f>COUNTIF(February!W4:W550, "Macrolides")</f>
        <v>0</v>
      </c>
      <c r="CH3">
        <f>COUNTIF(February!W4:W550, "Monobactams")</f>
        <v>0</v>
      </c>
      <c r="CI3">
        <f>COUNTIF(February!W4:W550, "Nitrofurans")</f>
        <v>0</v>
      </c>
      <c r="CJ3">
        <f>COUNTIF(February!W4:W550, "Nitroimidazoles")</f>
        <v>0</v>
      </c>
      <c r="CK3">
        <f>COUNTIF(February!W4:W550, "Oxazolidinones")</f>
        <v>0</v>
      </c>
      <c r="CL3">
        <f>COUNTIF(February!W4:W550, "Penicillins")</f>
        <v>0</v>
      </c>
      <c r="CM3">
        <f>COUNTIF(February!W4:W550, "Phenicols")</f>
        <v>0</v>
      </c>
      <c r="CN3">
        <f>COUNTIF(February!W4:W550, "Polymyxins")</f>
        <v>0</v>
      </c>
      <c r="CO3">
        <f>COUNTIF(February!W4:W550, "Rifampin")</f>
        <v>0</v>
      </c>
      <c r="CP3">
        <f>COUNTIF(February!W4:W550, "Streptogramins")</f>
        <v>0</v>
      </c>
      <c r="CQ3">
        <f>COUNTIF(February!W4:W550, "Tetracyclines")</f>
        <v>0</v>
      </c>
      <c r="CR3">
        <f t="shared" si="3"/>
        <v>0</v>
      </c>
      <c r="CU3" t="s">
        <v>29571</v>
      </c>
      <c r="CV3" s="10" t="e">
        <f>SUM(BU14)/SUM(CR14)</f>
        <v>#DIV/0!</v>
      </c>
    </row>
    <row r="4" spans="1:100" x14ac:dyDescent="0.25">
      <c r="A4" t="s">
        <v>12</v>
      </c>
      <c r="B4">
        <f>'Resident Days'!B18</f>
        <v>0</v>
      </c>
      <c r="E4" t="s">
        <v>12</v>
      </c>
      <c r="F4">
        <f t="shared" si="0"/>
        <v>0</v>
      </c>
      <c r="G4">
        <f>COUNTIF(March!I4:I528, "Common Cold")</f>
        <v>0</v>
      </c>
      <c r="H4">
        <f>COUNTIF(March!I4:I528, "Pharyngitis")</f>
        <v>0</v>
      </c>
      <c r="I4">
        <f>COUNTIF(March!I4:I528, "Influenza-like illness")</f>
        <v>0</v>
      </c>
      <c r="J4">
        <f>COUNTIF(March!I4:I528, "Pneumonia")</f>
        <v>0</v>
      </c>
      <c r="K4">
        <f>COUNTIF(March!I4:I528, "Lower Resp. Tract")</f>
        <v>0</v>
      </c>
      <c r="L4">
        <f>COUNTIF(March!I4:I528, "Upper Resp. Tract")</f>
        <v>0</v>
      </c>
      <c r="M4">
        <f>COUNTIF(March!I4:I528, "UTI")</f>
        <v>0</v>
      </c>
      <c r="N4">
        <f>COUNTIF(March!I4:I528, "Gastroenteritis")</f>
        <v>0</v>
      </c>
      <c r="O4">
        <f>COUNTIF(March!I4:I528, "Norovirus")</f>
        <v>0</v>
      </c>
      <c r="P4">
        <f>COUNTIF(March!I4:I528, "Clostridium difficile")</f>
        <v>0</v>
      </c>
      <c r="Q4">
        <f>COUNTIF(March!I4:I528, "Cellulitis/Soft Tissue/Wound")</f>
        <v>0</v>
      </c>
      <c r="R4">
        <f>COUNTIF(March!I4:I528, "Scabies")</f>
        <v>0</v>
      </c>
      <c r="S4">
        <f>COUNTIF(March!I4:I528, "Lice")</f>
        <v>0</v>
      </c>
      <c r="T4">
        <f>COUNTIF(March!I4:I528, "Ear")</f>
        <v>0</v>
      </c>
      <c r="U4">
        <f>COUNTIF(March!I4:I528, "Eye")</f>
        <v>0</v>
      </c>
      <c r="V4">
        <f>COUNTIF(March!I4:I528, "Other")</f>
        <v>0</v>
      </c>
      <c r="W4">
        <f>COUNTIF(March!I4:I528, "Prophylaxis")</f>
        <v>0</v>
      </c>
      <c r="Z4" t="s">
        <v>12</v>
      </c>
      <c r="AA4">
        <f t="shared" si="1"/>
        <v>0</v>
      </c>
      <c r="AB4">
        <f>COUNTIF(March!Y4:Y528, "ED")</f>
        <v>0</v>
      </c>
      <c r="AC4">
        <f>COUNTIF(March!Y4:Y528, "Clinic")</f>
        <v>0</v>
      </c>
      <c r="AD4">
        <f>COUNTIF(March!Y4:Y528, "Hospital")</f>
        <v>0</v>
      </c>
      <c r="AE4">
        <f>COUNTIF(March!Y4:Y528, "Long-term Care Center")</f>
        <v>0</v>
      </c>
      <c r="AF4">
        <f>COUNTIF(March!Y4:Y528, "Other")</f>
        <v>0</v>
      </c>
      <c r="AI4" t="s">
        <v>29563</v>
      </c>
      <c r="AJ4" s="3" t="e">
        <f>SUM(AD2)/SUM(AA2)</f>
        <v>#DIV/0!</v>
      </c>
      <c r="AK4" s="3" t="e">
        <f>SUM(AD3)/SUM(AA3)</f>
        <v>#DIV/0!</v>
      </c>
      <c r="AL4" s="3" t="e">
        <f>SUM(AD4)/SUM(AA4)</f>
        <v>#DIV/0!</v>
      </c>
      <c r="AM4" s="3" t="e">
        <f>SUM(AD5)/SUM(AA5)</f>
        <v>#DIV/0!</v>
      </c>
      <c r="AN4" s="3" t="e">
        <f>SUM(AD6)/SUM(AA6)</f>
        <v>#DIV/0!</v>
      </c>
      <c r="AO4" s="3" t="e">
        <f>SUM(AD7)/SUM(AA7)</f>
        <v>#DIV/0!</v>
      </c>
      <c r="AP4" s="3" t="e">
        <f>SUM(AD8)/SUM(AA8)</f>
        <v>#DIV/0!</v>
      </c>
      <c r="AQ4" s="3" t="e">
        <f>SUM(AD9)/SUM(AA9)</f>
        <v>#DIV/0!</v>
      </c>
      <c r="AR4" s="3" t="e">
        <f>SUM(AD10)/SUM(AA10)</f>
        <v>#DIV/0!</v>
      </c>
      <c r="AS4" s="3" t="e">
        <f>SUM(AD11)/SUM(AA11)</f>
        <v>#DIV/0!</v>
      </c>
      <c r="AT4" s="3" t="e">
        <f>SUM(AD12)/SUM(AA12)</f>
        <v>#DIV/0!</v>
      </c>
      <c r="AU4" s="3" t="e">
        <f>SUM(AD13)/SUM(AA13)</f>
        <v>#DIV/0!</v>
      </c>
      <c r="AX4" t="s">
        <v>12</v>
      </c>
      <c r="AY4">
        <f t="shared" si="2"/>
        <v>0</v>
      </c>
      <c r="AZ4">
        <f>COUNTIF(March!AC4:AC528, "Yes")</f>
        <v>0</v>
      </c>
      <c r="BA4">
        <f>COUNTIF(March!AC4:AC528, "No")</f>
        <v>0</v>
      </c>
      <c r="BS4" t="s">
        <v>12</v>
      </c>
      <c r="BT4">
        <f>COUNTIF(March!W4:W528, "Aminoglycosides")</f>
        <v>0</v>
      </c>
      <c r="BU4">
        <f>COUNTIF(March!W4:W550, "B-lactam/B-lactamase inhibitor combination")</f>
        <v>0</v>
      </c>
      <c r="BV4">
        <f>COUNTIF(March!W4:W550, "Carbapenems")</f>
        <v>0</v>
      </c>
      <c r="BW4">
        <f>COUNTIF(March!W4:W550, "Cephalosporins")</f>
        <v>0</v>
      </c>
      <c r="BX4">
        <f>COUNTIF(March!W4:W550, "Fluoroquinolones")</f>
        <v>0</v>
      </c>
      <c r="BY4">
        <f>COUNTIF(March!W4:W550, "Folate pathway inhibitors")</f>
        <v>0</v>
      </c>
      <c r="BZ4">
        <f>COUNTIF(March!W4:W550, "Fosfomycins")</f>
        <v>0</v>
      </c>
      <c r="CA4">
        <f>COUNTIF(March!W4:W550, "Glycopeptides")</f>
        <v>0</v>
      </c>
      <c r="CB4">
        <f>COUNTIF(March!W4:W550, "Ketolides")</f>
        <v>0</v>
      </c>
      <c r="CC4">
        <f>COUNTIF(March!W4:W550, "Lincosamides")</f>
        <v>0</v>
      </c>
      <c r="CD4">
        <f>COUNTIF(March!W4:W550, "Lipopeptides")</f>
        <v>0</v>
      </c>
      <c r="CE4">
        <f>COUNTIF(March!W4:W550, "M2 ion channel inhibitors")</f>
        <v>0</v>
      </c>
      <c r="CF4">
        <f>COUNTIF(March!W4:W550, "Macrocyclic")</f>
        <v>0</v>
      </c>
      <c r="CG4">
        <f>COUNTIF(March!W4:W550, "Macrolides")</f>
        <v>0</v>
      </c>
      <c r="CH4">
        <f>COUNTIF(March!W4:W550, "Monobactams")</f>
        <v>0</v>
      </c>
      <c r="CI4">
        <f>COUNTIF(March!W4:W550, "Nitrofurans")</f>
        <v>0</v>
      </c>
      <c r="CJ4">
        <f>COUNTIF(March!W4:W550, "Nitroimidazoles")</f>
        <v>0</v>
      </c>
      <c r="CK4">
        <f>COUNTIF(March!W4:W550, "Oxazolidinones")</f>
        <v>0</v>
      </c>
      <c r="CL4">
        <f>COUNTIF(March!W4:W550, "Penicillins")</f>
        <v>0</v>
      </c>
      <c r="CM4">
        <f>COUNTIF(March!W4:W550, "Phenicols")</f>
        <v>0</v>
      </c>
      <c r="CN4">
        <f>COUNTIF(March!W4:W550, "Polymyxins")</f>
        <v>0</v>
      </c>
      <c r="CO4">
        <f>COUNTIF(March!W4:W550, "Rifampin")</f>
        <v>0</v>
      </c>
      <c r="CP4">
        <f>COUNTIF(March!W4:W550, "Streptogramins")</f>
        <v>0</v>
      </c>
      <c r="CQ4">
        <f>COUNTIF(March!W4:W550, "Tetracyclines")</f>
        <v>0</v>
      </c>
      <c r="CR4">
        <f t="shared" si="3"/>
        <v>0</v>
      </c>
      <c r="CU4" t="s">
        <v>29572</v>
      </c>
      <c r="CV4" s="10" t="e">
        <f>SUM(BV14)/SUM(CR14)</f>
        <v>#DIV/0!</v>
      </c>
    </row>
    <row r="5" spans="1:100" x14ac:dyDescent="0.25">
      <c r="A5" t="s">
        <v>13</v>
      </c>
      <c r="B5">
        <f>'Resident Days'!B19</f>
        <v>0</v>
      </c>
      <c r="E5" t="s">
        <v>13</v>
      </c>
      <c r="F5">
        <f t="shared" si="0"/>
        <v>0</v>
      </c>
      <c r="G5">
        <f>COUNTIF(April!I4:I550, "Common Cold")</f>
        <v>0</v>
      </c>
      <c r="H5">
        <f>COUNTIF(April!I4:I550, "Pharyngitis")</f>
        <v>0</v>
      </c>
      <c r="I5">
        <f>COUNTIF(April!I4:I550, "Influenza-like illness")</f>
        <v>0</v>
      </c>
      <c r="J5">
        <f>COUNTIF(April!I4:I550, "Pneumonia")</f>
        <v>0</v>
      </c>
      <c r="K5">
        <f>COUNTIF(April!I4:I550, "Lower Resp. Tract")</f>
        <v>0</v>
      </c>
      <c r="L5">
        <f>COUNTIF(April!I4:I550, "Upper Resp. Tract")</f>
        <v>0</v>
      </c>
      <c r="M5">
        <f>COUNTIF(April!I4:I550, "UTI")</f>
        <v>0</v>
      </c>
      <c r="N5">
        <f>COUNTIF(April!I4:I550, "Gastroenteritis")</f>
        <v>0</v>
      </c>
      <c r="O5">
        <f>COUNTIF(April!I4:I550, "Norovirus")</f>
        <v>0</v>
      </c>
      <c r="P5">
        <f>COUNTIF(April!I4:I550, "Clostridium difficile")</f>
        <v>0</v>
      </c>
      <c r="Q5">
        <f>COUNTIF(April!I4:I550, "Cellulitis/Soft Tissue/Wound")</f>
        <v>0</v>
      </c>
      <c r="R5">
        <f>COUNTIF(April!I4:I550, "Scabies")</f>
        <v>0</v>
      </c>
      <c r="S5">
        <f>COUNTIF(April!I4:I550, "Lice")</f>
        <v>0</v>
      </c>
      <c r="T5">
        <f>COUNTIF(April!I4:I550, "Ear")</f>
        <v>0</v>
      </c>
      <c r="U5">
        <f>COUNTIF(April!I4:I550, "Eye")</f>
        <v>0</v>
      </c>
      <c r="V5">
        <f>COUNTIF(April!I4:I550, "Other")</f>
        <v>0</v>
      </c>
      <c r="W5">
        <f>COUNTIF(April!I4:I550, "Prophylaxis")</f>
        <v>0</v>
      </c>
      <c r="Z5" t="s">
        <v>13</v>
      </c>
      <c r="AA5">
        <f t="shared" si="1"/>
        <v>0</v>
      </c>
      <c r="AB5">
        <f>COUNTIF(April!Y4:Y550, "ED")</f>
        <v>0</v>
      </c>
      <c r="AC5">
        <f>COUNTIF(April!Y4:Y550, "Clinic")</f>
        <v>0</v>
      </c>
      <c r="AD5">
        <f>COUNTIF(April!Y4:Y550, "Hospital")</f>
        <v>0</v>
      </c>
      <c r="AE5">
        <f>COUNTIF(April!Y4:Y550, "Long-term Care Center")</f>
        <v>0</v>
      </c>
      <c r="AF5">
        <f>COUNTIF(April!Y4:Y550, "Other")</f>
        <v>0</v>
      </c>
      <c r="AI5" t="s">
        <v>29564</v>
      </c>
      <c r="AJ5" s="3" t="e">
        <f>SUM(AE2)/SUM(AA2)</f>
        <v>#DIV/0!</v>
      </c>
      <c r="AK5" s="3" t="e">
        <f>SUM(AE3)/SUM(AA3)</f>
        <v>#DIV/0!</v>
      </c>
      <c r="AL5" s="3" t="e">
        <f>SUM(AE4)/SUM(AA4)</f>
        <v>#DIV/0!</v>
      </c>
      <c r="AM5" s="3" t="e">
        <f>SUM(AE5)/SUM(AA5)</f>
        <v>#DIV/0!</v>
      </c>
      <c r="AN5" s="3" t="e">
        <f>SUM(AE6)/SUM(AA6)</f>
        <v>#DIV/0!</v>
      </c>
      <c r="AO5" s="3" t="e">
        <f>SUM(AE7)/SUM(AA7)</f>
        <v>#DIV/0!</v>
      </c>
      <c r="AP5" s="3" t="e">
        <f>SUM(AE8)/SUM(AA8)</f>
        <v>#DIV/0!</v>
      </c>
      <c r="AQ5" s="3" t="e">
        <f>SUM(AE9)/SUM(AA9)</f>
        <v>#DIV/0!</v>
      </c>
      <c r="AR5" s="3" t="e">
        <f>SUM(AE10)/SUM(AA10)</f>
        <v>#DIV/0!</v>
      </c>
      <c r="AS5" s="3" t="e">
        <f>SUM(AE11)/SUM(AA11)</f>
        <v>#DIV/0!</v>
      </c>
      <c r="AT5" s="3" t="e">
        <f>SUM(AE12)/SUM(AA12)</f>
        <v>#DIV/0!</v>
      </c>
      <c r="AU5" s="3" t="e">
        <f>SUM(AE13)/SUM(AA13)</f>
        <v>#DIV/0!</v>
      </c>
      <c r="AX5" t="s">
        <v>13</v>
      </c>
      <c r="AY5">
        <f t="shared" si="2"/>
        <v>0</v>
      </c>
      <c r="AZ5">
        <f>COUNTIF(April!AC4:AC550, "Yes")</f>
        <v>0</v>
      </c>
      <c r="BA5">
        <f>COUNTIF(April!AC4:AC550, "No")</f>
        <v>0</v>
      </c>
      <c r="BS5" t="s">
        <v>13</v>
      </c>
      <c r="BT5">
        <f>COUNTIF(April!W4:W550, "Aminoglycosides")</f>
        <v>0</v>
      </c>
      <c r="BU5">
        <f>COUNTIF(April!W4:W550, "B-lactam/B-lactamase inhibitor combination")</f>
        <v>0</v>
      </c>
      <c r="BV5">
        <f>COUNTIF(April!W4:W550, "Carbapenems")</f>
        <v>0</v>
      </c>
      <c r="BW5">
        <f>COUNTIF(April!W4:W550, "Cephalosporins")</f>
        <v>0</v>
      </c>
      <c r="BX5">
        <f>COUNTIF(April!W4:W550, "Fluoroquinolones")</f>
        <v>0</v>
      </c>
      <c r="BY5">
        <f>COUNTIF(April!W4:W550, "Folate pathway inhibitors")</f>
        <v>0</v>
      </c>
      <c r="BZ5">
        <f>COUNTIF(April!W4:W550, "Fosfomycins")</f>
        <v>0</v>
      </c>
      <c r="CA5">
        <f>COUNTIF(April!W4:W550, "Glycopeptides")</f>
        <v>0</v>
      </c>
      <c r="CB5">
        <f>COUNTIF(April!W4:W550, "Ketolides")</f>
        <v>0</v>
      </c>
      <c r="CC5">
        <f>COUNTIF(April!W4:W550, "Lincosamides")</f>
        <v>0</v>
      </c>
      <c r="CD5">
        <f>COUNTIF(April!W4:W550, "Lipopeptides")</f>
        <v>0</v>
      </c>
      <c r="CE5">
        <f>COUNTIF(April!W4:W550, "M2 ion channel inhibitors")</f>
        <v>0</v>
      </c>
      <c r="CF5">
        <f>COUNTIF(April!W4:W550, "Macrocyclic")</f>
        <v>0</v>
      </c>
      <c r="CG5">
        <f>COUNTIF(April!W4:W550, "Macrolides")</f>
        <v>0</v>
      </c>
      <c r="CH5">
        <f>COUNTIF(April!W4:W550, "Monobactams")</f>
        <v>0</v>
      </c>
      <c r="CI5">
        <f>COUNTIF(April!W4:W550, "Nitrofurans")</f>
        <v>0</v>
      </c>
      <c r="CJ5">
        <f>COUNTIF(April!W4:W550, "Nitroimidazoles")</f>
        <v>0</v>
      </c>
      <c r="CK5">
        <f>COUNTIF(April!W4:W550, "Oxazolidinones")</f>
        <v>0</v>
      </c>
      <c r="CL5">
        <f>COUNTIF(April!W4:W550, "Penicillins")</f>
        <v>0</v>
      </c>
      <c r="CM5">
        <f>COUNTIF(April!W4:W550, "Phenicols")</f>
        <v>0</v>
      </c>
      <c r="CN5">
        <f>COUNTIF(April!W4:W550, "Polymyxins")</f>
        <v>0</v>
      </c>
      <c r="CO5">
        <f>COUNTIF(April!W4:W550, "Rifampin")</f>
        <v>0</v>
      </c>
      <c r="CP5">
        <f>COUNTIF(April!W4:W550, "Streptogramins")</f>
        <v>0</v>
      </c>
      <c r="CQ5">
        <f>COUNTIF(April!W4:W550, "Tetracyclines")</f>
        <v>0</v>
      </c>
      <c r="CR5">
        <f t="shared" si="3"/>
        <v>0</v>
      </c>
      <c r="CU5" t="s">
        <v>29573</v>
      </c>
      <c r="CV5" s="10" t="e">
        <f>SUM(BW14)/SUM(CR14)</f>
        <v>#DIV/0!</v>
      </c>
    </row>
    <row r="6" spans="1:100" x14ac:dyDescent="0.25">
      <c r="A6" t="s">
        <v>14</v>
      </c>
      <c r="B6">
        <f>'Resident Days'!B20</f>
        <v>0</v>
      </c>
      <c r="E6" t="s">
        <v>14</v>
      </c>
      <c r="F6">
        <f t="shared" si="0"/>
        <v>0</v>
      </c>
      <c r="G6">
        <f>COUNTIF(May!I4:I550, "Common Cold")</f>
        <v>0</v>
      </c>
      <c r="H6">
        <f>COUNTIF(May!I4:I550, "Pharyngitis")</f>
        <v>0</v>
      </c>
      <c r="I6">
        <f>COUNTIF(May!I4:I550, "Influenza-like illness")</f>
        <v>0</v>
      </c>
      <c r="J6">
        <f>COUNTIF(May!I4:I550, "Pneumonia")</f>
        <v>0</v>
      </c>
      <c r="K6">
        <f>COUNTIF(May!I4:I550, "Lower Resp. Tract")</f>
        <v>0</v>
      </c>
      <c r="L6">
        <f>COUNTIF(May!I4:I550, "Upper Resp. Tract")</f>
        <v>0</v>
      </c>
      <c r="M6">
        <f>COUNTIF(May!I4:I550, "UTI")</f>
        <v>0</v>
      </c>
      <c r="N6">
        <f>COUNTIF(May!I4:I550, "Gastroenteritis")</f>
        <v>0</v>
      </c>
      <c r="O6">
        <f>COUNTIF(May!I4:I550, "Norovirus")</f>
        <v>0</v>
      </c>
      <c r="P6">
        <f>COUNTIF(May!I4:I550, "Clostridium difficile")</f>
        <v>0</v>
      </c>
      <c r="Q6">
        <f>COUNTIF(May!I4:I550, "Cellulitis/Soft Tissue/Wound")</f>
        <v>0</v>
      </c>
      <c r="R6">
        <f>COUNTIF(May!I4:I550, "Scabies")</f>
        <v>0</v>
      </c>
      <c r="S6">
        <f>COUNTIF(May!I4:I550, "Lice")</f>
        <v>0</v>
      </c>
      <c r="T6">
        <f>COUNTIF(May!I4:I550, "Ear")</f>
        <v>0</v>
      </c>
      <c r="U6">
        <f>COUNTIF(May!I4:I550, "Eye")</f>
        <v>0</v>
      </c>
      <c r="V6">
        <f>COUNTIF(May!I4:I550, "Other")</f>
        <v>0</v>
      </c>
      <c r="W6">
        <f>COUNTIF(May!I4:I550, "Prophylaxis")</f>
        <v>0</v>
      </c>
      <c r="Z6" t="s">
        <v>14</v>
      </c>
      <c r="AA6">
        <f t="shared" si="1"/>
        <v>0</v>
      </c>
      <c r="AB6">
        <f>COUNTIF(May!Y4:Y550, "ED")</f>
        <v>0</v>
      </c>
      <c r="AC6">
        <f>COUNTIF(May!Y4:Y550, "Clinic")</f>
        <v>0</v>
      </c>
      <c r="AD6">
        <f>COUNTIF(May!Y4:Y550, "Hospital")</f>
        <v>0</v>
      </c>
      <c r="AE6">
        <f>COUNTIF(May!Y4:Y550, "Long-term Care Center")</f>
        <v>0</v>
      </c>
      <c r="AF6">
        <f>COUNTIF(May!Y4:Y550, "Other")</f>
        <v>0</v>
      </c>
      <c r="AI6" t="s">
        <v>29551</v>
      </c>
      <c r="AJ6" s="3" t="e">
        <f>SUM(AF2)/SUM(AA2)</f>
        <v>#DIV/0!</v>
      </c>
      <c r="AK6" s="3" t="e">
        <f>SUM(AF3)/SUM(AA3)</f>
        <v>#DIV/0!</v>
      </c>
      <c r="AL6" s="3" t="e">
        <f>SUM(AF4)/SUM(AA4)</f>
        <v>#DIV/0!</v>
      </c>
      <c r="AM6" s="3" t="e">
        <f>SUM(AF5)/SUM(AA5)</f>
        <v>#DIV/0!</v>
      </c>
      <c r="AN6" s="3" t="e">
        <f>SUM(AF6)/SUM(AA6)</f>
        <v>#DIV/0!</v>
      </c>
      <c r="AO6" s="3" t="e">
        <f>SUM(AF7)/SUM(AA7)</f>
        <v>#DIV/0!</v>
      </c>
      <c r="AP6" s="3" t="e">
        <f>SUM(AF8)/SUM(AA8)</f>
        <v>#DIV/0!</v>
      </c>
      <c r="AQ6" s="3" t="e">
        <f>SUM(AF9)/SUM(AA9)</f>
        <v>#DIV/0!</v>
      </c>
      <c r="AR6" s="3" t="e">
        <f>SUM(AF10)/SUM(AA10)</f>
        <v>#DIV/0!</v>
      </c>
      <c r="AS6" s="3" t="e">
        <f>SUM(AF11)/SUM(AA11)</f>
        <v>#DIV/0!</v>
      </c>
      <c r="AT6" s="3" t="e">
        <f>SUM(AF12)/SUM(AA12)</f>
        <v>#DIV/0!</v>
      </c>
      <c r="AU6" s="3" t="e">
        <f>SUM(AF13)/SUM(AA13)</f>
        <v>#DIV/0!</v>
      </c>
      <c r="AX6" t="s">
        <v>14</v>
      </c>
      <c r="AY6">
        <f t="shared" si="2"/>
        <v>0</v>
      </c>
      <c r="AZ6">
        <f>COUNTIF(May!AC4:AC550, "Yes")</f>
        <v>0</v>
      </c>
      <c r="BA6">
        <f>COUNTIF(May!AC4:AC550, "No")</f>
        <v>0</v>
      </c>
      <c r="BS6" t="s">
        <v>14</v>
      </c>
      <c r="BT6">
        <f>COUNTIF(May!W4:W550, "Aminoglycosides")</f>
        <v>0</v>
      </c>
      <c r="BU6">
        <f>COUNTIF(May!W4:W550, "B-lactam/B-lactamase inhibitor combination")</f>
        <v>0</v>
      </c>
      <c r="BV6">
        <f>COUNTIF(May!W4:W550, "Carbapenems")</f>
        <v>0</v>
      </c>
      <c r="BW6">
        <f>COUNTIF(May!W4:W550, "Cephalosporins")</f>
        <v>0</v>
      </c>
      <c r="BX6">
        <f>COUNTIF(May!W4:W550, "Fluoroquinolones")</f>
        <v>0</v>
      </c>
      <c r="BY6">
        <f>COUNTIF(May!W4:W550, "Folate pathway inhibitors")</f>
        <v>0</v>
      </c>
      <c r="BZ6">
        <f>COUNTIF(May!W4:W550, "Fosfomycins")</f>
        <v>0</v>
      </c>
      <c r="CA6">
        <f>COUNTIF(May!W4:W550, "Glycopeptides")</f>
        <v>0</v>
      </c>
      <c r="CB6">
        <f>COUNTIF(May!W4:W550, "Ketolides")</f>
        <v>0</v>
      </c>
      <c r="CC6">
        <f>COUNTIF(May!W4:W550, "Lincosamides")</f>
        <v>0</v>
      </c>
      <c r="CD6">
        <f>COUNTIF(May!W4:W550, "Lipopeptides")</f>
        <v>0</v>
      </c>
      <c r="CE6">
        <f>COUNTIF(May!W4:W550, "M2 ion channel inhibitors")</f>
        <v>0</v>
      </c>
      <c r="CF6">
        <f>COUNTIF(May!W4:W550, "Macrocyclic")</f>
        <v>0</v>
      </c>
      <c r="CG6">
        <f>COUNTIF(May!W4:W550, "Macrolides")</f>
        <v>0</v>
      </c>
      <c r="CH6">
        <f>COUNTIF(May!W4:W550, "Monobactams")</f>
        <v>0</v>
      </c>
      <c r="CI6">
        <f>COUNTIF(May!W4:W550, "Nitrofurans")</f>
        <v>0</v>
      </c>
      <c r="CJ6">
        <f>COUNTIF(May!W4:W550, "Nitroimidazoles")</f>
        <v>0</v>
      </c>
      <c r="CK6">
        <f>COUNTIF(May!W4:W550, "Oxazolidinones")</f>
        <v>0</v>
      </c>
      <c r="CL6">
        <f>COUNTIF(May!W4:W550, "Penicillins")</f>
        <v>0</v>
      </c>
      <c r="CM6">
        <f>COUNTIF(May!W4:W550, "Phenicols")</f>
        <v>0</v>
      </c>
      <c r="CN6">
        <f>COUNTIF(May!W4:W550, "Polymyxins")</f>
        <v>0</v>
      </c>
      <c r="CO6">
        <f>COUNTIF(May!W4:W550, "Rifampin")</f>
        <v>0</v>
      </c>
      <c r="CP6">
        <f>COUNTIF(May!W4:W550, "Streptogramins")</f>
        <v>0</v>
      </c>
      <c r="CQ6">
        <f>COUNTIF(May!W4:W550, "Tetracyclines")</f>
        <v>0</v>
      </c>
      <c r="CR6">
        <f t="shared" si="3"/>
        <v>0</v>
      </c>
      <c r="CU6" t="s">
        <v>29574</v>
      </c>
      <c r="CV6" s="10" t="e">
        <f>SUM(BX14)/SUM(CR14)</f>
        <v>#DIV/0!</v>
      </c>
    </row>
    <row r="7" spans="1:100" x14ac:dyDescent="0.25">
      <c r="A7" t="s">
        <v>15</v>
      </c>
      <c r="B7">
        <f>'Resident Days'!B21</f>
        <v>0</v>
      </c>
      <c r="E7" t="s">
        <v>15</v>
      </c>
      <c r="F7">
        <f t="shared" si="0"/>
        <v>0</v>
      </c>
      <c r="G7">
        <f>COUNTIF(June!I4:I550, "Common Cold")</f>
        <v>0</v>
      </c>
      <c r="H7">
        <f>COUNTIF(June!I4:I550, "Pharyngitis")</f>
        <v>0</v>
      </c>
      <c r="I7">
        <f>COUNTIF(June!I4:I550, "Influenza-like illness")</f>
        <v>0</v>
      </c>
      <c r="J7">
        <f>COUNTIF(June!I4:I550, "Pneumonia")</f>
        <v>0</v>
      </c>
      <c r="K7">
        <f>COUNTIF(June!I4:I550, "Lower Resp. Tract")</f>
        <v>0</v>
      </c>
      <c r="L7">
        <f>COUNTIF(June!I4:I550, "Upper Resp. Tract")</f>
        <v>0</v>
      </c>
      <c r="M7">
        <f>COUNTIF(June!I4:I550, "UTI")</f>
        <v>0</v>
      </c>
      <c r="N7">
        <f>COUNTIF(June!I4:I550, "Gastroenteritis")</f>
        <v>0</v>
      </c>
      <c r="O7">
        <f>COUNTIF(June!I4:I550, "Norovirus")</f>
        <v>0</v>
      </c>
      <c r="P7">
        <f>COUNTIF(June!I4:I550, "Clostridium difficile")</f>
        <v>0</v>
      </c>
      <c r="Q7">
        <f>COUNTIF(June!I4:I550, "Cellulitis/Soft Tissue/Wound")</f>
        <v>0</v>
      </c>
      <c r="R7">
        <f>COUNTIF(June!I4:I550, "Scabies")</f>
        <v>0</v>
      </c>
      <c r="S7">
        <f>COUNTIF(June!I4:I550, "Lice")</f>
        <v>0</v>
      </c>
      <c r="T7">
        <f>COUNTIF(June!I4:I550, "Ear")</f>
        <v>0</v>
      </c>
      <c r="U7">
        <f>COUNTIF(June!I4:I550, "Eye")</f>
        <v>0</v>
      </c>
      <c r="V7">
        <f>COUNTIF(June!I4:I550, "Other")</f>
        <v>0</v>
      </c>
      <c r="W7">
        <f>COUNTIF(June!I4:I550, "Prophylaxis")</f>
        <v>0</v>
      </c>
      <c r="Z7" t="s">
        <v>15</v>
      </c>
      <c r="AA7">
        <f t="shared" si="1"/>
        <v>0</v>
      </c>
      <c r="AB7">
        <f>COUNTIF(June!Y4:Y550, "ED")</f>
        <v>0</v>
      </c>
      <c r="AC7">
        <f>COUNTIF(June!Y4:Y550, "Clinic")</f>
        <v>0</v>
      </c>
      <c r="AD7">
        <f>COUNTIF(June!Y4:Y550, "Hospital")</f>
        <v>0</v>
      </c>
      <c r="AE7">
        <f>COUNTIF(June!Y4:Y550, "Long-term Care Center")</f>
        <v>0</v>
      </c>
      <c r="AF7">
        <f>COUNTIF(June!Y4:Y550, "Other")</f>
        <v>0</v>
      </c>
      <c r="AX7" t="s">
        <v>15</v>
      </c>
      <c r="AY7">
        <f t="shared" si="2"/>
        <v>0</v>
      </c>
      <c r="AZ7">
        <f>COUNTIF(June!AC4:AC550, "Yes")</f>
        <v>0</v>
      </c>
      <c r="BA7">
        <f>COUNTIF(June!AC4:AC550, "No")</f>
        <v>0</v>
      </c>
      <c r="BS7" t="s">
        <v>15</v>
      </c>
      <c r="BT7">
        <f>COUNTIF(June!W4:W550, "Aminoglycosides")</f>
        <v>0</v>
      </c>
      <c r="BU7">
        <f>COUNTIF(June!W4:W550, "B-lactam/B-lactamase inhibitor combination")</f>
        <v>0</v>
      </c>
      <c r="BV7">
        <f>COUNTIF(June!W4:W550, "Carbapenems")</f>
        <v>0</v>
      </c>
      <c r="BW7">
        <f>COUNTIF(June!W4:W550, "Cephalosporins")</f>
        <v>0</v>
      </c>
      <c r="BX7">
        <f>COUNTIF(June!W4:W550, "Fluoroquinolones")</f>
        <v>0</v>
      </c>
      <c r="BY7">
        <f>COUNTIF(June!W4:W550, "Folate pathway inhibitors")</f>
        <v>0</v>
      </c>
      <c r="BZ7">
        <f>COUNTIF(June!W4:W550, "Fosfomycins")</f>
        <v>0</v>
      </c>
      <c r="CA7">
        <f>COUNTIF(June!W4:W550, "Glycopeptides")</f>
        <v>0</v>
      </c>
      <c r="CB7">
        <f>COUNTIF(June!W4:W550, "Ketolides")</f>
        <v>0</v>
      </c>
      <c r="CC7">
        <f>COUNTIF(June!W4:W550, "Lincosamides")</f>
        <v>0</v>
      </c>
      <c r="CD7">
        <f>COUNTIF(June!W4:W550, "Lipopeptides")</f>
        <v>0</v>
      </c>
      <c r="CE7">
        <f>COUNTIF(June!W4:W550, "M2 ion channel inhibitors")</f>
        <v>0</v>
      </c>
      <c r="CF7">
        <f>COUNTIF(June!W4:W550, "Macrocyclic")</f>
        <v>0</v>
      </c>
      <c r="CG7">
        <f>COUNTIF(June!W4:W550, "Macrolides")</f>
        <v>0</v>
      </c>
      <c r="CH7">
        <f>COUNTIF(June!W4:W550, "Monobactams")</f>
        <v>0</v>
      </c>
      <c r="CI7">
        <f>COUNTIF(June!W4:W550, "Nitrofurans")</f>
        <v>0</v>
      </c>
      <c r="CJ7">
        <f>COUNTIF(June!W4:W550, "Nitroimidazoles")</f>
        <v>0</v>
      </c>
      <c r="CK7">
        <f>COUNTIF(June!W4:W550, "Oxazolidinones")</f>
        <v>0</v>
      </c>
      <c r="CL7">
        <f>COUNTIF(June!W4:W550, "Penicillins")</f>
        <v>0</v>
      </c>
      <c r="CM7">
        <f>COUNTIF(June!W4:W550, "Phenicols")</f>
        <v>0</v>
      </c>
      <c r="CN7">
        <f>COUNTIF(June!W4:W550, "Polymyxins")</f>
        <v>0</v>
      </c>
      <c r="CO7">
        <f>COUNTIF(June!W4:W550, "Rifampin")</f>
        <v>0</v>
      </c>
      <c r="CP7">
        <f>COUNTIF(June!W4:W550, "Streptogramins")</f>
        <v>0</v>
      </c>
      <c r="CQ7">
        <f>COUNTIF(June!W4:W550, "Tetracyclines")</f>
        <v>0</v>
      </c>
      <c r="CR7">
        <f t="shared" si="3"/>
        <v>0</v>
      </c>
      <c r="CU7" t="s">
        <v>29575</v>
      </c>
      <c r="CV7" s="10" t="e">
        <f>SUM(BY14)/SUM(CR14)</f>
        <v>#DIV/0!</v>
      </c>
    </row>
    <row r="8" spans="1:100" x14ac:dyDescent="0.25">
      <c r="A8" t="s">
        <v>16</v>
      </c>
      <c r="B8">
        <f>'Resident Days'!B22</f>
        <v>0</v>
      </c>
      <c r="E8" t="s">
        <v>16</v>
      </c>
      <c r="F8">
        <f t="shared" si="0"/>
        <v>0</v>
      </c>
      <c r="G8">
        <f>COUNTIF(July!I4:I550, "Common Cold")</f>
        <v>0</v>
      </c>
      <c r="H8">
        <f>COUNTIF(July!I4:I550, "Pharyngitis")</f>
        <v>0</v>
      </c>
      <c r="I8">
        <f>COUNTIF(July!I4:I550, "Influenza-like illness")</f>
        <v>0</v>
      </c>
      <c r="J8">
        <f>COUNTIF(July!I4:I550, "Pneumonia")</f>
        <v>0</v>
      </c>
      <c r="K8">
        <f>COUNTIF(July!I4:I550, "Lower Resp. Tract")</f>
        <v>0</v>
      </c>
      <c r="L8">
        <f>COUNTIF(July!I4:I550, "Upper Resp. Tract")</f>
        <v>0</v>
      </c>
      <c r="M8">
        <f>COUNTIF(July!I4:I550, "UTI")</f>
        <v>0</v>
      </c>
      <c r="N8">
        <f>COUNTIF(July!I4:I550, "Gastroenteritis")</f>
        <v>0</v>
      </c>
      <c r="O8">
        <f>COUNTIF(July!I4:I550, "Norovirus")</f>
        <v>0</v>
      </c>
      <c r="P8">
        <f>COUNTIF(July!I4:I550, "Clostridium difficile")</f>
        <v>0</v>
      </c>
      <c r="Q8">
        <f>COUNTIF(July!I4:I550, "Cellulitis/Soft Tissue/Wound")</f>
        <v>0</v>
      </c>
      <c r="R8">
        <f>COUNTIF(July!I4:I550, "Scabies")</f>
        <v>0</v>
      </c>
      <c r="S8">
        <f>COUNTIF(July!I4:I550, "Lice")</f>
        <v>0</v>
      </c>
      <c r="T8">
        <f>COUNTIF(July!I4:I550, "Ear")</f>
        <v>0</v>
      </c>
      <c r="U8">
        <f>COUNTIF(July!I4:I550, "Eye")</f>
        <v>0</v>
      </c>
      <c r="V8">
        <f>COUNTIF(July!I4:I550, "Other")</f>
        <v>0</v>
      </c>
      <c r="W8">
        <f>COUNTIF(July!I4:I550, "Prophylaxis")</f>
        <v>0</v>
      </c>
      <c r="Z8" t="s">
        <v>16</v>
      </c>
      <c r="AA8">
        <f t="shared" si="1"/>
        <v>0</v>
      </c>
      <c r="AB8">
        <f>COUNTIF(July!Y4:Y550, "ED")</f>
        <v>0</v>
      </c>
      <c r="AC8">
        <f>COUNTIF(July!Y4:Y550, "Clinic")</f>
        <v>0</v>
      </c>
      <c r="AD8">
        <f>COUNTIF(July!Y4:Y550, "Hospital")</f>
        <v>0</v>
      </c>
      <c r="AE8">
        <f>COUNTIF(July!Y4:Y550, "Long-term Care Center")</f>
        <v>0</v>
      </c>
      <c r="AF8">
        <f>COUNTIF(July!Y4:Y550, "Other")</f>
        <v>0</v>
      </c>
      <c r="AX8" t="s">
        <v>16</v>
      </c>
      <c r="AY8">
        <f t="shared" si="2"/>
        <v>0</v>
      </c>
      <c r="AZ8">
        <f>COUNTIF(July!AC4:AC550, "Yes")</f>
        <v>0</v>
      </c>
      <c r="BA8">
        <f>COUNTIF(July!AC4:AC550, "No")</f>
        <v>0</v>
      </c>
      <c r="BS8" t="s">
        <v>16</v>
      </c>
      <c r="BT8">
        <f>COUNTIF(July!W4:W550, "Aminoglycosides")</f>
        <v>0</v>
      </c>
      <c r="BU8">
        <f>COUNTIF(July!W4:W550, "B-lactam/B-lactamase inhibitor combination")</f>
        <v>0</v>
      </c>
      <c r="BV8">
        <f>COUNTIF(July!W4:W550, "Carbapenems")</f>
        <v>0</v>
      </c>
      <c r="BW8">
        <f>COUNTIF(July!W4:W550, "Cephalosporins")</f>
        <v>0</v>
      </c>
      <c r="BX8">
        <f>COUNTIF(July!W4:W550, "Fluoroquinolones")</f>
        <v>0</v>
      </c>
      <c r="BY8">
        <f>COUNTIF(July!W4:W550, "Folate pathway inhibitors")</f>
        <v>0</v>
      </c>
      <c r="BZ8">
        <f>COUNTIF(July!W4:W550, "Fosfomycins")</f>
        <v>0</v>
      </c>
      <c r="CA8">
        <f>COUNTIF(July!W4:W550, "Glycopeptides")</f>
        <v>0</v>
      </c>
      <c r="CB8">
        <f>COUNTIF(July!W4:W550, "Ketolides")</f>
        <v>0</v>
      </c>
      <c r="CC8">
        <f>COUNTIF(July!W4:W550, "Lincosamides")</f>
        <v>0</v>
      </c>
      <c r="CD8">
        <f>COUNTIF(July!W4:W550, "Lipopeptides")</f>
        <v>0</v>
      </c>
      <c r="CE8">
        <f>COUNTIF(July!W4:W550, "M2 ion channel inhibitors")</f>
        <v>0</v>
      </c>
      <c r="CF8">
        <f>COUNTIF(July!W4:W550, "Macrocyclic")</f>
        <v>0</v>
      </c>
      <c r="CG8">
        <f>COUNTIF(July!W4:W550, "Macrolides")</f>
        <v>0</v>
      </c>
      <c r="CH8">
        <f>COUNTIF(July!W4:W550, "Monobactams")</f>
        <v>0</v>
      </c>
      <c r="CI8">
        <f>COUNTIF(July!W4:W550, "Nitrofurans")</f>
        <v>0</v>
      </c>
      <c r="CJ8">
        <f>COUNTIF(July!W4:W550, "Nitroimidazoles")</f>
        <v>0</v>
      </c>
      <c r="CK8">
        <f>COUNTIF(July!W4:W550, "Oxazolidinones")</f>
        <v>0</v>
      </c>
      <c r="CL8">
        <f>COUNTIF(July!W4:W550, "Penicillins")</f>
        <v>0</v>
      </c>
      <c r="CM8">
        <f>COUNTIF(July!W4:W550, "Phenicols")</f>
        <v>0</v>
      </c>
      <c r="CN8">
        <f>COUNTIF(July!W4:W550, "Polymyxins")</f>
        <v>0</v>
      </c>
      <c r="CO8">
        <f>COUNTIF(July!W4:W550, "Rifampin")</f>
        <v>0</v>
      </c>
      <c r="CP8">
        <f>COUNTIF(July!W4:W550, "Streptogramins")</f>
        <v>0</v>
      </c>
      <c r="CQ8">
        <f>COUNTIF(July!W4:W550, "Tetracyclines")</f>
        <v>0</v>
      </c>
      <c r="CR8">
        <f t="shared" si="3"/>
        <v>0</v>
      </c>
      <c r="CU8" t="s">
        <v>29576</v>
      </c>
      <c r="CV8" s="10" t="e">
        <f>SUM(BZ14)/SUM(CR14)</f>
        <v>#DIV/0!</v>
      </c>
    </row>
    <row r="9" spans="1:100" x14ac:dyDescent="0.25">
      <c r="A9" t="s">
        <v>17</v>
      </c>
      <c r="B9">
        <f>'Resident Days'!B23</f>
        <v>0</v>
      </c>
      <c r="E9" t="s">
        <v>17</v>
      </c>
      <c r="F9">
        <f t="shared" si="0"/>
        <v>0</v>
      </c>
      <c r="G9">
        <f>COUNTIF(August!I4:I550, "Common Cold")</f>
        <v>0</v>
      </c>
      <c r="H9">
        <f>COUNTIF(August!I4:I550, "Pharyngitis")</f>
        <v>0</v>
      </c>
      <c r="I9">
        <f>COUNTIF(August!I4:I550, "Influenza-like illness")</f>
        <v>0</v>
      </c>
      <c r="J9">
        <f>COUNTIF(August!I4:I550, "Pneumonia")</f>
        <v>0</v>
      </c>
      <c r="K9">
        <f>COUNTIF(August!I4:I550, "Lower Resp. Tract")</f>
        <v>0</v>
      </c>
      <c r="L9">
        <f>COUNTIF(August!I4:I550, "Upper Resp. Tract")</f>
        <v>0</v>
      </c>
      <c r="M9">
        <f>COUNTIF(August!I4:I550, "UTI")</f>
        <v>0</v>
      </c>
      <c r="N9">
        <f>COUNTIF(August!I4:I550, "Gastroenteritis")</f>
        <v>0</v>
      </c>
      <c r="O9">
        <f>COUNTIF(August!I4:I550, "Norovirus")</f>
        <v>0</v>
      </c>
      <c r="P9">
        <f>COUNTIF(August!I4:I550, "Clostridium difficile")</f>
        <v>0</v>
      </c>
      <c r="Q9">
        <f>COUNTIF(August!I4:I550, "Cellulitis/Soft Tissue/Wound")</f>
        <v>0</v>
      </c>
      <c r="R9">
        <f>COUNTIF(August!I4:I550, "Scabies")</f>
        <v>0</v>
      </c>
      <c r="S9">
        <f>COUNTIF(August!I4:I550, "Lice")</f>
        <v>0</v>
      </c>
      <c r="T9">
        <f>COUNTIF(August!I4:I550, "Ear")</f>
        <v>0</v>
      </c>
      <c r="U9">
        <f>COUNTIF(August!I4:I550, "Eye")</f>
        <v>0</v>
      </c>
      <c r="V9">
        <f>COUNTIF(August!I4:I550, "Other")</f>
        <v>0</v>
      </c>
      <c r="W9">
        <f>COUNTIF(August!I4:I550, "Prophylaxis")</f>
        <v>0</v>
      </c>
      <c r="Z9" t="s">
        <v>17</v>
      </c>
      <c r="AA9">
        <f t="shared" si="1"/>
        <v>0</v>
      </c>
      <c r="AB9">
        <f>COUNTIF(August!Y4:Y550, "ED")</f>
        <v>0</v>
      </c>
      <c r="AC9">
        <f>COUNTIF(August!Y4:Y550, "Clinic")</f>
        <v>0</v>
      </c>
      <c r="AD9">
        <f>COUNTIF(August!Y4:Y550, "Hospital")</f>
        <v>0</v>
      </c>
      <c r="AE9">
        <f>COUNTIF(August!Y4:Y550, "Long-term Care Center")</f>
        <v>0</v>
      </c>
      <c r="AF9">
        <f>COUNTIF(August!Y4:Y550, "Other")</f>
        <v>0</v>
      </c>
      <c r="AX9" t="s">
        <v>17</v>
      </c>
      <c r="AY9">
        <f t="shared" si="2"/>
        <v>0</v>
      </c>
      <c r="AZ9">
        <f>COUNTIF(August!AC4:AC550, "Yes")</f>
        <v>0</v>
      </c>
      <c r="BA9">
        <f>COUNTIF(August!AC4:AC550, "No")</f>
        <v>0</v>
      </c>
      <c r="BS9" t="s">
        <v>17</v>
      </c>
      <c r="BT9">
        <f>COUNTIF(August!W4:W550, "Aminoglycosides")</f>
        <v>0</v>
      </c>
      <c r="BU9">
        <f>COUNTIF(August!W4:W550, "B-lactam/B-lactamase inhibitor combination")</f>
        <v>0</v>
      </c>
      <c r="BV9">
        <f>COUNTIF(August!W4:W550, "Carbapenems")</f>
        <v>0</v>
      </c>
      <c r="BW9">
        <f>COUNTIF(August!W4:W550, "Cephalosporins")</f>
        <v>0</v>
      </c>
      <c r="BX9">
        <f>COUNTIF(August!W4:W550, "Fluoroquinolones")</f>
        <v>0</v>
      </c>
      <c r="BY9">
        <f>COUNTIF(August!W14:W550, "Folate pathway inhibitors")</f>
        <v>0</v>
      </c>
      <c r="BZ9">
        <f>COUNTIF(August!W4:W550, "Fosfomycins")</f>
        <v>0</v>
      </c>
      <c r="CA9">
        <f>COUNTIF(August!W4:W550, "Glycopeptides")</f>
        <v>0</v>
      </c>
      <c r="CB9">
        <f>COUNTIF(August!W4:W550, "Ketolides")</f>
        <v>0</v>
      </c>
      <c r="CC9">
        <f>COUNTIF(August!W4:W550, "Lincosamides")</f>
        <v>0</v>
      </c>
      <c r="CD9">
        <f>COUNTIF(August!W4:W550, "Lipopeptides")</f>
        <v>0</v>
      </c>
      <c r="CE9">
        <f>COUNTIF(August!W4:W550, "M2 ion channel inhibitors")</f>
        <v>0</v>
      </c>
      <c r="CF9">
        <f>COUNTIF(August!W4:W550, "Macrocyclic")</f>
        <v>0</v>
      </c>
      <c r="CG9">
        <f>COUNTIF(August!W4:W550, "Macrolides")</f>
        <v>0</v>
      </c>
      <c r="CH9">
        <f>COUNTIF(August!W4:W550, "Monobactams")</f>
        <v>0</v>
      </c>
      <c r="CI9">
        <f>COUNTIF(August!W4:W550, "Nitrofurans")</f>
        <v>0</v>
      </c>
      <c r="CJ9">
        <f>COUNTIF(August!W4:W550, "Nitroimidazoles")</f>
        <v>0</v>
      </c>
      <c r="CK9">
        <f>COUNTIF(August!W4:W550, "Oxazolidinones")</f>
        <v>0</v>
      </c>
      <c r="CL9">
        <f>COUNTIF(August!W4:W550, "Penicillins")</f>
        <v>0</v>
      </c>
      <c r="CM9">
        <f>COUNTIF(August!W4:W550, "Phenicols")</f>
        <v>0</v>
      </c>
      <c r="CN9">
        <f>COUNTIF(August!W4:W550, "Polymyxins")</f>
        <v>0</v>
      </c>
      <c r="CO9">
        <f>COUNTIF(August!W4:W550, "Rifampin")</f>
        <v>0</v>
      </c>
      <c r="CP9">
        <f>COUNTIF(August!W4:W550, "Streptogramins")</f>
        <v>0</v>
      </c>
      <c r="CQ9">
        <f>COUNTIF(August!W4:W550, "Tetracyclines")</f>
        <v>0</v>
      </c>
      <c r="CR9">
        <f t="shared" si="3"/>
        <v>0</v>
      </c>
      <c r="CU9" t="s">
        <v>29577</v>
      </c>
      <c r="CV9" s="10" t="e">
        <f>SUM(CA14)/SUM(CR14)</f>
        <v>#DIV/0!</v>
      </c>
    </row>
    <row r="10" spans="1:100" x14ac:dyDescent="0.25">
      <c r="A10" t="s">
        <v>18</v>
      </c>
      <c r="B10">
        <f>'Resident Days'!B24</f>
        <v>0</v>
      </c>
      <c r="E10" t="s">
        <v>18</v>
      </c>
      <c r="F10">
        <f t="shared" si="0"/>
        <v>0</v>
      </c>
      <c r="G10">
        <f>COUNTIF(September!I4:I550, "Common Cold")</f>
        <v>0</v>
      </c>
      <c r="H10">
        <f>COUNTIF(September!I4:I550, "Pharyngitis")</f>
        <v>0</v>
      </c>
      <c r="I10">
        <f>COUNTIF(September!I4:I550, "Influenza-like illness")</f>
        <v>0</v>
      </c>
      <c r="J10">
        <f>COUNTIF(September!I4:I550, "Pneumonia")</f>
        <v>0</v>
      </c>
      <c r="K10">
        <f>COUNTIF(September!I4:I550, "Lower Resp. Tract")</f>
        <v>0</v>
      </c>
      <c r="L10">
        <f>COUNTIF(September!I4:I550, "Upper Resp. Tract")</f>
        <v>0</v>
      </c>
      <c r="M10">
        <f>COUNTIF(September!I4:I550, "UTI")</f>
        <v>0</v>
      </c>
      <c r="N10">
        <f>COUNTIF(September!I4:I550, "Gastroenteritis")</f>
        <v>0</v>
      </c>
      <c r="O10">
        <f>COUNTIF(September!I4:I550, "Norovirus")</f>
        <v>0</v>
      </c>
      <c r="P10">
        <f>COUNTIF(September!I4:I550, "Clostridium difficile")</f>
        <v>0</v>
      </c>
      <c r="Q10">
        <f>COUNTIF(September!I4:I550, "Cellulitis/Soft Tissue/Wound")</f>
        <v>0</v>
      </c>
      <c r="R10">
        <f>COUNTIF(September!I4:I550, "Scabies")</f>
        <v>0</v>
      </c>
      <c r="S10">
        <f>COUNTIF(September!I4:I550, "Lice")</f>
        <v>0</v>
      </c>
      <c r="T10">
        <f>COUNTIF(September!I4:I550, "Ear")</f>
        <v>0</v>
      </c>
      <c r="U10">
        <f>COUNTIF(September!I4:I550, "Eye")</f>
        <v>0</v>
      </c>
      <c r="V10">
        <f>COUNTIF(September!I4:I550, "Other")</f>
        <v>0</v>
      </c>
      <c r="W10">
        <f>COUNTIF(September!I4:I550, "Prophylaxis")</f>
        <v>0</v>
      </c>
      <c r="Z10" t="s">
        <v>18</v>
      </c>
      <c r="AA10">
        <f t="shared" si="1"/>
        <v>0</v>
      </c>
      <c r="AB10">
        <f>COUNTIF(September!Y4:Y550, "ED")</f>
        <v>0</v>
      </c>
      <c r="AC10">
        <f>COUNTIF(September!Y4:Y550, "Clinic")</f>
        <v>0</v>
      </c>
      <c r="AD10">
        <f>COUNTIF(September!Y4:Y550, "Hospital")</f>
        <v>0</v>
      </c>
      <c r="AE10">
        <f>COUNTIF(September!Y4:Y550, "Long-term Care Center")</f>
        <v>0</v>
      </c>
      <c r="AF10">
        <f>COUNTIF(September!Y4:Y550, "Other")</f>
        <v>0</v>
      </c>
      <c r="AX10" t="s">
        <v>18</v>
      </c>
      <c r="AY10">
        <f t="shared" si="2"/>
        <v>0</v>
      </c>
      <c r="AZ10">
        <f>COUNTIF(September!AC4:AC550, "Yes")</f>
        <v>0</v>
      </c>
      <c r="BA10">
        <f>COUNTIF(September!AC4:AC550, "No")</f>
        <v>0</v>
      </c>
      <c r="BS10" t="s">
        <v>18</v>
      </c>
      <c r="BT10">
        <f>COUNTIF(September!W4:W550, "Aminoglycosides")</f>
        <v>0</v>
      </c>
      <c r="BU10">
        <f>COUNTIF(September!W4:W550, "B-lactam/B-lactamase inhibitor combination")</f>
        <v>0</v>
      </c>
      <c r="BV10">
        <f>COUNTIF(September!W4:W550, "Carbapenems")</f>
        <v>0</v>
      </c>
      <c r="BW10">
        <f>COUNTIF(September!W4:W550, "Cephalosporins")</f>
        <v>0</v>
      </c>
      <c r="BX10">
        <f>COUNTIF(September!W4:W550, "Fluoroquinolones")</f>
        <v>0</v>
      </c>
      <c r="BY10">
        <f>COUNTIF(September!W4:W550, "Folate pathway inhibitors")</f>
        <v>0</v>
      </c>
      <c r="BZ10">
        <f>COUNTIF(September!W4:W550, "Fosfomycins")</f>
        <v>0</v>
      </c>
      <c r="CA10">
        <f>COUNTIF(September!W4:W550, "Glycopeptides")</f>
        <v>0</v>
      </c>
      <c r="CB10">
        <f>COUNTIF(September!W4:W550, "Ketolides")</f>
        <v>0</v>
      </c>
      <c r="CC10">
        <f>COUNTIF(September!W4:W550, "Lincosamides")</f>
        <v>0</v>
      </c>
      <c r="CD10">
        <f>COUNTIF(September!W4:W550, "Lipopeptides")</f>
        <v>0</v>
      </c>
      <c r="CE10">
        <f>COUNTIF(September!W4:W550, "M2 ion channel inhibitors")</f>
        <v>0</v>
      </c>
      <c r="CF10">
        <f>COUNTIF(September!W4:W550, "Macrocyclic")</f>
        <v>0</v>
      </c>
      <c r="CG10">
        <f>COUNTIF(September!W4:W550, "Macrolides")</f>
        <v>0</v>
      </c>
      <c r="CH10">
        <f>COUNTIF(September!W4:W550, "Monobactams")</f>
        <v>0</v>
      </c>
      <c r="CI10">
        <f>COUNTIF(September!W4:W550, "Nitrofurans")</f>
        <v>0</v>
      </c>
      <c r="CJ10">
        <f>COUNTIF(September!W4:W550, "Nitroimidazoles")</f>
        <v>0</v>
      </c>
      <c r="CK10">
        <f>COUNTIF(September!W4:W550, "Oxazolidinones")</f>
        <v>0</v>
      </c>
      <c r="CL10">
        <f>COUNTIF(September!W4:W550, "Penicillins")</f>
        <v>0</v>
      </c>
      <c r="CM10">
        <f>COUNTIF(September!W4:W550, "Phenicols")</f>
        <v>0</v>
      </c>
      <c r="CN10">
        <f>COUNTIF(September!W4:W550, "Polymyxins")</f>
        <v>0</v>
      </c>
      <c r="CO10">
        <f>COUNTIF(September!W4:W550, "Rifampin")</f>
        <v>0</v>
      </c>
      <c r="CP10">
        <f>COUNTIF(September!W4:W550, "Streptogramins")</f>
        <v>0</v>
      </c>
      <c r="CQ10">
        <f>COUNTIF(September!W4:W550, "Tetracyclines")</f>
        <v>0</v>
      </c>
      <c r="CR10">
        <f t="shared" si="3"/>
        <v>0</v>
      </c>
      <c r="CU10" t="s">
        <v>29578</v>
      </c>
      <c r="CV10" s="10" t="e">
        <f>SUM(CB14)/SUM(CR14)</f>
        <v>#DIV/0!</v>
      </c>
    </row>
    <row r="11" spans="1:100" x14ac:dyDescent="0.25">
      <c r="A11" t="s">
        <v>29598</v>
      </c>
      <c r="B11">
        <f>'Resident Days'!B25</f>
        <v>0</v>
      </c>
      <c r="E11" t="s">
        <v>19</v>
      </c>
      <c r="F11">
        <f t="shared" si="0"/>
        <v>0</v>
      </c>
      <c r="G11">
        <f>COUNTIF(October!I4:I550, "Common Cold")</f>
        <v>0</v>
      </c>
      <c r="H11">
        <f>COUNTIF(October!I4:I550, "Pharyngitis")</f>
        <v>0</v>
      </c>
      <c r="I11">
        <f>COUNTIF(October!I4:I550, "Influenza-like illness")</f>
        <v>0</v>
      </c>
      <c r="J11">
        <f>COUNTIF(October!I4:I550, "Pneumonia")</f>
        <v>0</v>
      </c>
      <c r="K11">
        <f>COUNTIF(October!I4:I550, "Lower Resp. Tract")</f>
        <v>0</v>
      </c>
      <c r="L11">
        <f>COUNTIF(October!I4:I550, "Upper Resp. Tract")</f>
        <v>0</v>
      </c>
      <c r="M11">
        <f>COUNTIF(October!I4:I550, "UTI")</f>
        <v>0</v>
      </c>
      <c r="N11">
        <f>COUNTIF(October!I4:I550, "Gastroenteritis")</f>
        <v>0</v>
      </c>
      <c r="O11">
        <f>COUNTIF(October!I4:I550, "Norovirus")</f>
        <v>0</v>
      </c>
      <c r="P11">
        <f>COUNTIF(October!I4:I550, "Clostridium difficile")</f>
        <v>0</v>
      </c>
      <c r="Q11">
        <f>COUNTIF(October!I4:I550, "Cellulitis/Soft Tissue/Wound")</f>
        <v>0</v>
      </c>
      <c r="R11">
        <f>COUNTIF(October!I4:I550, "Scabies")</f>
        <v>0</v>
      </c>
      <c r="S11">
        <f>COUNTIF(October!I4:I550, "Lice")</f>
        <v>0</v>
      </c>
      <c r="T11">
        <f>COUNTIF(October!I4:I550, "Ear")</f>
        <v>0</v>
      </c>
      <c r="U11">
        <f>COUNTIF(October!I4:I550, "Eye")</f>
        <v>0</v>
      </c>
      <c r="V11">
        <f>COUNTIF(October!I4:I550, "Other")</f>
        <v>0</v>
      </c>
      <c r="W11">
        <f>COUNTIF(October!I4:I550, "Prophylaxis")</f>
        <v>0</v>
      </c>
      <c r="Z11" t="s">
        <v>19</v>
      </c>
      <c r="AA11">
        <f t="shared" si="1"/>
        <v>0</v>
      </c>
      <c r="AB11">
        <f>COUNTIF(October!Y4:Y550, "ED")</f>
        <v>0</v>
      </c>
      <c r="AC11">
        <f>COUNTIF(October!Y4:Y550, "Clinic")</f>
        <v>0</v>
      </c>
      <c r="AD11">
        <f>COUNTIF(October!Y4:Y550, "Hospital")</f>
        <v>0</v>
      </c>
      <c r="AE11">
        <f>COUNTIF(October!Y4:Y550, "Long-term Care Center")</f>
        <v>0</v>
      </c>
      <c r="AF11">
        <f>COUNTIF(October!Y4:Y550, "Other")</f>
        <v>0</v>
      </c>
      <c r="AX11" t="s">
        <v>19</v>
      </c>
      <c r="AY11">
        <f t="shared" si="2"/>
        <v>0</v>
      </c>
      <c r="AZ11">
        <f>COUNTIF(October!AC4:AC550, "Yes")</f>
        <v>0</v>
      </c>
      <c r="BA11">
        <f>COUNTIF(October!AC4:AC550, "No")</f>
        <v>0</v>
      </c>
      <c r="BS11" t="s">
        <v>19</v>
      </c>
      <c r="BT11">
        <f>COUNTIF(October!W4:W550, "Aminoglycosides")</f>
        <v>0</v>
      </c>
      <c r="BU11">
        <f>COUNTIF(October!W4:W550, "B-lactam/B-lactamase inhibitor combination")</f>
        <v>0</v>
      </c>
      <c r="BV11">
        <f>COUNTIF(October!W4:W550, "Carbapenems")</f>
        <v>0</v>
      </c>
      <c r="BW11">
        <f>COUNTIF(October!W4:W550, "Cephalosporins")</f>
        <v>0</v>
      </c>
      <c r="BX11">
        <f>COUNTIF(October!W4:W550, "Fluoroquinolones")</f>
        <v>0</v>
      </c>
      <c r="BY11">
        <f>COUNTIF(October!W4:W550, "Folate pathway inhibitors")</f>
        <v>0</v>
      </c>
      <c r="BZ11">
        <f>COUNTIF(October!W4:W550, "Fosfomycins")</f>
        <v>0</v>
      </c>
      <c r="CA11">
        <f>COUNTIF(October!W4:W550, "Glycopeptides")</f>
        <v>0</v>
      </c>
      <c r="CB11">
        <f>COUNTIF(October!W4:W550, "Ketolides")</f>
        <v>0</v>
      </c>
      <c r="CC11">
        <f>COUNTIF(October!W4:W550, "Lincosamides")</f>
        <v>0</v>
      </c>
      <c r="CD11">
        <f>COUNTIF(October!W4:W550, "Lipopeptides")</f>
        <v>0</v>
      </c>
      <c r="CE11">
        <f>COUNTIF(October!W4:W550, "M2 ion channel inhibitors")</f>
        <v>0</v>
      </c>
      <c r="CF11">
        <f>COUNTIF(October!W4:W550, "Macrocyclic")</f>
        <v>0</v>
      </c>
      <c r="CG11">
        <f>COUNTIF(October!W4:W550, "Macrolides")</f>
        <v>0</v>
      </c>
      <c r="CH11">
        <f>COUNTIF(October!W4:W550, "Monobactams")</f>
        <v>0</v>
      </c>
      <c r="CI11">
        <f>COUNTIF(October!W4:W550, "Nitrofurans")</f>
        <v>0</v>
      </c>
      <c r="CJ11">
        <f>COUNTIF(October!W4:W550, "Nitroimidazoles")</f>
        <v>0</v>
      </c>
      <c r="CK11">
        <f>COUNTIF(October!W4:W550, "Oxazolidinones")</f>
        <v>0</v>
      </c>
      <c r="CL11">
        <f>COUNTIF(October!W4:W550, "Penicillins")</f>
        <v>0</v>
      </c>
      <c r="CM11">
        <f>COUNTIF(October!W4:W550, "Phenicols")</f>
        <v>0</v>
      </c>
      <c r="CN11">
        <f>COUNTIF(October!W4:W550, "Polymyxins")</f>
        <v>0</v>
      </c>
      <c r="CO11">
        <f>COUNTIF(October!W4:W550, "Rifampin")</f>
        <v>0</v>
      </c>
      <c r="CP11">
        <f>COUNTIF(October!W4:W550, "Streptogramins")</f>
        <v>0</v>
      </c>
      <c r="CQ11">
        <f>COUNTIF(October!W4:W550, "Tetracyclines")</f>
        <v>0</v>
      </c>
      <c r="CR11">
        <f t="shared" si="3"/>
        <v>0</v>
      </c>
      <c r="CU11" t="s">
        <v>29579</v>
      </c>
      <c r="CV11" s="10" t="e">
        <f>SUM(CC14)/SUM(CR14)</f>
        <v>#DIV/0!</v>
      </c>
    </row>
    <row r="12" spans="1:100" x14ac:dyDescent="0.25">
      <c r="A12" t="s">
        <v>20</v>
      </c>
      <c r="B12">
        <f>'Resident Days'!B26</f>
        <v>0</v>
      </c>
      <c r="E12" t="s">
        <v>20</v>
      </c>
      <c r="F12">
        <f t="shared" si="0"/>
        <v>0</v>
      </c>
      <c r="G12">
        <f>COUNTIF(November!I4:I550, "Common Cold")</f>
        <v>0</v>
      </c>
      <c r="H12">
        <f>COUNTIF(November!I4:I550, "Pharyngitis")</f>
        <v>0</v>
      </c>
      <c r="I12">
        <f>COUNTIF(November!I4:I550, "Influenza-like illness")</f>
        <v>0</v>
      </c>
      <c r="J12">
        <f>COUNTIF(November!I4:I550, "Pneumonia")</f>
        <v>0</v>
      </c>
      <c r="K12">
        <f>COUNTIF(November!I4:I550, "Lower Resp. Tract")</f>
        <v>0</v>
      </c>
      <c r="L12">
        <f>COUNTIF(November!I4:I550, "Upper Resp. Tract")</f>
        <v>0</v>
      </c>
      <c r="M12">
        <f>COUNTIF(November!I4:I550, "UTI")</f>
        <v>0</v>
      </c>
      <c r="N12">
        <f>COUNTIF(November!I4:I550, "Gastroenteritis")</f>
        <v>0</v>
      </c>
      <c r="O12">
        <f>COUNTIF(November!I4:I550, "Norovirus")</f>
        <v>0</v>
      </c>
      <c r="P12">
        <f>COUNTIF(November!I4:I550, "Clostridium difficile")</f>
        <v>0</v>
      </c>
      <c r="Q12">
        <f>COUNTIF(November!I4:I550, "Cellulitis/Soft Tissue/Wound")</f>
        <v>0</v>
      </c>
      <c r="R12">
        <f>COUNTIF(November!I4:I550, "Scabies")</f>
        <v>0</v>
      </c>
      <c r="S12">
        <f>COUNTIF(November!I4:I550, "Lice")</f>
        <v>0</v>
      </c>
      <c r="T12">
        <f>COUNTIF(November!I4:I550, "Ear")</f>
        <v>0</v>
      </c>
      <c r="U12">
        <f>COUNTIF(November!I4:I550, "Eye")</f>
        <v>0</v>
      </c>
      <c r="V12">
        <f>COUNTIF(November!I4:I550, "Other")</f>
        <v>0</v>
      </c>
      <c r="W12">
        <f>COUNTIF(November!I4:I550, "Prophylaxis")</f>
        <v>0</v>
      </c>
      <c r="Z12" t="s">
        <v>20</v>
      </c>
      <c r="AA12">
        <f t="shared" si="1"/>
        <v>0</v>
      </c>
      <c r="AB12">
        <f>COUNTIF(November!Y4:Y550, "ED")</f>
        <v>0</v>
      </c>
      <c r="AC12">
        <f>COUNTIF(November!Y4:Y550, "Clinic")</f>
        <v>0</v>
      </c>
      <c r="AD12">
        <f>COUNTIF(November!Y4:Y550, "Hospital")</f>
        <v>0</v>
      </c>
      <c r="AE12">
        <f>COUNTIF(November!Y4:Y550, "Long-term Care Center")</f>
        <v>0</v>
      </c>
      <c r="AF12">
        <f>COUNTIF(November!Y4:Y550, "Other")</f>
        <v>0</v>
      </c>
      <c r="AX12" t="s">
        <v>20</v>
      </c>
      <c r="AY12">
        <f t="shared" si="2"/>
        <v>0</v>
      </c>
      <c r="AZ12">
        <f>COUNTIF(November!AC4:AC550, "Yes")</f>
        <v>0</v>
      </c>
      <c r="BA12">
        <f>COUNTIF(November!AC4:AC550, "No")</f>
        <v>0</v>
      </c>
      <c r="BS12" t="s">
        <v>20</v>
      </c>
      <c r="BT12">
        <f>COUNTIF(November!W4:W550, "Aminoglycosides")</f>
        <v>0</v>
      </c>
      <c r="BU12">
        <f>COUNTIF(November!W4:W550, "B-lactam/B-lactamase inhibitor combination")</f>
        <v>0</v>
      </c>
      <c r="BV12">
        <f>COUNTIF(November!W4:W550, "Carbapenems")</f>
        <v>0</v>
      </c>
      <c r="BW12">
        <f>COUNTIF(November!W4:W550, "Cephalosporins")</f>
        <v>0</v>
      </c>
      <c r="BX12">
        <f>COUNTIF(November!W4:W550, "Fluoroquinolones")</f>
        <v>0</v>
      </c>
      <c r="BY12">
        <f>COUNTIF(November!W4:W550, "Folate pathway inhibitors")</f>
        <v>0</v>
      </c>
      <c r="BZ12">
        <f>COUNTIF(November!W4:W550, "Fosfomycins")</f>
        <v>0</v>
      </c>
      <c r="CA12">
        <f>COUNTIF(November!W4:W550, "Glycopeptides")</f>
        <v>0</v>
      </c>
      <c r="CB12">
        <f>COUNTIF(November!W4:W550, "Ketolides")</f>
        <v>0</v>
      </c>
      <c r="CC12">
        <f>COUNTIF(November!W4:W550, "Lincosamides")</f>
        <v>0</v>
      </c>
      <c r="CD12">
        <f>COUNTIF(November!W4:W550, "Lipopeptides")</f>
        <v>0</v>
      </c>
      <c r="CE12">
        <f>COUNTIF(November!W4:W550, "M2 ion channel inhibitors")</f>
        <v>0</v>
      </c>
      <c r="CF12">
        <f>COUNTIF(November!W4:W550, "Macrocyclic")</f>
        <v>0</v>
      </c>
      <c r="CG12">
        <f>COUNTIF(November!W4:W550, "Macrolides")</f>
        <v>0</v>
      </c>
      <c r="CH12">
        <f>COUNTIF(November!W4:W550, "Monobactams")</f>
        <v>0</v>
      </c>
      <c r="CI12">
        <f>COUNTIF(November!W4:W550, "Nitrofurans")</f>
        <v>0</v>
      </c>
      <c r="CJ12">
        <f>COUNTIF(November!W4:W550, "Nitroimidazoles")</f>
        <v>0</v>
      </c>
      <c r="CK12">
        <f>COUNTIF(November!W4:W550, "Oxazolidinones")</f>
        <v>0</v>
      </c>
      <c r="CL12">
        <f>COUNTIF(November!W4:W550, "Penicillins")</f>
        <v>0</v>
      </c>
      <c r="CM12">
        <f>COUNTIF(November!W4:W550, "Phenicols")</f>
        <v>0</v>
      </c>
      <c r="CN12">
        <f>COUNTIF(November!W4:W550, "Polymyxins")</f>
        <v>0</v>
      </c>
      <c r="CO12">
        <f>COUNTIF(November!W4:W550, "Rifampin")</f>
        <v>0</v>
      </c>
      <c r="CP12">
        <f>COUNTIF(November!W4:W550, "Streptogramins")</f>
        <v>0</v>
      </c>
      <c r="CQ12">
        <f>COUNTIF(November!W4:W550, "Tetracyclines")</f>
        <v>0</v>
      </c>
      <c r="CR12">
        <f t="shared" si="3"/>
        <v>0</v>
      </c>
      <c r="CU12" t="s">
        <v>29580</v>
      </c>
      <c r="CV12" s="10" t="e">
        <f>SUM(CD14)/SUM(CR14)</f>
        <v>#DIV/0!</v>
      </c>
    </row>
    <row r="13" spans="1:100" x14ac:dyDescent="0.25">
      <c r="A13" t="s">
        <v>21</v>
      </c>
      <c r="B13">
        <f>'Resident Days'!B27</f>
        <v>0</v>
      </c>
      <c r="E13" t="s">
        <v>21</v>
      </c>
      <c r="F13">
        <f t="shared" si="0"/>
        <v>0</v>
      </c>
      <c r="G13">
        <f>COUNTIF(December!I4:I550, "Common Cold")</f>
        <v>0</v>
      </c>
      <c r="H13">
        <f>COUNTIF(December!I4:I550, "Pharyngitis")</f>
        <v>0</v>
      </c>
      <c r="I13">
        <f>COUNTIF(December!I4:I550, "Influenza-like illness")</f>
        <v>0</v>
      </c>
      <c r="J13">
        <f>COUNTIF(December!I4:I550, "Pneumonia")</f>
        <v>0</v>
      </c>
      <c r="K13">
        <f>COUNTIF(December!I4:I550, "Lower Resp. Tract")</f>
        <v>0</v>
      </c>
      <c r="L13">
        <f>COUNTIF(December!I4:I550, "Upper Resp. Tract")</f>
        <v>0</v>
      </c>
      <c r="M13">
        <f>COUNTIF(December!I4:I550, "UTI")</f>
        <v>0</v>
      </c>
      <c r="N13">
        <f>COUNTIF(December!I4:I550, "Gastroenteritis")</f>
        <v>0</v>
      </c>
      <c r="O13">
        <f>COUNTIF(December!I4:I550, "Norovirus")</f>
        <v>0</v>
      </c>
      <c r="P13">
        <f>COUNTIF(December!I4:I550, "Clostridium difficile")</f>
        <v>0</v>
      </c>
      <c r="Q13">
        <f>COUNTIF(December!I4:I550, "Cellulitis/Soft Tissue/Wound")</f>
        <v>0</v>
      </c>
      <c r="R13">
        <f>COUNTIF(December!I4:I550, "Scabies")</f>
        <v>0</v>
      </c>
      <c r="S13">
        <f>COUNTIF(December!I4:I550, "Lice")</f>
        <v>0</v>
      </c>
      <c r="T13">
        <f>COUNTIF(December!I4:I550, "Ear")</f>
        <v>0</v>
      </c>
      <c r="U13">
        <f>COUNTIF(December!I4:I550, "Eye")</f>
        <v>0</v>
      </c>
      <c r="V13">
        <f>COUNTIF(December!I4:I550, "Other")</f>
        <v>0</v>
      </c>
      <c r="W13">
        <f>COUNTIF(December!I4:I550, "Prophylaxis")</f>
        <v>0</v>
      </c>
      <c r="Z13" t="s">
        <v>21</v>
      </c>
      <c r="AA13">
        <f t="shared" si="1"/>
        <v>0</v>
      </c>
      <c r="AB13">
        <f>COUNTIF(December!Y4:Y550, "ED")</f>
        <v>0</v>
      </c>
      <c r="AC13">
        <f>COUNTIF(December!Y4:Y550, "Clinic")</f>
        <v>0</v>
      </c>
      <c r="AD13">
        <f>COUNTIF(December!Y4:Y550, "Hospital")</f>
        <v>0</v>
      </c>
      <c r="AE13">
        <f>COUNTIF(December!Y4:Y550, "Long-term Care Center")</f>
        <v>0</v>
      </c>
      <c r="AF13">
        <f>COUNTIF(December!Y4:Y550, "Other")</f>
        <v>0</v>
      </c>
      <c r="AX13" t="s">
        <v>21</v>
      </c>
      <c r="AY13">
        <f t="shared" si="2"/>
        <v>0</v>
      </c>
      <c r="AZ13">
        <f>COUNTIF(December!AC4:AC550, "Yes")</f>
        <v>0</v>
      </c>
      <c r="BA13">
        <f>COUNTIF(December!AC4:AC550, "No")</f>
        <v>0</v>
      </c>
      <c r="BS13" t="s">
        <v>21</v>
      </c>
      <c r="BT13">
        <f>COUNTIF(November!W4:W550, "Aminoglycosides")</f>
        <v>0</v>
      </c>
      <c r="BU13">
        <f>COUNTIF(December!W4:W550, "B-lactam/B-lactamase inhibitor combination")</f>
        <v>0</v>
      </c>
      <c r="BV13">
        <f>COUNTIF(December!W4:W550, "Carbapenems")</f>
        <v>0</v>
      </c>
      <c r="BW13">
        <f>COUNTIF(December!W4:W550, "Cephalosporins")</f>
        <v>0</v>
      </c>
      <c r="BX13">
        <f>COUNTIF(December!W4:W550, "Fluoroquinolones")</f>
        <v>0</v>
      </c>
      <c r="BY13">
        <f>COUNTIF(December!W4:W550, "Folate pathway inhibitors")</f>
        <v>0</v>
      </c>
      <c r="BZ13">
        <f>COUNTIF(December!W4:W550, "Fosfomycins")</f>
        <v>0</v>
      </c>
      <c r="CA13">
        <f>COUNTIF(December!W4:W550, "Glycopeptides")</f>
        <v>0</v>
      </c>
      <c r="CB13">
        <f>COUNTIF(December!W4:W550, "Ketolides")</f>
        <v>0</v>
      </c>
      <c r="CC13">
        <f>COUNTIF(December!W4:W550, "Lincosamides")</f>
        <v>0</v>
      </c>
      <c r="CD13">
        <f>COUNTIF(December!W4:W550, "Lipopeptides")</f>
        <v>0</v>
      </c>
      <c r="CE13">
        <f>COUNTIF(December!W4:W550, "M2 ion channel inhibitors")</f>
        <v>0</v>
      </c>
      <c r="CF13">
        <f>COUNTIF(December!W4:W550, "Macrocyclic")</f>
        <v>0</v>
      </c>
      <c r="CG13">
        <f>COUNTIF(December!W4:W550, "Macrolides")</f>
        <v>0</v>
      </c>
      <c r="CH13">
        <f>COUNTIF(December!W4:W550, "Monobactams")</f>
        <v>0</v>
      </c>
      <c r="CI13">
        <f>COUNTIF(December!W4:W550, "Nitrofurans")</f>
        <v>0</v>
      </c>
      <c r="CJ13">
        <f>COUNTIF(December!W4:W550, "Nitroimidazoles")</f>
        <v>0</v>
      </c>
      <c r="CK13">
        <f>COUNTIF(December!W4:W550, "Oxazolidinones")</f>
        <v>0</v>
      </c>
      <c r="CL13">
        <f>COUNTIF(December!W4:W550, "Penicillins")</f>
        <v>0</v>
      </c>
      <c r="CM13">
        <f>COUNTIF(December!W4:W550, "Phenicols")</f>
        <v>0</v>
      </c>
      <c r="CN13">
        <f>COUNTIF(December!W4:W550, "Polymyxins")</f>
        <v>0</v>
      </c>
      <c r="CO13">
        <f>COUNTIF(December!W4:W550, "Rifampin")</f>
        <v>0</v>
      </c>
      <c r="CP13">
        <f>COUNTIF(December!W4:W550, "Streptogramins")</f>
        <v>0</v>
      </c>
      <c r="CQ13">
        <f>COUNTIF(December!W4:W550, "Tetracyclines")</f>
        <v>0</v>
      </c>
      <c r="CR13">
        <f t="shared" si="3"/>
        <v>0</v>
      </c>
      <c r="CU13" s="42" t="s">
        <v>29581</v>
      </c>
      <c r="CV13" s="10" t="e">
        <f>SUM(CE14)/SUM(CR14)</f>
        <v>#DIV/0!</v>
      </c>
    </row>
    <row r="14" spans="1:100" x14ac:dyDescent="0.25">
      <c r="BS14" t="s">
        <v>29535</v>
      </c>
      <c r="BT14">
        <f t="shared" ref="BT14:CQ14" si="4">SUM(BT2:BT13)</f>
        <v>0</v>
      </c>
      <c r="BU14">
        <f t="shared" si="4"/>
        <v>0</v>
      </c>
      <c r="BV14">
        <f t="shared" si="4"/>
        <v>0</v>
      </c>
      <c r="BW14">
        <f t="shared" si="4"/>
        <v>0</v>
      </c>
      <c r="BX14">
        <f t="shared" si="4"/>
        <v>0</v>
      </c>
      <c r="BY14">
        <f t="shared" si="4"/>
        <v>0</v>
      </c>
      <c r="BZ14">
        <f t="shared" si="4"/>
        <v>0</v>
      </c>
      <c r="CA14">
        <f t="shared" si="4"/>
        <v>0</v>
      </c>
      <c r="CB14">
        <f t="shared" si="4"/>
        <v>0</v>
      </c>
      <c r="CC14">
        <f t="shared" si="4"/>
        <v>0</v>
      </c>
      <c r="CD14">
        <f t="shared" si="4"/>
        <v>0</v>
      </c>
      <c r="CE14">
        <f t="shared" si="4"/>
        <v>0</v>
      </c>
      <c r="CF14">
        <f t="shared" si="4"/>
        <v>0</v>
      </c>
      <c r="CG14">
        <f t="shared" si="4"/>
        <v>0</v>
      </c>
      <c r="CH14">
        <f t="shared" si="4"/>
        <v>0</v>
      </c>
      <c r="CI14">
        <f t="shared" si="4"/>
        <v>0</v>
      </c>
      <c r="CJ14">
        <f t="shared" si="4"/>
        <v>0</v>
      </c>
      <c r="CK14">
        <f t="shared" si="4"/>
        <v>0</v>
      </c>
      <c r="CL14">
        <f t="shared" si="4"/>
        <v>0</v>
      </c>
      <c r="CM14">
        <f t="shared" si="4"/>
        <v>0</v>
      </c>
      <c r="CN14">
        <f t="shared" si="4"/>
        <v>0</v>
      </c>
      <c r="CO14">
        <f t="shared" si="4"/>
        <v>0</v>
      </c>
      <c r="CP14">
        <f t="shared" si="4"/>
        <v>0</v>
      </c>
      <c r="CQ14">
        <f t="shared" si="4"/>
        <v>0</v>
      </c>
      <c r="CR14">
        <f t="shared" si="3"/>
        <v>0</v>
      </c>
      <c r="CU14" t="s">
        <v>29582</v>
      </c>
      <c r="CV14" s="10" t="e">
        <f>SUM(CF14)/SUM(CR14)</f>
        <v>#DIV/0!</v>
      </c>
    </row>
    <row r="15" spans="1:100" x14ac:dyDescent="0.25">
      <c r="CU15" t="s">
        <v>29583</v>
      </c>
      <c r="CV15" s="10" t="e">
        <f>SUM(CG14)/SUM(CR14)</f>
        <v>#DIV/0!</v>
      </c>
    </row>
    <row r="16" spans="1:100" x14ac:dyDescent="0.25">
      <c r="A16" s="70" t="s">
        <v>29599</v>
      </c>
      <c r="B16" s="69" t="s">
        <v>29535</v>
      </c>
      <c r="C16" s="47" t="str" cm="1">
        <f t="array" ref="C16:N16">TRANSPOSE(Calculations!E2:E13)</f>
        <v>January</v>
      </c>
      <c r="D16" s="47" t="str">
        <v>February</v>
      </c>
      <c r="E16" s="47" t="str">
        <v>March</v>
      </c>
      <c r="F16" s="47" t="str">
        <v>April</v>
      </c>
      <c r="G16" s="47" t="str">
        <v>May</v>
      </c>
      <c r="H16" s="47" t="str">
        <v>June</v>
      </c>
      <c r="I16" s="47" t="str">
        <v>July</v>
      </c>
      <c r="J16" s="47" t="str">
        <v>August</v>
      </c>
      <c r="K16" s="47" t="str">
        <v>September</v>
      </c>
      <c r="L16" s="47" t="str">
        <v>October</v>
      </c>
      <c r="M16" s="47" t="str">
        <v>November</v>
      </c>
      <c r="N16" s="47" t="str">
        <v>December</v>
      </c>
      <c r="CU16" t="s">
        <v>29584</v>
      </c>
      <c r="CV16" s="10" t="e">
        <f>SUM(CH14)/SUM(CR14)</f>
        <v>#DIV/0!</v>
      </c>
    </row>
    <row r="17" spans="1:100" x14ac:dyDescent="0.25">
      <c r="A17" t="e" cm="1" vm="1">
        <f t="array" ref="A17">_xlfn._xlws.FILTER(_xlfn.UNIQUE(_xlfn.VSTACK(Table_Jan[Unit Name],Tracking_Table13[Unit Name], Tracking_Table1316[Unit Name],Tracking_Table131619[Unit Name], Tracking_Table1316192229[Unit Name],Tracking_Table131619222932[Unit Name],Tracking_Table13161922293235[Unit Name],Tracking_Table1316192229323536[Unit Name],Tracking_Table131619222932353638[Unit Name],Tracking_Table13161922293235363840[Unit Name])),_xlfn.UNIQUE(_xlfn.VSTACK(Table_Jan[Unit Name],Tracking_Table13[Unit Name], Tracking_Table1316[Unit Name],Tracking_Table131619[Unit Name], Tracking_Table1316192229[Unit Name],Tracking_Table131619222932[Unit Name],Tracking_Table13161922293235[Unit Name],Tracking_Table1316192229323536[Unit Name],Tracking_Table131619222932353638[Unit Name],Tracking_Table13161922293235363840[Unit Name]))&lt;&gt;"")</f>
        <v>#VALUE!</v>
      </c>
      <c r="B17">
        <f>SUM($C17:N17)</f>
        <v>0</v>
      </c>
      <c r="C17" s="20">
        <f>COUNTIF(January!$A$4:$A$550, A17)</f>
        <v>0</v>
      </c>
      <c r="D17" s="20">
        <f>COUNTIF(February!$A$4:$A$550, A17)</f>
        <v>0</v>
      </c>
      <c r="E17" s="20">
        <f>COUNTIF(March!$A$4:$A$528, A17)</f>
        <v>0</v>
      </c>
      <c r="F17" s="20">
        <f>COUNTIF(April!$A$4:$A550, A17)</f>
        <v>0</v>
      </c>
      <c r="G17" s="20">
        <f>COUNTIF(May!$A$4:$A550, A17)</f>
        <v>0</v>
      </c>
      <c r="H17" s="20">
        <f>COUNTIF(June!$A$4:$A550, A17)</f>
        <v>0</v>
      </c>
      <c r="I17" s="20">
        <f>COUNTIF(July!$A$4:$A550, A17)</f>
        <v>0</v>
      </c>
      <c r="J17" s="20">
        <f>COUNTIF(August!$A$4:$A550, A17)</f>
        <v>0</v>
      </c>
      <c r="K17" s="20">
        <f>COUNTIF(September!$A$4:$A550, A17)</f>
        <v>0</v>
      </c>
      <c r="L17" s="20">
        <f>COUNTIF(October!$A$4:$A550, A17)</f>
        <v>0</v>
      </c>
      <c r="M17" s="20">
        <f>COUNTIF(November!$A$4:$A550, A17)</f>
        <v>0</v>
      </c>
      <c r="N17" s="20">
        <f>COUNTIF(December!$A$4:$A550, A17)</f>
        <v>0</v>
      </c>
      <c r="CU17" t="s">
        <v>29585</v>
      </c>
      <c r="CV17" s="10" t="e">
        <f>SUM(CI14)/SUM(CR14)</f>
        <v>#DIV/0!</v>
      </c>
    </row>
    <row r="18" spans="1:100" x14ac:dyDescent="0.25">
      <c r="B18">
        <f>SUM($C18:N18)</f>
        <v>0</v>
      </c>
      <c r="C18" s="20">
        <f>COUNTIF(January!$A$4:$A$550, A18)</f>
        <v>0</v>
      </c>
      <c r="D18" s="20">
        <f>COUNTIF(February!$A$4:$A$550, A18)</f>
        <v>0</v>
      </c>
      <c r="E18" s="20">
        <f>COUNTIF(March!$A$4:$A$528, A18)</f>
        <v>0</v>
      </c>
      <c r="F18" s="20">
        <f>COUNTIF(April!$A$4:$A551, A18)</f>
        <v>0</v>
      </c>
      <c r="G18" s="20">
        <f>COUNTIF(May!$A$4:$A551, A18)</f>
        <v>0</v>
      </c>
      <c r="H18" s="20">
        <f>COUNTIF(June!$A$4:$A551, A18)</f>
        <v>0</v>
      </c>
      <c r="I18" s="20">
        <f>COUNTIF(July!$A$4:$A551, A18)</f>
        <v>0</v>
      </c>
      <c r="J18" s="20">
        <f>COUNTIF(August!$A$4:$A551, A18)</f>
        <v>0</v>
      </c>
      <c r="K18" s="20">
        <f>COUNTIF(September!$A$4:$A551, A18)</f>
        <v>0</v>
      </c>
      <c r="L18" s="20">
        <f>COUNTIF(October!$A$4:$A551, A18)</f>
        <v>0</v>
      </c>
      <c r="M18" s="20">
        <f>COUNTIF(November!$A$4:$A551, A18)</f>
        <v>0</v>
      </c>
      <c r="N18" s="20">
        <f>COUNTIF(December!$A$4:$A551, A18)</f>
        <v>0</v>
      </c>
      <c r="CU18" t="s">
        <v>29586</v>
      </c>
      <c r="CV18" s="10" t="e">
        <f>SUM(CJ14)/SUM(CR14)</f>
        <v>#DIV/0!</v>
      </c>
    </row>
    <row r="19" spans="1:100" x14ac:dyDescent="0.25">
      <c r="B19">
        <f>SUM($C19:N19)</f>
        <v>0</v>
      </c>
      <c r="C19" s="20">
        <f>COUNTIF(January!$A$4:$A$550, A19)</f>
        <v>0</v>
      </c>
      <c r="D19" s="20">
        <f>COUNTIF(February!$A$4:$A$550, A19)</f>
        <v>0</v>
      </c>
      <c r="E19" s="20">
        <f>COUNTIF(March!$A$4:$A$528, A19)</f>
        <v>0</v>
      </c>
      <c r="F19" s="20">
        <f>COUNTIF(April!$A$4:$A552, A19)</f>
        <v>0</v>
      </c>
      <c r="G19" s="20">
        <f>COUNTIF(May!$A$4:$A552, A19)</f>
        <v>0</v>
      </c>
      <c r="H19" s="20">
        <f>COUNTIF(June!$A$4:$A552, A19)</f>
        <v>0</v>
      </c>
      <c r="I19" s="20">
        <f>COUNTIF(July!$A$4:$A552, A19)</f>
        <v>0</v>
      </c>
      <c r="J19" s="20">
        <f>COUNTIF(August!$A$4:$A552, A19)</f>
        <v>0</v>
      </c>
      <c r="K19" s="20">
        <f>COUNTIF(September!$A$4:$A552, A19)</f>
        <v>0</v>
      </c>
      <c r="L19" s="20">
        <f>COUNTIF(October!$A$4:$A552, A19)</f>
        <v>0</v>
      </c>
      <c r="M19" s="20">
        <f>COUNTIF(November!$A$4:$A552, A19)</f>
        <v>0</v>
      </c>
      <c r="N19" s="20">
        <f>COUNTIF(December!$A$4:$A552, A19)</f>
        <v>0</v>
      </c>
      <c r="CU19" t="s">
        <v>29587</v>
      </c>
      <c r="CV19" s="10" t="e">
        <f>SUM(CK14)/SUM(CR14)</f>
        <v>#DIV/0!</v>
      </c>
    </row>
    <row r="20" spans="1:100" x14ac:dyDescent="0.25">
      <c r="B20">
        <f>SUM($C20:N20)</f>
        <v>0</v>
      </c>
      <c r="C20" s="20">
        <f>COUNTIF(January!$A$4:$A$550, A20)</f>
        <v>0</v>
      </c>
      <c r="D20" s="20">
        <f>COUNTIF(February!$A$4:$A$550, A20)</f>
        <v>0</v>
      </c>
      <c r="E20" s="20">
        <f>COUNTIF(March!$A$4:$A$528, A20)</f>
        <v>0</v>
      </c>
      <c r="F20" s="20">
        <f>COUNTIF(April!$A$4:$A553, A20)</f>
        <v>0</v>
      </c>
      <c r="G20" s="20">
        <f>COUNTIF(May!$A$4:$A553, A20)</f>
        <v>0</v>
      </c>
      <c r="H20" s="20">
        <f>COUNTIF(June!$A$4:$A553, A20)</f>
        <v>0</v>
      </c>
      <c r="I20" s="20">
        <f>COUNTIF(July!$A$4:$A553, A20)</f>
        <v>0</v>
      </c>
      <c r="J20" s="20">
        <f>COUNTIF(August!$A$4:$A553, A20)</f>
        <v>0</v>
      </c>
      <c r="K20" s="20">
        <f>COUNTIF(September!$A$4:$A553, A20)</f>
        <v>0</v>
      </c>
      <c r="L20" s="20">
        <f>COUNTIF(October!$A$4:$A553, A20)</f>
        <v>0</v>
      </c>
      <c r="M20" s="20">
        <f>COUNTIF(November!$A$4:$A553, A20)</f>
        <v>0</v>
      </c>
      <c r="N20" s="20">
        <f>COUNTIF(December!$A$4:$A553, A20)</f>
        <v>0</v>
      </c>
      <c r="CU20" t="s">
        <v>29588</v>
      </c>
      <c r="CV20" s="10" t="e">
        <f>SUM(CL14)/SUM(CR14)</f>
        <v>#DIV/0!</v>
      </c>
    </row>
    <row r="21" spans="1:100" x14ac:dyDescent="0.25">
      <c r="B21">
        <f>SUM($C21:N21)</f>
        <v>0</v>
      </c>
      <c r="C21" s="20">
        <f>COUNTIF(January!$A$4:$A$550, A21)</f>
        <v>0</v>
      </c>
      <c r="D21" s="20">
        <f>COUNTIF(February!$A$4:$A$550, A21)</f>
        <v>0</v>
      </c>
      <c r="E21" s="20">
        <f>COUNTIF(March!$A$4:$A$528, A21)</f>
        <v>0</v>
      </c>
      <c r="F21" s="20">
        <f>COUNTIF(April!$A$4:$A554, A21)</f>
        <v>0</v>
      </c>
      <c r="G21" s="20">
        <f>COUNTIF(May!$A$4:$A554, A21)</f>
        <v>0</v>
      </c>
      <c r="H21" s="20">
        <f>COUNTIF(June!$A$4:$A554, A21)</f>
        <v>0</v>
      </c>
      <c r="I21" s="20">
        <f>COUNTIF(July!$A$4:$A554, A21)</f>
        <v>0</v>
      </c>
      <c r="J21" s="20">
        <f>COUNTIF(August!$A$4:$A554, A21)</f>
        <v>0</v>
      </c>
      <c r="K21" s="20">
        <f>COUNTIF(September!$A$4:$A554, A21)</f>
        <v>0</v>
      </c>
      <c r="L21" s="20">
        <f>COUNTIF(October!$A$4:$A554, A21)</f>
        <v>0</v>
      </c>
      <c r="M21" s="20">
        <f>COUNTIF(November!$A$4:$A554, A21)</f>
        <v>0</v>
      </c>
      <c r="N21" s="20">
        <f>COUNTIF(December!$A$4:$A554, A21)</f>
        <v>0</v>
      </c>
      <c r="CU21" t="s">
        <v>29589</v>
      </c>
      <c r="CV21" s="10" t="e">
        <f>SUM(CM14)/SUM(CR14)</f>
        <v>#DIV/0!</v>
      </c>
    </row>
    <row r="22" spans="1:100" x14ac:dyDescent="0.25">
      <c r="B22">
        <f>SUM($C22:N22)</f>
        <v>0</v>
      </c>
      <c r="C22" s="20">
        <f>COUNTIF(January!$A$4:$A$550, A22)</f>
        <v>0</v>
      </c>
      <c r="D22" s="20">
        <f>COUNTIF(February!$A$4:$A$550, A22)</f>
        <v>0</v>
      </c>
      <c r="E22" s="20">
        <f>COUNTIF(March!$A$4:$A$528, A22)</f>
        <v>0</v>
      </c>
      <c r="F22" s="20">
        <f>COUNTIF(April!$A$4:$A555, A22)</f>
        <v>0</v>
      </c>
      <c r="G22" s="20">
        <f>COUNTIF(May!$A$4:$A555, A22)</f>
        <v>0</v>
      </c>
      <c r="H22" s="20">
        <f>COUNTIF(June!$A$4:$A555, A22)</f>
        <v>0</v>
      </c>
      <c r="I22" s="20">
        <f>COUNTIF(July!$A$4:$A555, A22)</f>
        <v>0</v>
      </c>
      <c r="J22" s="20">
        <f>COUNTIF(August!$A$4:$A555, A22)</f>
        <v>0</v>
      </c>
      <c r="K22" s="20">
        <f>COUNTIF(September!$A$4:$A555, A22)</f>
        <v>0</v>
      </c>
      <c r="L22" s="20">
        <f>COUNTIF(October!$A$4:$A555, A22)</f>
        <v>0</v>
      </c>
      <c r="M22" s="20">
        <f>COUNTIF(November!$A$4:$A555, A22)</f>
        <v>0</v>
      </c>
      <c r="N22" s="20">
        <f>COUNTIF(December!$A$4:$A555, A22)</f>
        <v>0</v>
      </c>
      <c r="CU22" t="s">
        <v>29590</v>
      </c>
      <c r="CV22" s="10" t="e">
        <f>SUM(CN14)/SUM(CR14)</f>
        <v>#DIV/0!</v>
      </c>
    </row>
    <row r="23" spans="1:100" x14ac:dyDescent="0.25">
      <c r="B23">
        <f>SUM($C23:N23)</f>
        <v>0</v>
      </c>
      <c r="C23" s="20">
        <f>COUNTIF(January!$A$4:$A$550, A23)</f>
        <v>0</v>
      </c>
      <c r="D23" s="20">
        <f>COUNTIF(February!$A$4:$A$550, A23)</f>
        <v>0</v>
      </c>
      <c r="E23" s="20">
        <f>COUNTIF(March!$A$4:$A$528, A23)</f>
        <v>0</v>
      </c>
      <c r="F23" s="20">
        <f>COUNTIF(April!$A$4:$A556, A23)</f>
        <v>0</v>
      </c>
      <c r="G23" s="20">
        <f>COUNTIF(May!$A$4:$A556, A23)</f>
        <v>0</v>
      </c>
      <c r="H23" s="20">
        <f>COUNTIF(June!$A$4:$A556, A23)</f>
        <v>0</v>
      </c>
      <c r="I23" s="20">
        <f>COUNTIF(July!$A$4:$A556, A23)</f>
        <v>0</v>
      </c>
      <c r="J23" s="20">
        <f>COUNTIF(August!$A$4:$A556, A23)</f>
        <v>0</v>
      </c>
      <c r="K23" s="20">
        <f>COUNTIF(September!$A$4:$A556, A23)</f>
        <v>0</v>
      </c>
      <c r="L23" s="20">
        <f>COUNTIF(October!$A$4:$A556, A23)</f>
        <v>0</v>
      </c>
      <c r="M23" s="20">
        <f>COUNTIF(November!$A$4:$A556, A23)</f>
        <v>0</v>
      </c>
      <c r="N23" s="20">
        <f>COUNTIF(December!$A$4:$A556, A23)</f>
        <v>0</v>
      </c>
      <c r="CU23" t="s">
        <v>29591</v>
      </c>
      <c r="CV23" s="10" t="e">
        <f>SUM(CO14)/SUM(CR14)</f>
        <v>#DIV/0!</v>
      </c>
    </row>
    <row r="24" spans="1:100" x14ac:dyDescent="0.25">
      <c r="B24">
        <f>SUM($C24:N24)</f>
        <v>0</v>
      </c>
      <c r="C24" s="20">
        <f>COUNTIF(January!$A$4:$A$550, A24)</f>
        <v>0</v>
      </c>
      <c r="D24" s="20">
        <f>COUNTIF(February!$A$4:$A$550, A24)</f>
        <v>0</v>
      </c>
      <c r="E24" s="20">
        <f>COUNTIF(March!$A$4:$A$528, A24)</f>
        <v>0</v>
      </c>
      <c r="F24" s="20">
        <f>COUNTIF(April!$A$4:$A557, A24)</f>
        <v>0</v>
      </c>
      <c r="G24" s="20">
        <f>COUNTIF(May!$A$4:$A557, A24)</f>
        <v>0</v>
      </c>
      <c r="H24" s="20">
        <f>COUNTIF(June!$A$4:$A557, A24)</f>
        <v>0</v>
      </c>
      <c r="I24" s="20">
        <f>COUNTIF(July!$A$4:$A557, A24)</f>
        <v>0</v>
      </c>
      <c r="J24" s="20">
        <f>COUNTIF(August!$A$4:$A557, A24)</f>
        <v>0</v>
      </c>
      <c r="K24" s="20">
        <f>COUNTIF(September!$A$4:$A557, A24)</f>
        <v>0</v>
      </c>
      <c r="L24" s="20">
        <f>COUNTIF(October!$A$4:$A557, A24)</f>
        <v>0</v>
      </c>
      <c r="M24" s="20">
        <f>COUNTIF(November!$A$4:$A557, A24)</f>
        <v>0</v>
      </c>
      <c r="N24" s="20">
        <f>COUNTIF(December!$A$4:$A557, A24)</f>
        <v>0</v>
      </c>
      <c r="CU24" t="s">
        <v>29592</v>
      </c>
      <c r="CV24" s="10" t="e">
        <f>SUM(CP14)/SUM(CR14)</f>
        <v>#DIV/0!</v>
      </c>
    </row>
    <row r="25" spans="1:100" x14ac:dyDescent="0.25">
      <c r="B25">
        <f>SUM($C25:N25)</f>
        <v>0</v>
      </c>
      <c r="C25" s="20">
        <f>COUNTIF(January!$A$4:$A$550, A25)</f>
        <v>0</v>
      </c>
      <c r="D25" s="20">
        <f>COUNTIF(February!$A$4:$A$550, A25)</f>
        <v>0</v>
      </c>
      <c r="E25" s="20">
        <f>COUNTIF(March!$A$4:$A$528, A25)</f>
        <v>0</v>
      </c>
      <c r="F25" s="20">
        <f>COUNTIF(April!$A$4:$A558, A25)</f>
        <v>0</v>
      </c>
      <c r="G25" s="20">
        <f>COUNTIF(May!$A$4:$A558, A25)</f>
        <v>0</v>
      </c>
      <c r="H25" s="20">
        <f>COUNTIF(June!$A$4:$A558, A25)</f>
        <v>0</v>
      </c>
      <c r="I25" s="20">
        <f>COUNTIF(July!$A$4:$A558, A25)</f>
        <v>0</v>
      </c>
      <c r="J25" s="20">
        <f>COUNTIF(August!$A$4:$A558, A25)</f>
        <v>0</v>
      </c>
      <c r="K25" s="20">
        <f>COUNTIF(September!$A$4:$A558, A25)</f>
        <v>0</v>
      </c>
      <c r="L25" s="20">
        <f>COUNTIF(October!$A$4:$A558, A25)</f>
        <v>0</v>
      </c>
      <c r="M25" s="20">
        <f>COUNTIF(November!$A$4:$A558, A25)</f>
        <v>0</v>
      </c>
      <c r="N25" s="20">
        <f>COUNTIF(December!$A$4:$A558, A25)</f>
        <v>0</v>
      </c>
      <c r="CU25" t="s">
        <v>29593</v>
      </c>
      <c r="CV25" s="10" t="e">
        <f>SUM(CQ14)/SUM(CR14)</f>
        <v>#DIV/0!</v>
      </c>
    </row>
    <row r="26" spans="1:100" x14ac:dyDescent="0.25">
      <c r="B26">
        <f>SUM($C26:N26)</f>
        <v>0</v>
      </c>
      <c r="C26" s="20">
        <f>COUNTIF(January!$A$4:$A$550, A26)</f>
        <v>0</v>
      </c>
      <c r="D26" s="20">
        <f>COUNTIF(February!$A$4:$A$550, A26)</f>
        <v>0</v>
      </c>
      <c r="E26" s="20">
        <f>COUNTIF(March!$A$4:$A$528, A26)</f>
        <v>0</v>
      </c>
      <c r="F26" s="20">
        <f>COUNTIF(April!$A$4:$A559, A26)</f>
        <v>0</v>
      </c>
      <c r="G26" s="20">
        <f>COUNTIF(May!$A$4:$A559, A26)</f>
        <v>0</v>
      </c>
      <c r="H26" s="20">
        <f>COUNTIF(June!$A$4:$A559, A26)</f>
        <v>0</v>
      </c>
      <c r="I26" s="20">
        <f>COUNTIF(July!$A$4:$A559, A26)</f>
        <v>0</v>
      </c>
      <c r="J26" s="20">
        <f>COUNTIF(August!$A$4:$A559, A26)</f>
        <v>0</v>
      </c>
      <c r="K26" s="20">
        <f>COUNTIF(September!$A$4:$A559, A26)</f>
        <v>0</v>
      </c>
      <c r="L26" s="20">
        <f>COUNTIF(October!$A$4:$A559, A26)</f>
        <v>0</v>
      </c>
      <c r="M26" s="20">
        <f>COUNTIF(November!$A$4:$A559, A26)</f>
        <v>0</v>
      </c>
      <c r="N26" s="20">
        <f>COUNTIF(December!$A$4:$A559, A26)</f>
        <v>0</v>
      </c>
    </row>
    <row r="27" spans="1:100" x14ac:dyDescent="0.25">
      <c r="B27">
        <f>SUM($C27:N27)</f>
        <v>0</v>
      </c>
      <c r="C27" s="20">
        <f>COUNTIF(January!$A$4:$A$550, A27)</f>
        <v>0</v>
      </c>
      <c r="D27" s="20">
        <f>COUNTIF(February!$A$4:$A$550, A27)</f>
        <v>0</v>
      </c>
      <c r="E27" s="20">
        <f>COUNTIF(March!$A$4:$A$528, A27)</f>
        <v>0</v>
      </c>
      <c r="F27" s="20">
        <f>COUNTIF(April!$A$4:$A560, A27)</f>
        <v>0</v>
      </c>
      <c r="G27" s="20">
        <f>COUNTIF(May!$A$4:$A560, A27)</f>
        <v>0</v>
      </c>
      <c r="H27" s="20">
        <f>COUNTIF(June!$A$4:$A560, A27)</f>
        <v>0</v>
      </c>
      <c r="I27" s="20">
        <f>COUNTIF(July!$A$4:$A560, A27)</f>
        <v>0</v>
      </c>
      <c r="J27" s="20">
        <f>COUNTIF(August!$A$4:$A560, A27)</f>
        <v>0</v>
      </c>
      <c r="K27" s="20">
        <f>COUNTIF(September!$A$4:$A560, A27)</f>
        <v>0</v>
      </c>
      <c r="L27" s="20">
        <f>COUNTIF(October!$A$4:$A560, A27)</f>
        <v>0</v>
      </c>
      <c r="M27" s="20">
        <f>COUNTIF(November!$A$4:$A560, A27)</f>
        <v>0</v>
      </c>
      <c r="N27" s="20">
        <f>COUNTIF(December!$A$4:$A560, A27)</f>
        <v>0</v>
      </c>
    </row>
    <row r="28" spans="1:100" x14ac:dyDescent="0.25">
      <c r="B28">
        <f>SUM($C28:N28)</f>
        <v>0</v>
      </c>
      <c r="C28" s="20">
        <f>COUNTIF(January!$A$4:$A$550, A28)</f>
        <v>0</v>
      </c>
      <c r="D28" s="20">
        <f>COUNTIF(February!$A$4:$A$550, A28)</f>
        <v>0</v>
      </c>
      <c r="E28" s="20">
        <f>COUNTIF(March!$A$4:$A$528, A28)</f>
        <v>0</v>
      </c>
      <c r="F28" s="20">
        <f>COUNTIF(April!$A$4:$A561, A28)</f>
        <v>0</v>
      </c>
      <c r="G28" s="20">
        <f>COUNTIF(May!$A$4:$A561, A28)</f>
        <v>0</v>
      </c>
      <c r="H28" s="20">
        <f>COUNTIF(June!$A$4:$A561, A28)</f>
        <v>0</v>
      </c>
      <c r="I28" s="20">
        <f>COUNTIF(July!$A$4:$A561, A28)</f>
        <v>0</v>
      </c>
      <c r="J28" s="20">
        <f>COUNTIF(August!$A$4:$A561, A28)</f>
        <v>0</v>
      </c>
      <c r="K28" s="20">
        <f>COUNTIF(September!$A$4:$A561, A28)</f>
        <v>0</v>
      </c>
      <c r="L28" s="20">
        <f>COUNTIF(October!$A$4:$A561, A28)</f>
        <v>0</v>
      </c>
      <c r="M28" s="20">
        <f>COUNTIF(November!$A$4:$A561, A28)</f>
        <v>0</v>
      </c>
      <c r="N28" s="20">
        <f>COUNTIF(December!$A$4:$A561, A28)</f>
        <v>0</v>
      </c>
    </row>
    <row r="29" spans="1:100" x14ac:dyDescent="0.25">
      <c r="B29">
        <f>SUM($C29:N29)</f>
        <v>0</v>
      </c>
      <c r="C29" s="20">
        <f>COUNTIF(January!$A$4:$A$550, January!A17)</f>
        <v>0</v>
      </c>
      <c r="D29" s="20">
        <f>COUNTIF(February!$A$4:$A$550, January!A17)</f>
        <v>0</v>
      </c>
      <c r="E29" s="20">
        <f>COUNTIF(March!$A$4:$A$528, January!A17)</f>
        <v>0</v>
      </c>
      <c r="F29" s="20">
        <f>COUNTIF(April!$A$4:$A562, January!A17)</f>
        <v>0</v>
      </c>
      <c r="G29" s="20">
        <f>COUNTIF(May!$A$4:$A562, January!A17)</f>
        <v>0</v>
      </c>
      <c r="H29" s="20">
        <f>COUNTIF(June!$A$4:$A562, January!A17)</f>
        <v>0</v>
      </c>
      <c r="I29" s="20">
        <f>COUNTIF(July!$A$4:$A562, January!A17)</f>
        <v>0</v>
      </c>
      <c r="J29" s="20">
        <f>COUNTIF(August!$A$4:$A562, January!A17)</f>
        <v>0</v>
      </c>
      <c r="K29" s="20">
        <f>COUNTIF(September!$A$4:$A562, January!A17)</f>
        <v>0</v>
      </c>
      <c r="L29" s="20">
        <f>COUNTIF(October!$A$4:$A562, January!A17)</f>
        <v>0</v>
      </c>
      <c r="M29" s="20">
        <f>COUNTIF(November!$A$4:$A562, January!A17)</f>
        <v>0</v>
      </c>
      <c r="N29" s="20">
        <f>COUNTIF(December!$A$4:$A562, January!A17)</f>
        <v>0</v>
      </c>
    </row>
    <row r="30" spans="1:100" x14ac:dyDescent="0.25">
      <c r="B30">
        <f>SUM($C30:N30)</f>
        <v>0</v>
      </c>
      <c r="C30" s="20">
        <f>COUNTIF(January!$A$4:$A$550, January!A18)</f>
        <v>0</v>
      </c>
      <c r="D30" s="20">
        <f>COUNTIF(February!$A$4:$A$550, January!A18)</f>
        <v>0</v>
      </c>
      <c r="E30" s="20">
        <f>COUNTIF(March!$A$4:$A$528, January!A18)</f>
        <v>0</v>
      </c>
      <c r="F30" s="20">
        <f>COUNTIF(April!$A$4:$A563, January!A18)</f>
        <v>0</v>
      </c>
      <c r="G30" s="20">
        <f>COUNTIF(May!$A$4:$A563, January!A18)</f>
        <v>0</v>
      </c>
      <c r="H30" s="20">
        <f>COUNTIF(June!$A$4:$A563, January!A18)</f>
        <v>0</v>
      </c>
      <c r="I30" s="20">
        <f>COUNTIF(July!$A$4:$A563, January!A18)</f>
        <v>0</v>
      </c>
      <c r="J30" s="20">
        <f>COUNTIF(August!$A$4:$A563, January!A18)</f>
        <v>0</v>
      </c>
      <c r="K30" s="20">
        <f>COUNTIF(September!$A$4:$A563, January!A18)</f>
        <v>0</v>
      </c>
      <c r="L30" s="20">
        <f>COUNTIF(October!$A$4:$A563, January!A18)</f>
        <v>0</v>
      </c>
      <c r="M30" s="20">
        <f>COUNTIF(November!$A$4:$A563, January!A18)</f>
        <v>0</v>
      </c>
      <c r="N30" s="20">
        <f>COUNTIF(December!$A$4:$A563, January!A18)</f>
        <v>0</v>
      </c>
    </row>
    <row r="31" spans="1:100" x14ac:dyDescent="0.25">
      <c r="B31">
        <f>SUM($C31:N31)</f>
        <v>0</v>
      </c>
      <c r="C31" s="20">
        <f>COUNTIF(January!$A$4:$A$550, January!A19)</f>
        <v>0</v>
      </c>
      <c r="D31" s="20">
        <f>COUNTIF(February!$A$4:$A$550, January!A19)</f>
        <v>0</v>
      </c>
      <c r="E31" s="20">
        <f>COUNTIF(March!$A$4:$A$528, January!A19)</f>
        <v>0</v>
      </c>
      <c r="F31" s="20">
        <f>COUNTIF(April!$A$4:$A564, January!A19)</f>
        <v>0</v>
      </c>
      <c r="G31" s="20">
        <f>COUNTIF(May!$A$4:$A564, January!A19)</f>
        <v>0</v>
      </c>
      <c r="H31" s="20">
        <f>COUNTIF(June!$A$4:$A564, January!A19)</f>
        <v>0</v>
      </c>
      <c r="I31" s="20">
        <f>COUNTIF(July!$A$4:$A564, January!A19)</f>
        <v>0</v>
      </c>
      <c r="J31" s="20">
        <f>COUNTIF(August!$A$4:$A564, January!A19)</f>
        <v>0</v>
      </c>
      <c r="K31" s="20">
        <f>COUNTIF(September!$A$4:$A564, January!A19)</f>
        <v>0</v>
      </c>
      <c r="L31" s="20">
        <f>COUNTIF(October!$A$4:$A564, January!A19)</f>
        <v>0</v>
      </c>
      <c r="M31" s="20">
        <f>COUNTIF(November!$A$4:$A564, January!A19)</f>
        <v>0</v>
      </c>
      <c r="N31" s="20">
        <f>COUNTIF(December!$A$4:$A564, January!A19)</f>
        <v>0</v>
      </c>
    </row>
    <row r="38" spans="3:3" x14ac:dyDescent="0.25">
      <c r="C38">
        <f ca="1">COUNTIF(INDIRECT("'" &amp; C16 &amp; "'!$a$4:$a$550"),$A17)</f>
        <v>0</v>
      </c>
    </row>
  </sheetData>
  <phoneticPr fontId="7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5" tint="0.79998168889431442"/>
  </sheetPr>
  <dimension ref="A1:AJ54"/>
  <sheetViews>
    <sheetView showGridLines="0" topLeftCell="S2" zoomScaleNormal="100" workbookViewId="0">
      <selection activeCell="AD3" sqref="AD3"/>
    </sheetView>
  </sheetViews>
  <sheetFormatPr defaultColWidth="9.140625" defaultRowHeight="15" x14ac:dyDescent="0.25"/>
  <cols>
    <col min="1" max="1" width="27.7109375" style="8" customWidth="1"/>
    <col min="2" max="2" width="9.28515625" style="8" customWidth="1"/>
    <col min="3" max="3" width="15.7109375" style="8" bestFit="1" customWidth="1"/>
    <col min="4" max="4" width="12.5703125" style="8" bestFit="1" customWidth="1"/>
    <col min="5" max="5" width="16" style="8" bestFit="1" customWidth="1"/>
    <col min="6" max="6" width="19.7109375" style="8" bestFit="1" customWidth="1"/>
    <col min="7" max="7" width="16.42578125" style="8" bestFit="1" customWidth="1"/>
    <col min="8" max="8" width="16" style="8" bestFit="1" customWidth="1"/>
    <col min="9" max="9" width="26.42578125" style="8" bestFit="1" customWidth="1"/>
    <col min="10" max="10" width="16" style="8" bestFit="1" customWidth="1"/>
    <col min="11" max="11" width="12.7109375" style="8" bestFit="1" customWidth="1"/>
    <col min="12" max="12" width="23.28515625" style="8" bestFit="1" customWidth="1"/>
    <col min="13" max="13" width="20.28515625" style="8" bestFit="1" customWidth="1"/>
    <col min="14" max="14" width="34.5703125" style="8" bestFit="1" customWidth="1"/>
    <col min="15" max="15" width="49.5703125" style="8" bestFit="1" customWidth="1"/>
    <col min="16" max="16" width="17.28515625" style="8" bestFit="1" customWidth="1"/>
    <col min="17" max="17" width="14.5703125" style="8" bestFit="1" customWidth="1"/>
    <col min="18" max="18" width="17.7109375" style="8" bestFit="1" customWidth="1"/>
    <col min="19" max="19" width="15.140625" style="8" bestFit="1" customWidth="1"/>
    <col min="20" max="20" width="16.28515625" style="8" bestFit="1" customWidth="1"/>
    <col min="21" max="21" width="12.85546875" style="8" bestFit="1" customWidth="1"/>
    <col min="22" max="22" width="23.42578125" style="8" bestFit="1" customWidth="1"/>
    <col min="23" max="23" width="40.28515625" style="8" bestFit="1" customWidth="1"/>
    <col min="24" max="24" width="13.7109375" style="8" bestFit="1" customWidth="1"/>
    <col min="25" max="25" width="19.42578125" style="8" bestFit="1" customWidth="1"/>
    <col min="26" max="26" width="15.85546875" style="8" bestFit="1" customWidth="1"/>
    <col min="27" max="27" width="15" style="8" bestFit="1" customWidth="1"/>
    <col min="28" max="28" width="17.85546875" style="8" customWidth="1"/>
    <col min="29" max="29" width="21" style="8" bestFit="1" customWidth="1"/>
    <col min="30" max="30" width="33.28515625" style="8" bestFit="1" customWidth="1"/>
    <col min="31" max="31" width="32.5703125" style="8" bestFit="1" customWidth="1"/>
    <col min="32" max="32" width="38.28515625" style="8" bestFit="1" customWidth="1"/>
    <col min="33" max="33" width="37" style="8" bestFit="1" customWidth="1"/>
    <col min="34" max="35" width="32.28515625" style="8" customWidth="1"/>
    <col min="36" max="36" width="16.7109375" style="8" bestFit="1" customWidth="1"/>
    <col min="37" max="16384" width="9.140625" style="8"/>
  </cols>
  <sheetData>
    <row r="1" spans="1:36" ht="36" x14ac:dyDescent="0.55000000000000004">
      <c r="A1" s="100" t="s">
        <v>29600</v>
      </c>
      <c r="B1" s="100"/>
      <c r="C1" s="100"/>
      <c r="D1" s="100"/>
      <c r="AE1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01" t="s">
        <v>29607</v>
      </c>
      <c r="AI2" s="101"/>
      <c r="AJ2" s="101"/>
    </row>
    <row r="3" spans="1:36" s="23" customFormat="1" ht="4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29630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7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 t="s">
        <v>29642</v>
      </c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7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ref="AB5:AB51" si="1">IF(OR(ISBLANK(Z5),ISBLANK(AA5)),"",(AA5-Z5)+1)</f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7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1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7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1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7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1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7"/>
      <c r="B9" s="7"/>
      <c r="C9" s="7"/>
      <c r="D9" s="7"/>
      <c r="E9" s="9"/>
      <c r="F9" s="9"/>
      <c r="G9" s="7"/>
      <c r="H9" s="7"/>
      <c r="I9" s="7"/>
      <c r="J9" s="9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1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7"/>
      <c r="B10" s="7"/>
      <c r="C10" s="7"/>
      <c r="D10" s="7"/>
      <c r="E10" s="9"/>
      <c r="F10" s="9"/>
      <c r="G10" s="7"/>
      <c r="H10" s="7"/>
      <c r="I10" s="7"/>
      <c r="J10" s="9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1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7"/>
      <c r="B11" s="7"/>
      <c r="C11" s="7"/>
      <c r="D11" s="7"/>
      <c r="E11" s="9"/>
      <c r="F11" s="9"/>
      <c r="G11" s="7"/>
      <c r="H11" s="7"/>
      <c r="I11" s="7"/>
      <c r="J11" s="9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1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7"/>
      <c r="B12" s="7"/>
      <c r="C12" s="7"/>
      <c r="D12" s="7"/>
      <c r="E12" s="9"/>
      <c r="F12" s="9"/>
      <c r="G12" s="7"/>
      <c r="H12" s="7"/>
      <c r="I12" s="7"/>
      <c r="J12" s="9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1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7"/>
      <c r="B13" s="7"/>
      <c r="C13" s="7"/>
      <c r="D13" s="7"/>
      <c r="E13" s="9"/>
      <c r="F13" s="9"/>
      <c r="G13" s="7"/>
      <c r="H13" s="7"/>
      <c r="I13" s="7"/>
      <c r="J13" s="9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1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7"/>
      <c r="B14" s="7"/>
      <c r="C14" s="7"/>
      <c r="D14" s="7"/>
      <c r="E14" s="9"/>
      <c r="F14" s="9"/>
      <c r="G14" s="7"/>
      <c r="H14" s="7"/>
      <c r="I14" s="7"/>
      <c r="J14" s="9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1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7"/>
      <c r="B15" s="7"/>
      <c r="C15" s="7"/>
      <c r="D15" s="7"/>
      <c r="E15" s="9"/>
      <c r="F15" s="9"/>
      <c r="G15" s="7"/>
      <c r="H15" s="7"/>
      <c r="I15" s="7"/>
      <c r="J15" s="9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1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7"/>
      <c r="B16" s="7"/>
      <c r="C16" s="7"/>
      <c r="D16" s="7"/>
      <c r="E16" s="9"/>
      <c r="F16" s="9"/>
      <c r="G16" s="7"/>
      <c r="H16" s="7"/>
      <c r="I16" s="7"/>
      <c r="J16" s="9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1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9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1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9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13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1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9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13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1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9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1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9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1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9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1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9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1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9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1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9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1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9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1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9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1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9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1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9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1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9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1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9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1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9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1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9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1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9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1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9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1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9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1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9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1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9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1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9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1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9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1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9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1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9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1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9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1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9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1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9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1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9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1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9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1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9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1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9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1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9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1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9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1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9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9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9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autoFilter="0" pivotTables="0"/>
  <mergeCells count="8">
    <mergeCell ref="A2:D2"/>
    <mergeCell ref="E2:H2"/>
    <mergeCell ref="A1:D1"/>
    <mergeCell ref="AH2:AJ2"/>
    <mergeCell ref="P2:U2"/>
    <mergeCell ref="V2:AG2"/>
    <mergeCell ref="I2:K2"/>
    <mergeCell ref="L2:O2"/>
  </mergeCells>
  <phoneticPr fontId="7" type="noConversion"/>
  <dataValidations yWindow="453" count="8">
    <dataValidation type="list" allowBlank="1" showInputMessage="1" showErrorMessage="1" sqref="K4:K54" xr:uid="{00000000-0002-0000-0300-000000000000}">
      <formula1>INDIRECT("Device_Type[Device_Type]")</formula1>
    </dataValidation>
    <dataValidation type="list" allowBlank="1" showInputMessage="1" showErrorMessage="1" sqref="N4:P54 T4:T54 AC4:AE54 AH4:AH54" xr:uid="{00000000-0002-0000-0300-000001000000}">
      <formula1>"Yes, No"</formula1>
    </dataValidation>
    <dataValidation type="list" allowBlank="1" showInputMessage="1" showErrorMessage="1" sqref="Y4:Y54" xr:uid="{00000000-0002-0000-0300-000005000000}">
      <formula1>INDIRECT("ABX_Origination[ABX Origination]")</formula1>
    </dataValidation>
    <dataValidation type="list" allowBlank="1" showInputMessage="1" showErrorMessage="1" sqref="S4:S54" xr:uid="{00000000-0002-0000-0300-000006000000}">
      <formula1>INDIRECT("Specimen_Source[Specimen Source]")</formula1>
    </dataValidation>
    <dataValidation type="custom" allowBlank="1" showInputMessage="1" showErrorMessage="1" sqref="AB5:AB54" xr:uid="{00000000-0002-0000-0300-000008000000}">
      <formula1>""</formula1>
    </dataValidation>
    <dataValidation type="list" allowBlank="1" showInputMessage="1" showErrorMessage="1" sqref="C4:C54" xr:uid="{53D1A591-F917-4C35-B05E-1F158F72E240}">
      <formula1>"Short-Stay,Long-Stay"</formula1>
    </dataValidation>
    <dataValidation type="list" allowBlank="1" showInputMessage="1" showErrorMessage="1" sqref="G4:G54" xr:uid="{50DCCB28-46B6-4B9E-896E-785E3FF7D70E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77F0EBD1-FDBD-4D0A-B56C-60CCF3D7C595}">
      <formula1>INDIRECT("Infection_type[infection type]")</formula1>
    </dataValidation>
  </dataValidations>
  <pageMargins left="0.7" right="0.7" top="0.75" bottom="0.75" header="0.3" footer="0.3"/>
  <pageSetup orientation="landscape" r:id="rId1"/>
  <ignoredErrors>
    <ignoredError sqref="AB5:AB54 AG4:AG55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yWindow="453" count="4">
        <x14:dataValidation type="list" allowBlank="1" showInputMessage="1" showErrorMessage="1" xr:uid="{9CF002BD-C861-4036-B661-CA9A6672844A}">
          <x14:formula1>
            <xm:f>Lookups!$T$2:$T$6</xm:f>
          </x14:formula1>
          <xm:sqref>AI4:AI54</xm:sqref>
        </x14:dataValidation>
        <x14:dataValidation type="list" allowBlank="1" showInputMessage="1" showErrorMessage="1" xr:uid="{4C221FDF-4281-491A-85FD-A9665AFA71FD}">
          <x14:formula1>
            <xm:f>Lookups!$W$2:$W$25</xm:f>
          </x14:formula1>
          <xm:sqref>AF4:AF54</xm:sqref>
        </x14:dataValidation>
        <x14:dataValidation type="list" allowBlank="1" showInputMessage="1" showErrorMessage="1" xr:uid="{086FB19E-D36D-41A3-ADDE-470DAC0BA88C}">
          <x14:formula1>
            <xm:f>Lookups!$X$2:$X$25</xm:f>
          </x14:formula1>
          <xm:sqref>AG4:AG54</xm:sqref>
        </x14:dataValidation>
        <x14:dataValidation type="list" allowBlank="1" showInputMessage="1" showErrorMessage="1" xr:uid="{42B5971F-5B1B-4F2E-AF88-9EC6A6799DE6}">
          <x14:formula1>
            <xm:f>Lookups!$G$2:$G$83</xm:f>
          </x14:formula1>
          <xm:sqref>V4:V17 V20:V54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5" tint="0.79998168889431442"/>
  </sheetPr>
  <dimension ref="A1:AJ54"/>
  <sheetViews>
    <sheetView showGridLines="0" topLeftCell="R2" zoomScaleNormal="100" workbookViewId="0">
      <selection activeCell="O3" sqref="O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5703125" style="8" customWidth="1"/>
    <col min="10" max="10" width="14.140625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22.7109375" style="8" bestFit="1" customWidth="1"/>
    <col min="23" max="23" width="20.140625" style="8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32.140625" style="8" bestFit="1" customWidth="1"/>
    <col min="32" max="32" width="38.5703125" style="8" bestFit="1" customWidth="1"/>
    <col min="33" max="33" width="37.42578125" style="8" bestFit="1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29643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73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7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:AB35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7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si="0"/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7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0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7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0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7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0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7"/>
      <c r="B9" s="7"/>
      <c r="C9" s="7"/>
      <c r="D9" s="7"/>
      <c r="E9" s="9"/>
      <c r="F9" s="9"/>
      <c r="G9" s="7"/>
      <c r="H9" s="7"/>
      <c r="I9" s="7"/>
      <c r="J9" s="9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0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7"/>
      <c r="B10" s="7"/>
      <c r="C10" s="7"/>
      <c r="D10" s="7"/>
      <c r="E10" s="9"/>
      <c r="F10" s="9"/>
      <c r="G10" s="7"/>
      <c r="H10" s="7"/>
      <c r="I10" s="7"/>
      <c r="J10" s="9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0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7"/>
      <c r="B11" s="7"/>
      <c r="C11" s="7"/>
      <c r="D11" s="7"/>
      <c r="E11" s="9"/>
      <c r="F11" s="9"/>
      <c r="G11" s="7"/>
      <c r="H11" s="7"/>
      <c r="I11" s="7"/>
      <c r="J11" s="9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0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7"/>
      <c r="B12" s="7"/>
      <c r="C12" s="7"/>
      <c r="D12" s="7"/>
      <c r="E12" s="9"/>
      <c r="F12" s="9"/>
      <c r="G12" s="7"/>
      <c r="H12" s="7"/>
      <c r="I12" s="7"/>
      <c r="J12" s="9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0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7"/>
      <c r="B13" s="7"/>
      <c r="C13" s="7"/>
      <c r="D13" s="7"/>
      <c r="E13" s="9"/>
      <c r="F13" s="9"/>
      <c r="G13" s="7"/>
      <c r="H13" s="7"/>
      <c r="I13" s="7"/>
      <c r="J13" s="9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0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7"/>
      <c r="B14" s="7"/>
      <c r="C14" s="7"/>
      <c r="D14" s="7"/>
      <c r="E14" s="9"/>
      <c r="F14" s="9"/>
      <c r="G14" s="7"/>
      <c r="H14" s="7"/>
      <c r="I14" s="7"/>
      <c r="J14" s="9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0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7"/>
      <c r="B15" s="7"/>
      <c r="C15" s="7"/>
      <c r="D15" s="7"/>
      <c r="E15" s="9"/>
      <c r="F15" s="9"/>
      <c r="G15" s="7"/>
      <c r="H15" s="7"/>
      <c r="I15" s="7"/>
      <c r="J15" s="9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0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7"/>
      <c r="B16" s="7"/>
      <c r="C16" s="7"/>
      <c r="D16" s="7"/>
      <c r="E16" s="9"/>
      <c r="F16" s="9"/>
      <c r="G16" s="7"/>
      <c r="H16" s="7"/>
      <c r="I16" s="7"/>
      <c r="J16" s="9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0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7"/>
      <c r="B17" s="7"/>
      <c r="C17" s="7"/>
      <c r="D17" s="7"/>
      <c r="E17" s="9"/>
      <c r="F17" s="9"/>
      <c r="G17" s="7"/>
      <c r="H17" s="7"/>
      <c r="I17" s="7"/>
      <c r="J17" s="9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0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9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0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9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0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9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0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9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0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9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0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9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0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9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0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9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0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9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0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9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0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9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0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9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0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9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0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9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0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9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0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9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0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9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0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9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0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9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ref="AB36:AB54" si="1">IF(OR(ISBLANK(Z36),ISBLANK(AA36)),"",(AA36-Z36)+1)</f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9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1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9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1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9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1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9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1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9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1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9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1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9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1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9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1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9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1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9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1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9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1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9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1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9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1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9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1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9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1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9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 t="shared" si="1"/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9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 t="shared" si="1"/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9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 t="shared" si="1"/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400-000003000000}">
      <formula1>"Yes, No"</formula1>
    </dataValidation>
    <dataValidation type="list" allowBlank="1" showInputMessage="1" showErrorMessage="1" sqref="K4:K54" xr:uid="{00000000-0002-0000-0400-000004000000}">
      <formula1>INDIRECT("Device_Type[Device_Type]")</formula1>
    </dataValidation>
    <dataValidation type="list" allowBlank="1" showInputMessage="1" showErrorMessage="1" sqref="Y4:Y54" xr:uid="{00000000-0002-0000-0400-000005000000}">
      <formula1>INDIRECT("ABX_Origination[ABX Origination]")</formula1>
    </dataValidation>
    <dataValidation type="list" allowBlank="1" showInputMessage="1" showErrorMessage="1" sqref="S4:S54" xr:uid="{00000000-0002-0000-0400-000006000000}">
      <formula1>INDIRECT("Specimen_Source[Specimen Source]")</formula1>
    </dataValidation>
    <dataValidation type="list" allowBlank="1" showInputMessage="1" showErrorMessage="1" sqref="C4:C54" xr:uid="{3FB82547-361B-476A-B573-0A35AD9C0AAF}">
      <formula1>"Short-Stay,Long-Stay"</formula1>
    </dataValidation>
    <dataValidation type="list" allowBlank="1" showInputMessage="1" showErrorMessage="1" sqref="G4:G54" xr:uid="{5B4253F9-A10A-499A-BD6D-598A310B32D4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F10C02B5-E99C-4BDB-A19E-E4543758F42F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 AG55 AG6:AG19 AG20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0B4DF90-8F24-4DA6-BF0F-863614EF4767}">
          <x14:formula1>
            <xm:f>Lookups!$T$2:$T$6</xm:f>
          </x14:formula1>
          <xm:sqref>AI4:AI54</xm:sqref>
        </x14:dataValidation>
        <x14:dataValidation type="list" allowBlank="1" showInputMessage="1" showErrorMessage="1" xr:uid="{A2924F73-C4BC-43D2-85AA-A740D05B198D}">
          <x14:formula1>
            <xm:f>Lookups!$X$2:$X$25</xm:f>
          </x14:formula1>
          <xm:sqref>AG4:AG54</xm:sqref>
        </x14:dataValidation>
        <x14:dataValidation type="list" allowBlank="1" showInputMessage="1" showErrorMessage="1" xr:uid="{8EA4B1B8-DF32-4AC2-8885-6B388C58DFE0}">
          <x14:formula1>
            <xm:f>Lookups!$W$2:$W$25</xm:f>
          </x14:formula1>
          <xm:sqref>AF4:AF54</xm:sqref>
        </x14:dataValidation>
        <x14:dataValidation type="list" allowBlank="1" showInputMessage="1" showErrorMessage="1" xr:uid="{93771C2A-D79B-47F4-B69F-088D27415CAA}">
          <x14:formula1>
            <xm:f>Lookups!$G$2:$G$83</xm:f>
          </x14:formula1>
          <xm:sqref>V4:V54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3.855468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.140625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25.5703125" style="8" bestFit="1" customWidth="1"/>
    <col min="23" max="23" width="24.140625" style="8" bestFit="1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32.140625" style="8" bestFit="1" customWidth="1"/>
    <col min="32" max="32" width="38.5703125" style="8" customWidth="1"/>
    <col min="33" max="33" width="37.42578125" style="8" bestFit="1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29645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7"/>
      <c r="B4" s="7"/>
      <c r="C4" s="7"/>
      <c r="D4" s="7"/>
      <c r="E4" s="9"/>
      <c r="F4" s="9"/>
      <c r="G4" s="7"/>
      <c r="H4" s="7"/>
      <c r="I4" s="7"/>
      <c r="J4" s="7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7"/>
      <c r="B5" s="7"/>
      <c r="C5" s="7"/>
      <c r="D5" s="7"/>
      <c r="E5" s="9"/>
      <c r="F5" s="9"/>
      <c r="G5" s="7"/>
      <c r="H5" s="7"/>
      <c r="I5" s="7"/>
      <c r="J5" s="7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ref="AB5:AB51" si="1">IF(OR(ISBLANK(Z5),ISBLANK(AA5)),"",(AA5-Z5)+1)</f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7"/>
      <c r="B6" s="7"/>
      <c r="C6" s="7"/>
      <c r="D6" s="7"/>
      <c r="E6" s="9"/>
      <c r="F6" s="9"/>
      <c r="G6" s="7"/>
      <c r="H6" s="7"/>
      <c r="I6" s="7"/>
      <c r="J6" s="7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1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7"/>
      <c r="B7" s="7"/>
      <c r="C7" s="7"/>
      <c r="D7" s="7"/>
      <c r="E7" s="9"/>
      <c r="F7" s="9"/>
      <c r="G7" s="7"/>
      <c r="H7" s="7"/>
      <c r="I7" s="7"/>
      <c r="J7" s="7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1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7"/>
      <c r="B8" s="7"/>
      <c r="C8" s="7"/>
      <c r="D8" s="7"/>
      <c r="E8" s="9"/>
      <c r="F8" s="9"/>
      <c r="G8" s="7"/>
      <c r="H8" s="7"/>
      <c r="I8" s="7"/>
      <c r="J8" s="7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1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7"/>
      <c r="B9" s="7"/>
      <c r="C9" s="7"/>
      <c r="D9" s="7"/>
      <c r="E9" s="9"/>
      <c r="F9" s="9"/>
      <c r="G9" s="7"/>
      <c r="H9" s="7"/>
      <c r="I9" s="7"/>
      <c r="J9" s="7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1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7"/>
      <c r="B10" s="7"/>
      <c r="C10" s="7"/>
      <c r="D10" s="7"/>
      <c r="E10" s="9"/>
      <c r="F10" s="9"/>
      <c r="G10" s="7"/>
      <c r="H10" s="7"/>
      <c r="I10" s="7"/>
      <c r="J10" s="7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1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7"/>
      <c r="B11" s="7"/>
      <c r="C11" s="7"/>
      <c r="D11" s="7"/>
      <c r="E11" s="9"/>
      <c r="F11" s="9"/>
      <c r="G11" s="7"/>
      <c r="H11" s="7"/>
      <c r="I11" s="7"/>
      <c r="J11" s="7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1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7"/>
      <c r="B12" s="7"/>
      <c r="C12" s="7"/>
      <c r="D12" s="7"/>
      <c r="E12" s="9"/>
      <c r="F12" s="9"/>
      <c r="G12" s="7"/>
      <c r="H12" s="7"/>
      <c r="I12" s="7"/>
      <c r="J12" s="7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1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7"/>
      <c r="B13" s="7"/>
      <c r="C13" s="7"/>
      <c r="D13" s="7"/>
      <c r="E13" s="9"/>
      <c r="F13" s="9"/>
      <c r="G13" s="7"/>
      <c r="H13" s="7"/>
      <c r="I13" s="7"/>
      <c r="J13" s="7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1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7"/>
      <c r="B14" s="7"/>
      <c r="C14" s="7"/>
      <c r="D14" s="7"/>
      <c r="E14" s="9"/>
      <c r="F14" s="9"/>
      <c r="G14" s="7"/>
      <c r="H14" s="7"/>
      <c r="I14" s="7"/>
      <c r="J14" s="7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1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7"/>
      <c r="B15" s="7"/>
      <c r="C15" s="7"/>
      <c r="D15" s="7"/>
      <c r="E15" s="9"/>
      <c r="F15" s="9"/>
      <c r="G15" s="7"/>
      <c r="H15" s="7"/>
      <c r="I15" s="7"/>
      <c r="J15" s="7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1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7"/>
      <c r="B16" s="7"/>
      <c r="C16" s="7"/>
      <c r="D16" s="7"/>
      <c r="E16" s="9"/>
      <c r="F16" s="9"/>
      <c r="G16" s="7"/>
      <c r="H16" s="7"/>
      <c r="I16" s="7"/>
      <c r="J16" s="7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1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7"/>
      <c r="B17" s="7"/>
      <c r="C17" s="7"/>
      <c r="D17" s="7"/>
      <c r="E17" s="9"/>
      <c r="F17" s="9"/>
      <c r="G17" s="7"/>
      <c r="H17" s="7"/>
      <c r="I17" s="7"/>
      <c r="J17" s="7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1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7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1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7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1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7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1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7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1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7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1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7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1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7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1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7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1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7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1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7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1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7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1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7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1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7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1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7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1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7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1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7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1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7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1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7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1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7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1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7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1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7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1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7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1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7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1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7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1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7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1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7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1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7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1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7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1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7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1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7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1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7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1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7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1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7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1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7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1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7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7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7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K4:K54" xr:uid="{00000000-0002-0000-0500-000000000000}">
      <formula1>INDIRECT("Device_Type[Device_Type]")</formula1>
    </dataValidation>
    <dataValidation type="list" allowBlank="1" showInputMessage="1" showErrorMessage="1" sqref="N4:P54 T4:T54 AC4:AE54 AH4:AH54" xr:uid="{00000000-0002-0000-0500-000001000000}">
      <formula1>"Yes, No"</formula1>
    </dataValidation>
    <dataValidation type="list" allowBlank="1" showInputMessage="1" showErrorMessage="1" sqref="Y4:Y54" xr:uid="{00000000-0002-0000-0500-000005000000}">
      <formula1>INDIRECT("ABX_Origination[ABX Origination]")</formula1>
    </dataValidation>
    <dataValidation type="list" allowBlank="1" showInputMessage="1" showErrorMessage="1" sqref="S4:S54" xr:uid="{00000000-0002-0000-0500-000006000000}">
      <formula1>INDIRECT("Specimen_Source[Specimen Source]")</formula1>
    </dataValidation>
    <dataValidation type="list" allowBlank="1" showInputMessage="1" showErrorMessage="1" sqref="C4:C54" xr:uid="{788E729B-0632-4794-AF93-B3775D05941B}">
      <formula1>"Short-Stay,Long-Stay"</formula1>
    </dataValidation>
    <dataValidation type="list" allowBlank="1" showInputMessage="1" showErrorMessage="1" sqref="G4:G54" xr:uid="{34537A73-5983-46AA-9D9A-EB6E99127086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4200D510-7782-42BE-8253-31A008572669}">
      <formula1>INDIRECT("Infection_type[infection type]")</formula1>
    </dataValidation>
  </dataValidations>
  <pageMargins left="0.7" right="0.7" top="0.75" bottom="0.75" header="0.3" footer="0.3"/>
  <ignoredErrors>
    <ignoredError sqref="AG4:AG54" listDataValidation="1"/>
  </ignoredErrors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B98FDF4-1236-460A-BCFE-FA529490443C}">
          <x14:formula1>
            <xm:f>Lookups!$T$2:$T$6</xm:f>
          </x14:formula1>
          <xm:sqref>AI4:AI54</xm:sqref>
        </x14:dataValidation>
        <x14:dataValidation type="list" allowBlank="1" showInputMessage="1" showErrorMessage="1" xr:uid="{D00EE14B-701B-4349-A4F9-48AE708B6A90}">
          <x14:formula1>
            <xm:f>Lookups!$X$2:$X$25</xm:f>
          </x14:formula1>
          <xm:sqref>AG4:AG54</xm:sqref>
        </x14:dataValidation>
        <x14:dataValidation type="list" allowBlank="1" showInputMessage="1" showErrorMessage="1" xr:uid="{5F7A1AA9-73EB-4C8F-8B27-505C12C767B6}">
          <x14:formula1>
            <xm:f>Lookups!$W$2:$W$25</xm:f>
          </x14:formula1>
          <xm:sqref>AF4:AF54</xm:sqref>
        </x14:dataValidation>
        <x14:dataValidation type="list" allowBlank="1" showInputMessage="1" showErrorMessage="1" xr:uid="{93580E0D-CC7E-4A75-A36E-6E40148FE4FE}">
          <x14:formula1>
            <xm:f>Lookups!$G$2:$G$83</xm:f>
          </x14:formula1>
          <xm:sqref>V4:V54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3.855468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18.5703125" style="8" bestFit="1" customWidth="1"/>
    <col min="23" max="23" width="12.7109375" style="8" bestFit="1" customWidth="1"/>
    <col min="24" max="24" width="12" style="8" customWidth="1"/>
    <col min="25" max="25" width="25.140625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5.140625" style="8" customWidth="1"/>
    <col min="32" max="32" width="30.85546875" style="8" customWidth="1"/>
    <col min="33" max="33" width="28.28515625" style="8" customWidth="1"/>
    <col min="34" max="34" width="18.7109375" style="8" bestFit="1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29646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4" t="s">
        <v>29636</v>
      </c>
      <c r="AF3" s="74" t="s">
        <v>29637</v>
      </c>
      <c r="AG3" s="74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 s="7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7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ref="AB5:AB51" si="1">IF(OR(ISBLANK(Z5),ISBLANK(AA5)),"",(AA5-Z5)+1)</f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7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1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7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1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7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1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7"/>
      <c r="B9" s="7"/>
      <c r="C9" s="7"/>
      <c r="D9" s="7"/>
      <c r="E9" s="9"/>
      <c r="F9" s="9"/>
      <c r="G9" s="7"/>
      <c r="H9" s="7"/>
      <c r="I9" s="7"/>
      <c r="J9" s="9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1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7"/>
      <c r="B10" s="7"/>
      <c r="C10" s="7"/>
      <c r="D10" s="7"/>
      <c r="E10" s="9"/>
      <c r="F10" s="9"/>
      <c r="G10" s="7"/>
      <c r="H10" s="7"/>
      <c r="I10" s="7"/>
      <c r="J10" s="9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1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7"/>
      <c r="B11" s="7"/>
      <c r="C11" s="7"/>
      <c r="D11" s="7"/>
      <c r="E11" s="9"/>
      <c r="F11" s="9"/>
      <c r="G11" s="7"/>
      <c r="H11" s="7"/>
      <c r="I11" s="7"/>
      <c r="J11" s="9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1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7"/>
      <c r="B12" s="7"/>
      <c r="C12" s="7"/>
      <c r="D12" s="7"/>
      <c r="E12" s="9"/>
      <c r="F12" s="9"/>
      <c r="G12" s="7"/>
      <c r="H12" s="7"/>
      <c r="I12" s="7"/>
      <c r="J12" s="9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1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7"/>
      <c r="B13" s="7"/>
      <c r="C13" s="7"/>
      <c r="D13" s="7"/>
      <c r="E13" s="9"/>
      <c r="F13" s="9"/>
      <c r="G13" s="7"/>
      <c r="H13" s="7"/>
      <c r="I13" s="7"/>
      <c r="J13" s="9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1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7"/>
      <c r="B14" s="7"/>
      <c r="C14" s="7"/>
      <c r="D14" s="7"/>
      <c r="E14" s="9"/>
      <c r="F14" s="9"/>
      <c r="G14" s="7"/>
      <c r="H14" s="7"/>
      <c r="I14" s="7"/>
      <c r="J14" s="9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1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7"/>
      <c r="B15" s="7"/>
      <c r="C15" s="7"/>
      <c r="D15" s="7"/>
      <c r="E15" s="9"/>
      <c r="F15" s="9"/>
      <c r="G15" s="7"/>
      <c r="H15" s="7"/>
      <c r="I15" s="7"/>
      <c r="J15" s="9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1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7"/>
      <c r="B16" s="7"/>
      <c r="C16" s="7"/>
      <c r="D16" s="7"/>
      <c r="E16" s="9"/>
      <c r="F16" s="9"/>
      <c r="G16" s="7"/>
      <c r="H16" s="7"/>
      <c r="I16" s="7"/>
      <c r="J16" s="9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1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2"/>
      <c r="B17" s="7"/>
      <c r="C17" s="7"/>
      <c r="D17" s="7"/>
      <c r="E17" s="9"/>
      <c r="F17" s="9"/>
      <c r="G17" s="7"/>
      <c r="H17" s="7"/>
      <c r="I17" s="7"/>
      <c r="J17" s="9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1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9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1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9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1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46"/>
      <c r="B20" s="7"/>
      <c r="C20" s="7"/>
      <c r="D20" s="7"/>
      <c r="E20" s="9"/>
      <c r="F20" s="9"/>
      <c r="G20" s="7"/>
      <c r="H20" s="7"/>
      <c r="I20" s="7"/>
      <c r="J20" s="9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1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9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1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9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1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9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1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9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1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9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1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9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1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9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1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9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1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9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1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9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1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9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1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9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1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9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1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9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1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9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1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9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1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9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1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9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1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9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1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9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1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9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1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9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1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9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1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9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1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9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1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9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1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9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1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9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1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9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1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9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1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9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1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9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9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9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N4:P54 T4:T54 AC4:AE54 AH4:AH54" xr:uid="{00000000-0002-0000-0600-000003000000}">
      <formula1>"Yes, No"</formula1>
    </dataValidation>
    <dataValidation type="list" allowBlank="1" showInputMessage="1" showErrorMessage="1" sqref="K4:K54" xr:uid="{00000000-0002-0000-0600-000004000000}">
      <formula1>INDIRECT("Device_Type[Device_Type]")</formula1>
    </dataValidation>
    <dataValidation type="list" allowBlank="1" showInputMessage="1" showErrorMessage="1" sqref="Y4:Y54" xr:uid="{00000000-0002-0000-0600-000005000000}">
      <formula1>INDIRECT("ABX_Origination[ABX Origination]")</formula1>
    </dataValidation>
    <dataValidation type="list" allowBlank="1" showInputMessage="1" showErrorMessage="1" sqref="S4:S54" xr:uid="{00000000-0002-0000-0600-000006000000}">
      <formula1>INDIRECT("Specimen_Source[Specimen Source]")</formula1>
    </dataValidation>
    <dataValidation type="list" allowBlank="1" showInputMessage="1" showErrorMessage="1" sqref="C4:C54" xr:uid="{9CAB4106-592F-4F70-AAAD-CB8F554C47EF}">
      <formula1>"Short-Stay,Long-Stay"</formula1>
    </dataValidation>
    <dataValidation type="list" allowBlank="1" showInputMessage="1" showErrorMessage="1" sqref="G4:G54" xr:uid="{F97A7B83-3EDD-4CE5-BE86-13DD01CE14BA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9DFB30B6-61A8-41A5-AF17-60D0F87B0E8D}">
      <formula1>INDIRECT("Infection_type[infection type]")</formula1>
    </dataValidation>
  </dataValidations>
  <pageMargins left="0.7" right="0.7" top="0.75" bottom="0.75" header="0.3" footer="0.3"/>
  <ignoredErrors>
    <ignoredError sqref="AG4:AG54" listDataValidation="1"/>
  </ignoredErrors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ABE2128-1A09-4593-B129-9563E7975CBD}">
          <x14:formula1>
            <xm:f>Lookups!$T$2:$T$6</xm:f>
          </x14:formula1>
          <xm:sqref>AI4:AI54</xm:sqref>
        </x14:dataValidation>
        <x14:dataValidation type="list" allowBlank="1" showInputMessage="1" showErrorMessage="1" xr:uid="{DCCB2DC6-A265-4D5B-803F-B96ACE59BB2C}">
          <x14:formula1>
            <xm:f>Lookups!$X$2:$X$25</xm:f>
          </x14:formula1>
          <xm:sqref>AG4:AG54</xm:sqref>
        </x14:dataValidation>
        <x14:dataValidation type="list" allowBlank="1" showInputMessage="1" showErrorMessage="1" xr:uid="{0A047849-438B-4327-862B-725F049C7B7D}">
          <x14:formula1>
            <xm:f>Lookups!$W$2:$W$25</xm:f>
          </x14:formula1>
          <xm:sqref>AF4:AF54</xm:sqref>
        </x14:dataValidation>
        <x14:dataValidation type="list" allowBlank="1" showInputMessage="1" showErrorMessage="1" xr:uid="{E1B3A0BA-A55C-41A2-BE18-029DFA4FD2A6}">
          <x14:formula1>
            <xm:f>Lookups!$G$2:$G$83</xm:f>
          </x14:formula1>
          <xm:sqref>V4:V54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5" tint="0.79998168889431442"/>
  </sheetPr>
  <dimension ref="A1:AJ54"/>
  <sheetViews>
    <sheetView showGridLines="0" topLeftCell="A2" zoomScaleNormal="100" workbookViewId="0">
      <selection activeCell="A3" sqref="A3"/>
    </sheetView>
  </sheetViews>
  <sheetFormatPr defaultColWidth="9.140625" defaultRowHeight="15" x14ac:dyDescent="0.25"/>
  <cols>
    <col min="1" max="1" width="27.7109375" style="8" bestFit="1" customWidth="1"/>
    <col min="2" max="4" width="11" style="8" customWidth="1"/>
    <col min="5" max="5" width="14.28515625" style="8" bestFit="1" customWidth="1"/>
    <col min="6" max="8" width="14.28515625" style="8" customWidth="1"/>
    <col min="9" max="9" width="27.7109375" style="8" customWidth="1"/>
    <col min="10" max="10" width="14.140625" style="8" customWidth="1"/>
    <col min="11" max="11" width="12" style="8" customWidth="1"/>
    <col min="12" max="12" width="16.5703125" style="8" customWidth="1"/>
    <col min="13" max="13" width="14.85546875" style="8" customWidth="1"/>
    <col min="14" max="14" width="13.42578125" style="8" customWidth="1"/>
    <col min="15" max="15" width="19.7109375" style="8" customWidth="1"/>
    <col min="16" max="17" width="12" style="8" customWidth="1"/>
    <col min="18" max="18" width="15" style="8" bestFit="1" customWidth="1"/>
    <col min="19" max="19" width="12" style="8" customWidth="1"/>
    <col min="20" max="20" width="14.7109375" style="8" customWidth="1"/>
    <col min="21" max="21" width="12" style="8" customWidth="1"/>
    <col min="22" max="22" width="21" style="8" bestFit="1" customWidth="1"/>
    <col min="23" max="23" width="20.28515625" style="8" customWidth="1"/>
    <col min="24" max="24" width="12" style="8" customWidth="1"/>
    <col min="25" max="25" width="22" style="8" bestFit="1" customWidth="1"/>
    <col min="26" max="26" width="13.140625" style="8" bestFit="1" customWidth="1"/>
    <col min="27" max="27" width="12" style="8" customWidth="1"/>
    <col min="28" max="28" width="14.85546875" style="8" customWidth="1"/>
    <col min="29" max="29" width="12" style="8" customWidth="1"/>
    <col min="30" max="30" width="23.42578125" style="8" customWidth="1"/>
    <col min="31" max="31" width="24.7109375" style="8" customWidth="1"/>
    <col min="32" max="32" width="30.140625" style="8" customWidth="1"/>
    <col min="33" max="33" width="27.85546875" style="8" customWidth="1"/>
    <col min="34" max="34" width="37.42578125" style="8" customWidth="1"/>
    <col min="35" max="35" width="19.28515625" style="8" customWidth="1"/>
    <col min="36" max="36" width="12" style="8" customWidth="1"/>
    <col min="37" max="16384" width="9.140625" style="8"/>
  </cols>
  <sheetData>
    <row r="1" spans="1:36" ht="36" x14ac:dyDescent="0.55000000000000004">
      <c r="A1" s="100" t="s">
        <v>29647</v>
      </c>
      <c r="B1" s="100"/>
      <c r="C1" s="100"/>
      <c r="D1" s="100"/>
    </row>
    <row r="2" spans="1:36" s="22" customFormat="1" x14ac:dyDescent="0.25">
      <c r="A2" s="96" t="s">
        <v>29601</v>
      </c>
      <c r="B2" s="97"/>
      <c r="C2" s="97"/>
      <c r="D2" s="97"/>
      <c r="E2" s="98" t="s">
        <v>29602</v>
      </c>
      <c r="F2" s="98"/>
      <c r="G2" s="98"/>
      <c r="H2" s="99"/>
      <c r="I2" s="104" t="s">
        <v>29603</v>
      </c>
      <c r="J2" s="105"/>
      <c r="K2" s="106"/>
      <c r="L2" s="107" t="s">
        <v>29604</v>
      </c>
      <c r="M2" s="108"/>
      <c r="N2" s="108"/>
      <c r="O2" s="109"/>
      <c r="P2" s="102" t="s">
        <v>29605</v>
      </c>
      <c r="Q2" s="102"/>
      <c r="R2" s="102"/>
      <c r="S2" s="102"/>
      <c r="T2" s="102"/>
      <c r="U2" s="102"/>
      <c r="V2" s="96" t="s">
        <v>29606</v>
      </c>
      <c r="W2" s="97"/>
      <c r="X2" s="97"/>
      <c r="Y2" s="97"/>
      <c r="Z2" s="97"/>
      <c r="AA2" s="97"/>
      <c r="AB2" s="97"/>
      <c r="AC2" s="97"/>
      <c r="AD2" s="97"/>
      <c r="AE2" s="97"/>
      <c r="AF2" s="97"/>
      <c r="AG2" s="103"/>
      <c r="AH2" s="110" t="s">
        <v>29607</v>
      </c>
      <c r="AI2" s="98"/>
      <c r="AJ2" s="99"/>
    </row>
    <row r="3" spans="1:36" s="23" customFormat="1" ht="75" x14ac:dyDescent="0.25">
      <c r="A3" s="6" t="s">
        <v>29553</v>
      </c>
      <c r="B3" s="6" t="s">
        <v>29608</v>
      </c>
      <c r="C3" s="6" t="s">
        <v>29609</v>
      </c>
      <c r="D3" s="6" t="s">
        <v>29610</v>
      </c>
      <c r="E3" s="6" t="s">
        <v>29611</v>
      </c>
      <c r="F3" s="6" t="s">
        <v>29612</v>
      </c>
      <c r="G3" s="6" t="s">
        <v>29613</v>
      </c>
      <c r="H3" s="6" t="s">
        <v>29614</v>
      </c>
      <c r="I3" s="6" t="s">
        <v>29615</v>
      </c>
      <c r="J3" s="6" t="s">
        <v>29616</v>
      </c>
      <c r="K3" s="6" t="s">
        <v>29617</v>
      </c>
      <c r="L3" s="6" t="s">
        <v>29618</v>
      </c>
      <c r="M3" s="6" t="s">
        <v>29619</v>
      </c>
      <c r="N3" s="6" t="s">
        <v>29620</v>
      </c>
      <c r="O3" s="6" t="s">
        <v>29621</v>
      </c>
      <c r="P3" s="6" t="s">
        <v>29622</v>
      </c>
      <c r="Q3" s="6" t="s">
        <v>29623</v>
      </c>
      <c r="R3" s="6" t="s">
        <v>29624</v>
      </c>
      <c r="S3" s="6" t="s">
        <v>29625</v>
      </c>
      <c r="T3" s="6" t="s">
        <v>29626</v>
      </c>
      <c r="U3" s="6" t="s">
        <v>29627</v>
      </c>
      <c r="V3" s="6" t="s">
        <v>29628</v>
      </c>
      <c r="W3" s="6" t="s">
        <v>29594</v>
      </c>
      <c r="X3" s="6" t="s">
        <v>29629</v>
      </c>
      <c r="Y3" s="6" t="s">
        <v>29644</v>
      </c>
      <c r="Z3" s="6" t="s">
        <v>29631</v>
      </c>
      <c r="AA3" s="6" t="s">
        <v>29632</v>
      </c>
      <c r="AB3" s="6" t="s">
        <v>29633</v>
      </c>
      <c r="AC3" s="6" t="s">
        <v>29634</v>
      </c>
      <c r="AD3" s="6" t="s">
        <v>29635</v>
      </c>
      <c r="AE3" s="76" t="s">
        <v>29636</v>
      </c>
      <c r="AF3" s="76" t="s">
        <v>29637</v>
      </c>
      <c r="AG3" s="76" t="s">
        <v>29638</v>
      </c>
      <c r="AH3" s="24" t="s">
        <v>29639</v>
      </c>
      <c r="AI3" s="75" t="s">
        <v>29640</v>
      </c>
      <c r="AJ3" s="24" t="s">
        <v>29641</v>
      </c>
    </row>
    <row r="4" spans="1:36" x14ac:dyDescent="0.25">
      <c r="A4"/>
      <c r="B4" s="7"/>
      <c r="C4" s="7"/>
      <c r="D4" s="7"/>
      <c r="E4" s="9"/>
      <c r="F4" s="9"/>
      <c r="G4" s="7"/>
      <c r="H4" s="7"/>
      <c r="I4" s="7"/>
      <c r="J4" s="9"/>
      <c r="K4" s="7"/>
      <c r="L4" s="9"/>
      <c r="M4" s="9"/>
      <c r="N4" s="7"/>
      <c r="O4" s="7"/>
      <c r="P4" s="7"/>
      <c r="Q4" s="9"/>
      <c r="R4" s="7"/>
      <c r="S4" s="7"/>
      <c r="T4" s="7"/>
      <c r="U4" s="7"/>
      <c r="V4" s="7"/>
      <c r="W4" s="2" t="str">
        <f>IFERROR(VLOOKUP(V4,Lookups!$G$2:$H$83,2,FALSE),"")</f>
        <v/>
      </c>
      <c r="X4" s="7"/>
      <c r="Y4" s="7"/>
      <c r="Z4" s="9"/>
      <c r="AA4" s="9"/>
      <c r="AB4" s="2" t="str">
        <f t="shared" ref="AB4" si="0">IF(OR(ISBLANK(Z4),ISBLANK(AA4)),"",(AA4-Z4)+1)</f>
        <v/>
      </c>
      <c r="AC4" s="7"/>
      <c r="AD4" s="7"/>
      <c r="AE4" s="7"/>
      <c r="AF4" s="7"/>
      <c r="AG4" s="2" t="str">
        <f>IFERROR(VLOOKUP(AF4,Lookups!$W$2:$X$24,2,FALSE),"")</f>
        <v/>
      </c>
      <c r="AH4" s="7"/>
      <c r="AI4" s="2"/>
      <c r="AJ4" s="9"/>
    </row>
    <row r="5" spans="1:36" x14ac:dyDescent="0.25">
      <c r="A5" s="46"/>
      <c r="B5" s="7"/>
      <c r="C5" s="7"/>
      <c r="D5" s="7"/>
      <c r="E5" s="9"/>
      <c r="F5" s="9"/>
      <c r="G5" s="7"/>
      <c r="H5" s="7"/>
      <c r="I5" s="7"/>
      <c r="J5" s="9"/>
      <c r="K5" s="7"/>
      <c r="L5" s="9"/>
      <c r="M5" s="9"/>
      <c r="N5" s="7"/>
      <c r="O5" s="7"/>
      <c r="P5" s="7"/>
      <c r="Q5" s="9"/>
      <c r="R5" s="7"/>
      <c r="S5" s="7"/>
      <c r="T5" s="7"/>
      <c r="U5" s="7"/>
      <c r="V5" s="7"/>
      <c r="W5" s="2" t="str">
        <f>IFERROR(VLOOKUP(V5,Lookups!$G$2:$H$83,2,FALSE),"")</f>
        <v/>
      </c>
      <c r="X5" s="7"/>
      <c r="Y5" s="7"/>
      <c r="Z5" s="9"/>
      <c r="AA5" s="9"/>
      <c r="AB5" s="2" t="str">
        <f t="shared" ref="AB5:AB51" si="1">IF(OR(ISBLANK(Z5),ISBLANK(AA5)),"",(AA5-Z5)+1)</f>
        <v/>
      </c>
      <c r="AC5" s="7"/>
      <c r="AD5" s="7"/>
      <c r="AE5" s="7"/>
      <c r="AF5" s="7"/>
      <c r="AG5" s="2" t="str">
        <f>IFERROR(VLOOKUP(AF5,Lookups!$W$2:$X$24,2,FALSE),"")</f>
        <v/>
      </c>
      <c r="AH5" s="7"/>
      <c r="AI5" s="2"/>
      <c r="AJ5" s="9"/>
    </row>
    <row r="6" spans="1:36" x14ac:dyDescent="0.25">
      <c r="A6" s="46"/>
      <c r="B6" s="7"/>
      <c r="C6" s="7"/>
      <c r="D6" s="7"/>
      <c r="E6" s="9"/>
      <c r="F6" s="9"/>
      <c r="G6" s="7"/>
      <c r="H6" s="7"/>
      <c r="I6" s="7"/>
      <c r="J6" s="9"/>
      <c r="K6" s="7"/>
      <c r="L6" s="9"/>
      <c r="M6" s="9"/>
      <c r="N6" s="7"/>
      <c r="O6" s="7"/>
      <c r="P6" s="7"/>
      <c r="Q6" s="9"/>
      <c r="R6" s="7"/>
      <c r="S6" s="7"/>
      <c r="T6" s="7"/>
      <c r="U6" s="7"/>
      <c r="V6" s="7"/>
      <c r="W6" s="2" t="str">
        <f>IFERROR(VLOOKUP(V6,Lookups!$G$2:$H$83,2,FALSE),"")</f>
        <v/>
      </c>
      <c r="X6" s="7"/>
      <c r="Y6" s="7"/>
      <c r="Z6" s="9"/>
      <c r="AA6" s="9"/>
      <c r="AB6" s="2" t="str">
        <f t="shared" si="1"/>
        <v/>
      </c>
      <c r="AC6" s="7"/>
      <c r="AD6" s="7"/>
      <c r="AE6" s="7"/>
      <c r="AF6" s="7"/>
      <c r="AG6" s="2" t="str">
        <f>IFERROR(VLOOKUP(AF6,Lookups!$W$2:$X$24,2,FALSE),"")</f>
        <v/>
      </c>
      <c r="AH6" s="7"/>
      <c r="AI6" s="2"/>
      <c r="AJ6" s="9"/>
    </row>
    <row r="7" spans="1:36" x14ac:dyDescent="0.25">
      <c r="A7" s="46"/>
      <c r="B7" s="7"/>
      <c r="C7" s="7"/>
      <c r="D7" s="7"/>
      <c r="E7" s="9"/>
      <c r="F7" s="9"/>
      <c r="G7" s="7"/>
      <c r="H7" s="7"/>
      <c r="I7" s="7"/>
      <c r="J7" s="9"/>
      <c r="K7" s="7"/>
      <c r="L7" s="9"/>
      <c r="M7" s="9"/>
      <c r="N7" s="7"/>
      <c r="O7" s="7"/>
      <c r="P7" s="7"/>
      <c r="Q7" s="9"/>
      <c r="R7" s="7"/>
      <c r="S7" s="7"/>
      <c r="T7" s="7"/>
      <c r="U7" s="7"/>
      <c r="V7" s="7"/>
      <c r="W7" s="2" t="str">
        <f>IFERROR(VLOOKUP(V7,Lookups!$G$2:$H$83,2,FALSE),"")</f>
        <v/>
      </c>
      <c r="X7" s="7"/>
      <c r="Y7" s="7"/>
      <c r="Z7" s="9"/>
      <c r="AA7" s="9"/>
      <c r="AB7" s="2" t="str">
        <f t="shared" si="1"/>
        <v/>
      </c>
      <c r="AC7" s="7"/>
      <c r="AD7" s="7"/>
      <c r="AE7" s="7"/>
      <c r="AF7" s="7"/>
      <c r="AG7" s="2" t="str">
        <f>IFERROR(VLOOKUP(AF7,Lookups!$W$2:$X$24,2,FALSE),"")</f>
        <v/>
      </c>
      <c r="AH7" s="7"/>
      <c r="AI7" s="2"/>
      <c r="AJ7" s="9"/>
    </row>
    <row r="8" spans="1:36" x14ac:dyDescent="0.25">
      <c r="A8" s="46"/>
      <c r="B8" s="7"/>
      <c r="C8" s="7"/>
      <c r="D8" s="7"/>
      <c r="E8" s="9"/>
      <c r="F8" s="9"/>
      <c r="G8" s="7"/>
      <c r="H8" s="7"/>
      <c r="I8" s="7"/>
      <c r="J8" s="9"/>
      <c r="K8" s="7"/>
      <c r="L8" s="9"/>
      <c r="M8" s="9"/>
      <c r="N8" s="7"/>
      <c r="O8" s="7"/>
      <c r="P8" s="7"/>
      <c r="Q8" s="9"/>
      <c r="R8" s="7"/>
      <c r="S8" s="7"/>
      <c r="T8" s="7"/>
      <c r="U8" s="7"/>
      <c r="V8" s="7"/>
      <c r="W8" s="2" t="str">
        <f>IFERROR(VLOOKUP(V8,Lookups!$G$2:$H$83,2,FALSE),"")</f>
        <v/>
      </c>
      <c r="X8" s="7"/>
      <c r="Y8" s="7"/>
      <c r="Z8" s="9"/>
      <c r="AA8" s="9"/>
      <c r="AB8" s="2" t="str">
        <f t="shared" si="1"/>
        <v/>
      </c>
      <c r="AC8" s="7"/>
      <c r="AD8" s="7"/>
      <c r="AE8" s="7"/>
      <c r="AF8" s="7"/>
      <c r="AG8" s="2" t="str">
        <f>IFERROR(VLOOKUP(AF8,Lookups!$W$2:$X$24,2,FALSE),"")</f>
        <v/>
      </c>
      <c r="AH8" s="7"/>
      <c r="AI8" s="2"/>
      <c r="AJ8" s="9"/>
    </row>
    <row r="9" spans="1:36" x14ac:dyDescent="0.25">
      <c r="A9" s="46"/>
      <c r="B9" s="7"/>
      <c r="C9" s="7"/>
      <c r="D9" s="7"/>
      <c r="E9" s="9"/>
      <c r="F9" s="9"/>
      <c r="G9" s="7"/>
      <c r="H9" s="7"/>
      <c r="I9" s="7"/>
      <c r="J9" s="9"/>
      <c r="K9" s="7"/>
      <c r="L9" s="9"/>
      <c r="M9" s="9"/>
      <c r="N9" s="7"/>
      <c r="O9" s="7"/>
      <c r="P9" s="7"/>
      <c r="Q9" s="9"/>
      <c r="R9" s="7"/>
      <c r="S9" s="7"/>
      <c r="T9" s="7"/>
      <c r="U9" s="7"/>
      <c r="V9" s="7"/>
      <c r="W9" s="2" t="str">
        <f>IFERROR(VLOOKUP(V9,Lookups!$G$2:$H$83,2,FALSE),"")</f>
        <v/>
      </c>
      <c r="X9" s="7"/>
      <c r="Y9" s="7"/>
      <c r="Z9" s="9"/>
      <c r="AA9" s="9"/>
      <c r="AB9" s="2" t="str">
        <f t="shared" si="1"/>
        <v/>
      </c>
      <c r="AC9" s="7"/>
      <c r="AD9" s="7"/>
      <c r="AE9" s="7"/>
      <c r="AF9" s="7"/>
      <c r="AG9" s="2" t="str">
        <f>IFERROR(VLOOKUP(AF9,Lookups!$W$2:$X$24,2,FALSE),"")</f>
        <v/>
      </c>
      <c r="AH9" s="7"/>
      <c r="AI9" s="2"/>
      <c r="AJ9" s="9"/>
    </row>
    <row r="10" spans="1:36" x14ac:dyDescent="0.25">
      <c r="A10" s="46"/>
      <c r="B10" s="7"/>
      <c r="C10" s="7"/>
      <c r="D10" s="7"/>
      <c r="E10" s="9"/>
      <c r="F10" s="9"/>
      <c r="G10" s="7"/>
      <c r="H10" s="7"/>
      <c r="I10" s="7"/>
      <c r="J10" s="9"/>
      <c r="K10" s="7"/>
      <c r="L10" s="9"/>
      <c r="M10" s="9"/>
      <c r="N10" s="7"/>
      <c r="O10" s="7"/>
      <c r="P10" s="7"/>
      <c r="Q10" s="9"/>
      <c r="R10" s="7"/>
      <c r="S10" s="7"/>
      <c r="T10" s="7"/>
      <c r="U10" s="7"/>
      <c r="V10" s="7"/>
      <c r="W10" s="2" t="str">
        <f>IFERROR(VLOOKUP(V10,Lookups!$G$2:$H$83,2,FALSE),"")</f>
        <v/>
      </c>
      <c r="X10" s="7"/>
      <c r="Y10" s="7"/>
      <c r="Z10" s="9"/>
      <c r="AA10" s="9"/>
      <c r="AB10" s="2" t="str">
        <f t="shared" si="1"/>
        <v/>
      </c>
      <c r="AC10" s="7"/>
      <c r="AD10" s="7"/>
      <c r="AE10" s="7"/>
      <c r="AF10" s="7"/>
      <c r="AG10" s="2" t="str">
        <f>IFERROR(VLOOKUP(AF10,Lookups!$W$2:$X$24,2,FALSE),"")</f>
        <v/>
      </c>
      <c r="AH10" s="7"/>
      <c r="AI10" s="2"/>
      <c r="AJ10" s="9"/>
    </row>
    <row r="11" spans="1:36" x14ac:dyDescent="0.25">
      <c r="A11" s="46"/>
      <c r="B11" s="7"/>
      <c r="C11" s="7"/>
      <c r="D11" s="7"/>
      <c r="E11" s="9"/>
      <c r="F11" s="9"/>
      <c r="G11" s="7"/>
      <c r="H11" s="7"/>
      <c r="I11" s="7"/>
      <c r="J11" s="9"/>
      <c r="K11" s="7"/>
      <c r="L11" s="9"/>
      <c r="M11" s="9"/>
      <c r="N11" s="7"/>
      <c r="O11" s="7"/>
      <c r="P11" s="7"/>
      <c r="Q11" s="9"/>
      <c r="R11" s="7"/>
      <c r="S11" s="7"/>
      <c r="T11" s="7"/>
      <c r="U11" s="7"/>
      <c r="V11" s="7"/>
      <c r="W11" s="2" t="str">
        <f>IFERROR(VLOOKUP(V11,Lookups!$G$2:$H$83,2,FALSE),"")</f>
        <v/>
      </c>
      <c r="X11" s="7"/>
      <c r="Y11" s="7"/>
      <c r="Z11" s="9"/>
      <c r="AA11" s="9"/>
      <c r="AB11" s="2" t="str">
        <f t="shared" si="1"/>
        <v/>
      </c>
      <c r="AC11" s="7"/>
      <c r="AD11" s="7"/>
      <c r="AE11" s="7"/>
      <c r="AF11" s="7"/>
      <c r="AG11" s="2" t="str">
        <f>IFERROR(VLOOKUP(AF11,Lookups!$W$2:$X$24,2,FALSE),"")</f>
        <v/>
      </c>
      <c r="AH11" s="7"/>
      <c r="AI11" s="2"/>
      <c r="AJ11" s="9"/>
    </row>
    <row r="12" spans="1:36" x14ac:dyDescent="0.25">
      <c r="A12" s="46"/>
      <c r="B12" s="7"/>
      <c r="C12" s="7"/>
      <c r="D12" s="7"/>
      <c r="E12" s="9"/>
      <c r="F12" s="9"/>
      <c r="G12" s="7"/>
      <c r="H12" s="7"/>
      <c r="I12" s="7"/>
      <c r="J12" s="9"/>
      <c r="K12" s="7"/>
      <c r="L12" s="9"/>
      <c r="M12" s="9"/>
      <c r="N12" s="7"/>
      <c r="O12" s="7"/>
      <c r="P12" s="7"/>
      <c r="Q12" s="9"/>
      <c r="R12" s="7"/>
      <c r="S12" s="7"/>
      <c r="T12" s="7"/>
      <c r="U12" s="7"/>
      <c r="V12" s="7"/>
      <c r="W12" s="2" t="str">
        <f>IFERROR(VLOOKUP(V12,Lookups!$G$2:$H$83,2,FALSE),"")</f>
        <v/>
      </c>
      <c r="X12" s="7"/>
      <c r="Y12" s="7"/>
      <c r="Z12" s="9"/>
      <c r="AA12" s="9"/>
      <c r="AB12" s="2" t="str">
        <f t="shared" si="1"/>
        <v/>
      </c>
      <c r="AC12" s="7"/>
      <c r="AD12" s="7"/>
      <c r="AE12" s="7"/>
      <c r="AF12" s="7"/>
      <c r="AG12" s="2" t="str">
        <f>IFERROR(VLOOKUP(AF12,Lookups!$W$2:$X$24,2,FALSE),"")</f>
        <v/>
      </c>
      <c r="AH12" s="7"/>
      <c r="AI12" s="2"/>
      <c r="AJ12" s="9"/>
    </row>
    <row r="13" spans="1:36" x14ac:dyDescent="0.25">
      <c r="A13" s="46"/>
      <c r="B13" s="7"/>
      <c r="C13" s="7"/>
      <c r="D13" s="7"/>
      <c r="E13" s="9"/>
      <c r="F13" s="9"/>
      <c r="G13" s="7"/>
      <c r="H13" s="7"/>
      <c r="I13" s="7"/>
      <c r="J13" s="9"/>
      <c r="K13" s="7"/>
      <c r="L13" s="9"/>
      <c r="M13" s="9"/>
      <c r="N13" s="7"/>
      <c r="O13" s="7"/>
      <c r="P13" s="7"/>
      <c r="Q13" s="9"/>
      <c r="R13" s="7"/>
      <c r="S13" s="7"/>
      <c r="T13" s="7"/>
      <c r="U13" s="7"/>
      <c r="V13" s="7"/>
      <c r="W13" s="2" t="str">
        <f>IFERROR(VLOOKUP(V13,Lookups!$G$2:$H$83,2,FALSE),"")</f>
        <v/>
      </c>
      <c r="X13" s="7"/>
      <c r="Y13" s="7"/>
      <c r="Z13" s="9"/>
      <c r="AA13" s="9"/>
      <c r="AB13" s="2" t="str">
        <f t="shared" si="1"/>
        <v/>
      </c>
      <c r="AC13" s="7"/>
      <c r="AD13" s="7"/>
      <c r="AE13" s="7"/>
      <c r="AF13" s="7"/>
      <c r="AG13" s="2" t="str">
        <f>IFERROR(VLOOKUP(AF13,Lookups!$W$2:$X$24,2,FALSE),"")</f>
        <v/>
      </c>
      <c r="AH13" s="7"/>
      <c r="AI13" s="2"/>
      <c r="AJ13" s="9"/>
    </row>
    <row r="14" spans="1:36" x14ac:dyDescent="0.25">
      <c r="A14" s="46"/>
      <c r="B14" s="7"/>
      <c r="C14" s="7"/>
      <c r="D14" s="7"/>
      <c r="E14" s="9"/>
      <c r="F14" s="9"/>
      <c r="G14" s="7"/>
      <c r="H14" s="7"/>
      <c r="I14" s="7"/>
      <c r="J14" s="9"/>
      <c r="K14" s="7"/>
      <c r="L14" s="9"/>
      <c r="M14" s="9"/>
      <c r="N14" s="7"/>
      <c r="O14" s="7"/>
      <c r="P14" s="7"/>
      <c r="Q14" s="9"/>
      <c r="R14" s="7"/>
      <c r="S14" s="7"/>
      <c r="T14" s="7"/>
      <c r="U14" s="7"/>
      <c r="V14" s="7"/>
      <c r="W14" s="2" t="str">
        <f>IFERROR(VLOOKUP(V14,Lookups!$G$2:$H$83,2,FALSE),"")</f>
        <v/>
      </c>
      <c r="X14" s="7"/>
      <c r="Y14" s="7"/>
      <c r="Z14" s="9"/>
      <c r="AA14" s="9"/>
      <c r="AB14" s="2" t="str">
        <f t="shared" si="1"/>
        <v/>
      </c>
      <c r="AC14" s="7"/>
      <c r="AD14" s="7"/>
      <c r="AE14" s="7"/>
      <c r="AF14" s="7"/>
      <c r="AG14" s="2" t="str">
        <f>IFERROR(VLOOKUP(AF14,Lookups!$W$2:$X$24,2,FALSE),"")</f>
        <v/>
      </c>
      <c r="AH14" s="7"/>
      <c r="AI14" s="2"/>
      <c r="AJ14" s="9"/>
    </row>
    <row r="15" spans="1:36" x14ac:dyDescent="0.25">
      <c r="A15" s="46"/>
      <c r="B15" s="7"/>
      <c r="C15" s="7"/>
      <c r="D15" s="7"/>
      <c r="E15" s="9"/>
      <c r="F15" s="9"/>
      <c r="G15" s="7"/>
      <c r="H15" s="7"/>
      <c r="I15" s="7"/>
      <c r="J15" s="9"/>
      <c r="K15" s="7"/>
      <c r="L15" s="9"/>
      <c r="M15" s="9"/>
      <c r="N15" s="7"/>
      <c r="O15" s="7"/>
      <c r="P15" s="7"/>
      <c r="Q15" s="9"/>
      <c r="R15" s="7"/>
      <c r="S15" s="7"/>
      <c r="T15" s="7"/>
      <c r="U15" s="7"/>
      <c r="V15" s="7"/>
      <c r="W15" s="2" t="str">
        <f>IFERROR(VLOOKUP(V15,Lookups!$G$2:$H$83,2,FALSE),"")</f>
        <v/>
      </c>
      <c r="X15" s="7"/>
      <c r="Y15" s="7"/>
      <c r="Z15" s="9"/>
      <c r="AA15" s="9"/>
      <c r="AB15" s="2" t="str">
        <f t="shared" si="1"/>
        <v/>
      </c>
      <c r="AC15" s="7"/>
      <c r="AD15" s="7"/>
      <c r="AE15" s="7"/>
      <c r="AF15" s="7"/>
      <c r="AG15" s="2" t="str">
        <f>IFERROR(VLOOKUP(AF15,Lookups!$W$2:$X$24,2,FALSE),"")</f>
        <v/>
      </c>
      <c r="AH15" s="7"/>
      <c r="AI15" s="2"/>
      <c r="AJ15" s="9"/>
    </row>
    <row r="16" spans="1:36" x14ac:dyDescent="0.25">
      <c r="A16" s="46"/>
      <c r="B16" s="7"/>
      <c r="C16" s="7"/>
      <c r="D16" s="7"/>
      <c r="E16" s="9"/>
      <c r="F16" s="9"/>
      <c r="G16" s="7"/>
      <c r="H16" s="7"/>
      <c r="I16" s="7"/>
      <c r="J16" s="9"/>
      <c r="K16" s="7"/>
      <c r="L16" s="9"/>
      <c r="M16" s="9"/>
      <c r="N16" s="7"/>
      <c r="O16" s="7"/>
      <c r="P16" s="7"/>
      <c r="Q16" s="9"/>
      <c r="R16" s="7"/>
      <c r="S16" s="7"/>
      <c r="T16" s="7"/>
      <c r="U16" s="7"/>
      <c r="V16" s="7"/>
      <c r="W16" s="2" t="str">
        <f>IFERROR(VLOOKUP(V16,Lookups!$G$2:$H$83,2,FALSE),"")</f>
        <v/>
      </c>
      <c r="X16" s="7"/>
      <c r="Y16" s="7"/>
      <c r="Z16" s="9"/>
      <c r="AA16" s="9"/>
      <c r="AB16" s="2" t="str">
        <f t="shared" si="1"/>
        <v/>
      </c>
      <c r="AC16" s="7"/>
      <c r="AD16" s="7"/>
      <c r="AE16" s="7"/>
      <c r="AF16" s="7"/>
      <c r="AG16" s="2" t="str">
        <f>IFERROR(VLOOKUP(AF16,Lookups!$W$2:$X$24,2,FALSE),"")</f>
        <v/>
      </c>
      <c r="AH16" s="7"/>
      <c r="AI16" s="2"/>
      <c r="AJ16" s="9"/>
    </row>
    <row r="17" spans="1:36" x14ac:dyDescent="0.25">
      <c r="A17" s="46"/>
      <c r="B17" s="7"/>
      <c r="C17" s="7"/>
      <c r="D17" s="7"/>
      <c r="E17" s="9"/>
      <c r="F17" s="9"/>
      <c r="G17" s="7"/>
      <c r="H17" s="7"/>
      <c r="I17" s="7"/>
      <c r="J17" s="9"/>
      <c r="K17" s="7"/>
      <c r="L17" s="9"/>
      <c r="M17" s="9"/>
      <c r="N17" s="7"/>
      <c r="O17" s="7"/>
      <c r="P17" s="7"/>
      <c r="Q17" s="9"/>
      <c r="R17" s="7"/>
      <c r="S17" s="7"/>
      <c r="T17" s="7"/>
      <c r="U17" s="7"/>
      <c r="V17" s="7"/>
      <c r="W17" s="2" t="str">
        <f>IFERROR(VLOOKUP(V17,Lookups!$G$2:$H$83,2,FALSE),"")</f>
        <v/>
      </c>
      <c r="X17" s="7"/>
      <c r="Y17" s="7"/>
      <c r="Z17" s="9"/>
      <c r="AA17" s="9"/>
      <c r="AB17" s="2" t="str">
        <f t="shared" si="1"/>
        <v/>
      </c>
      <c r="AC17" s="7"/>
      <c r="AD17" s="7"/>
      <c r="AE17" s="7"/>
      <c r="AF17" s="7"/>
      <c r="AG17" s="2" t="str">
        <f>IFERROR(VLOOKUP(AF17,Lookups!$W$2:$X$24,2,FALSE),"")</f>
        <v/>
      </c>
      <c r="AH17" s="7"/>
      <c r="AI17" s="2"/>
      <c r="AJ17" s="9"/>
    </row>
    <row r="18" spans="1:36" x14ac:dyDescent="0.25">
      <c r="A18" s="2"/>
      <c r="B18" s="7"/>
      <c r="C18" s="7"/>
      <c r="D18" s="7"/>
      <c r="E18" s="9"/>
      <c r="F18" s="9"/>
      <c r="G18" s="7"/>
      <c r="H18" s="7"/>
      <c r="I18" s="7"/>
      <c r="J18" s="9"/>
      <c r="K18" s="7"/>
      <c r="L18" s="9"/>
      <c r="M18" s="9"/>
      <c r="N18" s="7"/>
      <c r="O18" s="7"/>
      <c r="P18" s="7"/>
      <c r="Q18" s="9"/>
      <c r="R18" s="7"/>
      <c r="S18" s="7"/>
      <c r="T18" s="7"/>
      <c r="U18" s="7"/>
      <c r="V18" s="7"/>
      <c r="W18" s="2" t="str">
        <f>IFERROR(VLOOKUP(V18,Lookups!$G$2:$H$83,2,FALSE),"")</f>
        <v/>
      </c>
      <c r="X18" s="7"/>
      <c r="Y18" s="7"/>
      <c r="Z18" s="9"/>
      <c r="AA18" s="9"/>
      <c r="AB18" s="2" t="str">
        <f t="shared" si="1"/>
        <v/>
      </c>
      <c r="AC18" s="7"/>
      <c r="AD18" s="7"/>
      <c r="AE18" s="7"/>
      <c r="AF18" s="7"/>
      <c r="AG18" s="2" t="str">
        <f>IFERROR(VLOOKUP(AF18,Lookups!$W$2:$X$24,2,FALSE),"")</f>
        <v/>
      </c>
      <c r="AH18" s="7"/>
      <c r="AI18" s="2"/>
      <c r="AJ18" s="9"/>
    </row>
    <row r="19" spans="1:36" x14ac:dyDescent="0.25">
      <c r="A19" s="2"/>
      <c r="B19" s="7"/>
      <c r="C19" s="7"/>
      <c r="D19" s="7"/>
      <c r="E19" s="9"/>
      <c r="F19" s="9"/>
      <c r="G19" s="7"/>
      <c r="H19" s="7"/>
      <c r="I19" s="7"/>
      <c r="J19" s="9"/>
      <c r="K19" s="7"/>
      <c r="L19" s="9"/>
      <c r="M19" s="9"/>
      <c r="N19" s="7"/>
      <c r="O19" s="7"/>
      <c r="P19" s="7"/>
      <c r="Q19" s="9"/>
      <c r="R19" s="7"/>
      <c r="S19" s="7"/>
      <c r="T19" s="7"/>
      <c r="U19" s="7"/>
      <c r="V19" s="7"/>
      <c r="W19" s="2" t="str">
        <f>IFERROR(VLOOKUP(V19,Lookups!$G$2:$H$83,2,FALSE),"")</f>
        <v/>
      </c>
      <c r="X19" s="7"/>
      <c r="Y19" s="7"/>
      <c r="Z19" s="9"/>
      <c r="AA19" s="9"/>
      <c r="AB19" s="2" t="str">
        <f t="shared" si="1"/>
        <v/>
      </c>
      <c r="AC19" s="7"/>
      <c r="AD19" s="7"/>
      <c r="AE19" s="7"/>
      <c r="AF19" s="7"/>
      <c r="AG19" s="2" t="str">
        <f>IFERROR(VLOOKUP(AF19,Lookups!$W$2:$X$24,2,FALSE),"")</f>
        <v/>
      </c>
      <c r="AH19" s="7"/>
      <c r="AI19" s="2"/>
      <c r="AJ19" s="9"/>
    </row>
    <row r="20" spans="1:36" x14ac:dyDescent="0.25">
      <c r="A20" s="2"/>
      <c r="B20" s="7"/>
      <c r="C20" s="7"/>
      <c r="D20" s="7"/>
      <c r="E20" s="9"/>
      <c r="F20" s="9"/>
      <c r="G20" s="7"/>
      <c r="H20" s="7"/>
      <c r="I20" s="7"/>
      <c r="J20" s="9"/>
      <c r="K20" s="7"/>
      <c r="L20" s="9"/>
      <c r="M20" s="9"/>
      <c r="N20" s="7"/>
      <c r="O20" s="7"/>
      <c r="P20" s="7"/>
      <c r="Q20" s="9"/>
      <c r="R20" s="7"/>
      <c r="S20" s="7"/>
      <c r="T20" s="7"/>
      <c r="U20" s="7"/>
      <c r="V20" s="7"/>
      <c r="W20" s="2" t="str">
        <f>IFERROR(VLOOKUP(V20,Lookups!$G$2:$H$83,2,FALSE),"")</f>
        <v/>
      </c>
      <c r="X20" s="7"/>
      <c r="Y20" s="7"/>
      <c r="Z20" s="9"/>
      <c r="AA20" s="9"/>
      <c r="AB20" s="2" t="str">
        <f t="shared" si="1"/>
        <v/>
      </c>
      <c r="AC20" s="7"/>
      <c r="AD20" s="7"/>
      <c r="AE20" s="7"/>
      <c r="AF20" s="7"/>
      <c r="AG20" s="2" t="str">
        <f>IFERROR(VLOOKUP(AF20,Lookups!$W$2:$X$24,2,FALSE),"")</f>
        <v/>
      </c>
      <c r="AH20" s="7"/>
      <c r="AI20" s="2"/>
      <c r="AJ20" s="9"/>
    </row>
    <row r="21" spans="1:36" x14ac:dyDescent="0.25">
      <c r="A21" s="46"/>
      <c r="B21" s="7"/>
      <c r="C21" s="7"/>
      <c r="D21" s="7"/>
      <c r="E21" s="9"/>
      <c r="F21" s="9"/>
      <c r="G21" s="7"/>
      <c r="H21" s="7"/>
      <c r="I21" s="7"/>
      <c r="J21" s="9"/>
      <c r="K21" s="7"/>
      <c r="L21" s="9"/>
      <c r="M21" s="9"/>
      <c r="N21" s="7"/>
      <c r="O21" s="7"/>
      <c r="P21" s="7"/>
      <c r="Q21" s="9"/>
      <c r="R21" s="7"/>
      <c r="S21" s="7"/>
      <c r="T21" s="7"/>
      <c r="U21" s="7"/>
      <c r="V21" s="7"/>
      <c r="W21" s="2" t="str">
        <f>IFERROR(VLOOKUP(V21,Lookups!$G$2:$H$83,2,FALSE),"")</f>
        <v/>
      </c>
      <c r="X21" s="7"/>
      <c r="Y21" s="7"/>
      <c r="Z21" s="9"/>
      <c r="AA21" s="9"/>
      <c r="AB21" s="2" t="str">
        <f t="shared" si="1"/>
        <v/>
      </c>
      <c r="AC21" s="7"/>
      <c r="AD21" s="7"/>
      <c r="AE21" s="7"/>
      <c r="AF21" s="7"/>
      <c r="AG21" s="2" t="str">
        <f>IFERROR(VLOOKUP(AF21,Lookups!$W$2:$X$24,2,FALSE),"")</f>
        <v/>
      </c>
      <c r="AH21" s="7"/>
      <c r="AI21" s="2"/>
      <c r="AJ21" s="9"/>
    </row>
    <row r="22" spans="1:36" x14ac:dyDescent="0.25">
      <c r="A22" s="46"/>
      <c r="B22" s="7"/>
      <c r="C22" s="7"/>
      <c r="D22" s="7"/>
      <c r="E22" s="9"/>
      <c r="F22" s="9"/>
      <c r="G22" s="7"/>
      <c r="H22" s="7"/>
      <c r="I22" s="7"/>
      <c r="J22" s="9"/>
      <c r="K22" s="7"/>
      <c r="L22" s="9"/>
      <c r="M22" s="9"/>
      <c r="N22" s="7"/>
      <c r="O22" s="7"/>
      <c r="P22" s="7"/>
      <c r="Q22" s="9"/>
      <c r="R22" s="7"/>
      <c r="S22" s="7"/>
      <c r="T22" s="7"/>
      <c r="U22" s="7"/>
      <c r="V22" s="7"/>
      <c r="W22" s="2" t="str">
        <f>IFERROR(VLOOKUP(V22,Lookups!$G$2:$H$83,2,FALSE),"")</f>
        <v/>
      </c>
      <c r="X22" s="7"/>
      <c r="Y22" s="7"/>
      <c r="Z22" s="9"/>
      <c r="AA22" s="9"/>
      <c r="AB22" s="2" t="str">
        <f t="shared" si="1"/>
        <v/>
      </c>
      <c r="AC22" s="7"/>
      <c r="AD22" s="7"/>
      <c r="AE22" s="7"/>
      <c r="AF22" s="7"/>
      <c r="AG22" s="2" t="str">
        <f>IFERROR(VLOOKUP(AF22,Lookups!$W$2:$X$24,2,FALSE),"")</f>
        <v/>
      </c>
      <c r="AH22" s="7"/>
      <c r="AI22" s="2"/>
      <c r="AJ22" s="9"/>
    </row>
    <row r="23" spans="1:36" x14ac:dyDescent="0.25">
      <c r="A23" s="46"/>
      <c r="B23" s="7"/>
      <c r="C23" s="7"/>
      <c r="D23" s="7"/>
      <c r="E23" s="9"/>
      <c r="F23" s="9"/>
      <c r="G23" s="7"/>
      <c r="H23" s="7"/>
      <c r="I23" s="7"/>
      <c r="J23" s="9"/>
      <c r="K23" s="7"/>
      <c r="L23" s="9"/>
      <c r="M23" s="9"/>
      <c r="N23" s="7"/>
      <c r="O23" s="7"/>
      <c r="P23" s="7"/>
      <c r="Q23" s="9"/>
      <c r="R23" s="7"/>
      <c r="S23" s="7"/>
      <c r="T23" s="7"/>
      <c r="U23" s="7"/>
      <c r="V23" s="7"/>
      <c r="W23" s="2" t="str">
        <f>IFERROR(VLOOKUP(V23,Lookups!$G$2:$H$83,2,FALSE),"")</f>
        <v/>
      </c>
      <c r="X23" s="7"/>
      <c r="Y23" s="7"/>
      <c r="Z23" s="9"/>
      <c r="AA23" s="9"/>
      <c r="AB23" s="2" t="str">
        <f t="shared" si="1"/>
        <v/>
      </c>
      <c r="AC23" s="7"/>
      <c r="AD23" s="7"/>
      <c r="AE23" s="7"/>
      <c r="AF23" s="7"/>
      <c r="AG23" s="2" t="str">
        <f>IFERROR(VLOOKUP(AF23,Lookups!$W$2:$X$24,2,FALSE),"")</f>
        <v/>
      </c>
      <c r="AH23" s="7"/>
      <c r="AI23" s="2"/>
      <c r="AJ23" s="9"/>
    </row>
    <row r="24" spans="1:36" x14ac:dyDescent="0.25">
      <c r="A24" s="46"/>
      <c r="B24" s="7"/>
      <c r="C24" s="7"/>
      <c r="D24" s="7"/>
      <c r="E24" s="9"/>
      <c r="F24" s="9"/>
      <c r="G24" s="7"/>
      <c r="H24" s="7"/>
      <c r="I24" s="7"/>
      <c r="J24" s="9"/>
      <c r="K24" s="7"/>
      <c r="L24" s="9"/>
      <c r="M24" s="9"/>
      <c r="N24" s="7"/>
      <c r="O24" s="7"/>
      <c r="P24" s="7"/>
      <c r="Q24" s="9"/>
      <c r="R24" s="7"/>
      <c r="S24" s="7"/>
      <c r="T24" s="7"/>
      <c r="U24" s="7"/>
      <c r="V24" s="7"/>
      <c r="W24" s="2" t="str">
        <f>IFERROR(VLOOKUP(V24,Lookups!$G$2:$H$83,2,FALSE),"")</f>
        <v/>
      </c>
      <c r="X24" s="7"/>
      <c r="Y24" s="7"/>
      <c r="Z24" s="9"/>
      <c r="AA24" s="9"/>
      <c r="AB24" s="2" t="str">
        <f t="shared" si="1"/>
        <v/>
      </c>
      <c r="AC24" s="7"/>
      <c r="AD24" s="7"/>
      <c r="AE24" s="7"/>
      <c r="AF24" s="7"/>
      <c r="AG24" s="2" t="str">
        <f>IFERROR(VLOOKUP(AF24,Lookups!$W$2:$X$24,2,FALSE),"")</f>
        <v/>
      </c>
      <c r="AH24" s="7"/>
      <c r="AI24" s="2"/>
      <c r="AJ24" s="9"/>
    </row>
    <row r="25" spans="1:36" x14ac:dyDescent="0.25">
      <c r="A25" s="46"/>
      <c r="B25" s="7"/>
      <c r="C25" s="7"/>
      <c r="D25" s="7"/>
      <c r="E25" s="9"/>
      <c r="F25" s="9"/>
      <c r="G25" s="7"/>
      <c r="H25" s="7"/>
      <c r="I25" s="7"/>
      <c r="J25" s="9"/>
      <c r="K25" s="7"/>
      <c r="L25" s="9"/>
      <c r="M25" s="9"/>
      <c r="N25" s="7"/>
      <c r="O25" s="7"/>
      <c r="P25" s="7"/>
      <c r="Q25" s="9"/>
      <c r="R25" s="7"/>
      <c r="S25" s="7"/>
      <c r="T25" s="7"/>
      <c r="U25" s="7"/>
      <c r="V25" s="7"/>
      <c r="W25" s="2" t="str">
        <f>IFERROR(VLOOKUP(V25,Lookups!$G$2:$H$83,2,FALSE),"")</f>
        <v/>
      </c>
      <c r="X25" s="7"/>
      <c r="Y25" s="7"/>
      <c r="Z25" s="9"/>
      <c r="AA25" s="9"/>
      <c r="AB25" s="2" t="str">
        <f t="shared" si="1"/>
        <v/>
      </c>
      <c r="AC25" s="7"/>
      <c r="AD25" s="7"/>
      <c r="AE25" s="7"/>
      <c r="AF25" s="7"/>
      <c r="AG25" s="2" t="str">
        <f>IFERROR(VLOOKUP(AF25,Lookups!$W$2:$X$24,2,FALSE),"")</f>
        <v/>
      </c>
      <c r="AH25" s="7"/>
      <c r="AI25" s="2"/>
      <c r="AJ25" s="9"/>
    </row>
    <row r="26" spans="1:36" x14ac:dyDescent="0.25">
      <c r="A26" s="46"/>
      <c r="B26" s="7"/>
      <c r="C26" s="7"/>
      <c r="D26" s="7"/>
      <c r="E26" s="9"/>
      <c r="F26" s="9"/>
      <c r="G26" s="7"/>
      <c r="H26" s="7"/>
      <c r="I26" s="7"/>
      <c r="J26" s="9"/>
      <c r="K26" s="7"/>
      <c r="L26" s="9"/>
      <c r="M26" s="9"/>
      <c r="N26" s="7"/>
      <c r="O26" s="7"/>
      <c r="P26" s="7"/>
      <c r="Q26" s="9"/>
      <c r="R26" s="7"/>
      <c r="S26" s="7"/>
      <c r="T26" s="7"/>
      <c r="U26" s="7"/>
      <c r="V26" s="7"/>
      <c r="W26" s="2" t="str">
        <f>IFERROR(VLOOKUP(V26,Lookups!$G$2:$H$83,2,FALSE),"")</f>
        <v/>
      </c>
      <c r="X26" s="7"/>
      <c r="Y26" s="7"/>
      <c r="Z26" s="9"/>
      <c r="AA26" s="9"/>
      <c r="AB26" s="2" t="str">
        <f t="shared" si="1"/>
        <v/>
      </c>
      <c r="AC26" s="7"/>
      <c r="AD26" s="7"/>
      <c r="AE26" s="7"/>
      <c r="AF26" s="7"/>
      <c r="AG26" s="2" t="str">
        <f>IFERROR(VLOOKUP(AF26,Lookups!$W$2:$X$24,2,FALSE),"")</f>
        <v/>
      </c>
      <c r="AH26" s="7"/>
      <c r="AI26" s="2"/>
      <c r="AJ26" s="9"/>
    </row>
    <row r="27" spans="1:36" x14ac:dyDescent="0.25">
      <c r="A27" s="46"/>
      <c r="B27" s="7"/>
      <c r="C27" s="7"/>
      <c r="D27" s="7"/>
      <c r="E27" s="9"/>
      <c r="F27" s="9"/>
      <c r="G27" s="7"/>
      <c r="H27" s="7"/>
      <c r="I27" s="7"/>
      <c r="J27" s="9"/>
      <c r="K27" s="7"/>
      <c r="L27" s="9"/>
      <c r="M27" s="9"/>
      <c r="N27" s="7"/>
      <c r="O27" s="7"/>
      <c r="P27" s="7"/>
      <c r="Q27" s="9"/>
      <c r="R27" s="7"/>
      <c r="S27" s="7"/>
      <c r="T27" s="7"/>
      <c r="U27" s="7"/>
      <c r="V27" s="7"/>
      <c r="W27" s="2" t="str">
        <f>IFERROR(VLOOKUP(V27,Lookups!$G$2:$H$83,2,FALSE),"")</f>
        <v/>
      </c>
      <c r="X27" s="7"/>
      <c r="Y27" s="7"/>
      <c r="Z27" s="9"/>
      <c r="AA27" s="9"/>
      <c r="AB27" s="2" t="str">
        <f t="shared" si="1"/>
        <v/>
      </c>
      <c r="AC27" s="7"/>
      <c r="AD27" s="7"/>
      <c r="AE27" s="7"/>
      <c r="AF27" s="7"/>
      <c r="AG27" s="2" t="str">
        <f>IFERROR(VLOOKUP(AF27,Lookups!$W$2:$X$24,2,FALSE),"")</f>
        <v/>
      </c>
      <c r="AH27" s="7"/>
      <c r="AI27" s="2"/>
      <c r="AJ27" s="9"/>
    </row>
    <row r="28" spans="1:36" x14ac:dyDescent="0.25">
      <c r="A28" s="46"/>
      <c r="B28" s="7"/>
      <c r="C28" s="7"/>
      <c r="D28" s="7"/>
      <c r="E28" s="9"/>
      <c r="F28" s="9"/>
      <c r="G28" s="7"/>
      <c r="H28" s="7"/>
      <c r="I28" s="7"/>
      <c r="J28" s="9"/>
      <c r="K28" s="7"/>
      <c r="L28" s="9"/>
      <c r="M28" s="9"/>
      <c r="N28" s="7"/>
      <c r="O28" s="7"/>
      <c r="P28" s="7"/>
      <c r="Q28" s="9"/>
      <c r="R28" s="7"/>
      <c r="S28" s="7"/>
      <c r="T28" s="7"/>
      <c r="U28" s="7"/>
      <c r="V28" s="7"/>
      <c r="W28" s="2" t="str">
        <f>IFERROR(VLOOKUP(V28,Lookups!$G$2:$H$83,2,FALSE),"")</f>
        <v/>
      </c>
      <c r="X28" s="7"/>
      <c r="Y28" s="7"/>
      <c r="Z28" s="9"/>
      <c r="AA28" s="9"/>
      <c r="AB28" s="2" t="str">
        <f t="shared" si="1"/>
        <v/>
      </c>
      <c r="AC28" s="7"/>
      <c r="AD28" s="7"/>
      <c r="AE28" s="7"/>
      <c r="AF28" s="7"/>
      <c r="AG28" s="2" t="str">
        <f>IFERROR(VLOOKUP(AF28,Lookups!$W$2:$X$24,2,FALSE),"")</f>
        <v/>
      </c>
      <c r="AH28" s="7"/>
      <c r="AI28" s="2"/>
      <c r="AJ28" s="9"/>
    </row>
    <row r="29" spans="1:36" x14ac:dyDescent="0.25">
      <c r="A29" s="46"/>
      <c r="B29" s="7"/>
      <c r="C29" s="7"/>
      <c r="D29" s="7"/>
      <c r="E29" s="9"/>
      <c r="F29" s="9"/>
      <c r="G29" s="7"/>
      <c r="H29" s="7"/>
      <c r="I29" s="7"/>
      <c r="J29" s="9"/>
      <c r="K29" s="7"/>
      <c r="L29" s="9"/>
      <c r="M29" s="9"/>
      <c r="N29" s="7"/>
      <c r="O29" s="7"/>
      <c r="P29" s="7"/>
      <c r="Q29" s="9"/>
      <c r="R29" s="7"/>
      <c r="S29" s="7"/>
      <c r="T29" s="7"/>
      <c r="U29" s="7"/>
      <c r="V29" s="7"/>
      <c r="W29" s="2" t="str">
        <f>IFERROR(VLOOKUP(V29,Lookups!$G$2:$H$83,2,FALSE),"")</f>
        <v/>
      </c>
      <c r="X29" s="7"/>
      <c r="Y29" s="7"/>
      <c r="Z29" s="9"/>
      <c r="AA29" s="9"/>
      <c r="AB29" s="2" t="str">
        <f t="shared" si="1"/>
        <v/>
      </c>
      <c r="AC29" s="7"/>
      <c r="AD29" s="7"/>
      <c r="AE29" s="7"/>
      <c r="AF29" s="7"/>
      <c r="AG29" s="2" t="str">
        <f>IFERROR(VLOOKUP(AF29,Lookups!$W$2:$X$24,2,FALSE),"")</f>
        <v/>
      </c>
      <c r="AH29" s="7"/>
      <c r="AI29" s="2"/>
      <c r="AJ29" s="9"/>
    </row>
    <row r="30" spans="1:36" x14ac:dyDescent="0.25">
      <c r="A30" s="46"/>
      <c r="B30" s="7"/>
      <c r="C30" s="7"/>
      <c r="D30" s="7"/>
      <c r="E30" s="9"/>
      <c r="F30" s="9"/>
      <c r="G30" s="7"/>
      <c r="H30" s="7"/>
      <c r="I30" s="7"/>
      <c r="J30" s="9"/>
      <c r="K30" s="7"/>
      <c r="L30" s="9"/>
      <c r="M30" s="9"/>
      <c r="N30" s="7"/>
      <c r="O30" s="7"/>
      <c r="P30" s="7"/>
      <c r="Q30" s="9"/>
      <c r="R30" s="7"/>
      <c r="S30" s="7"/>
      <c r="T30" s="7"/>
      <c r="U30" s="7"/>
      <c r="V30" s="7"/>
      <c r="W30" s="2" t="str">
        <f>IFERROR(VLOOKUP(V30,Lookups!$G$2:$H$83,2,FALSE),"")</f>
        <v/>
      </c>
      <c r="X30" s="7"/>
      <c r="Y30" s="7"/>
      <c r="Z30" s="9"/>
      <c r="AA30" s="9"/>
      <c r="AB30" s="2" t="str">
        <f t="shared" si="1"/>
        <v/>
      </c>
      <c r="AC30" s="7"/>
      <c r="AD30" s="7"/>
      <c r="AE30" s="7"/>
      <c r="AF30" s="7"/>
      <c r="AG30" s="2" t="str">
        <f>IFERROR(VLOOKUP(AF30,Lookups!$W$2:$X$24,2,FALSE),"")</f>
        <v/>
      </c>
      <c r="AH30" s="7"/>
      <c r="AI30" s="2"/>
      <c r="AJ30" s="9"/>
    </row>
    <row r="31" spans="1:36" x14ac:dyDescent="0.25">
      <c r="A31" s="46"/>
      <c r="B31" s="7"/>
      <c r="C31" s="7"/>
      <c r="D31" s="7"/>
      <c r="E31" s="9"/>
      <c r="F31" s="9"/>
      <c r="G31" s="7"/>
      <c r="H31" s="7"/>
      <c r="I31" s="7"/>
      <c r="J31" s="9"/>
      <c r="K31" s="7"/>
      <c r="L31" s="9"/>
      <c r="M31" s="9"/>
      <c r="N31" s="7"/>
      <c r="O31" s="7"/>
      <c r="P31" s="7"/>
      <c r="Q31" s="9"/>
      <c r="R31" s="7"/>
      <c r="S31" s="7"/>
      <c r="T31" s="7"/>
      <c r="U31" s="7"/>
      <c r="V31" s="7"/>
      <c r="W31" s="2" t="str">
        <f>IFERROR(VLOOKUP(V31,Lookups!$G$2:$H$83,2,FALSE),"")</f>
        <v/>
      </c>
      <c r="X31" s="7"/>
      <c r="Y31" s="7"/>
      <c r="Z31" s="9"/>
      <c r="AA31" s="9"/>
      <c r="AB31" s="2" t="str">
        <f t="shared" si="1"/>
        <v/>
      </c>
      <c r="AC31" s="7"/>
      <c r="AD31" s="7"/>
      <c r="AE31" s="7"/>
      <c r="AF31" s="7"/>
      <c r="AG31" s="2" t="str">
        <f>IFERROR(VLOOKUP(AF31,Lookups!$W$2:$X$24,2,FALSE),"")</f>
        <v/>
      </c>
      <c r="AH31" s="7"/>
      <c r="AI31" s="2"/>
      <c r="AJ31" s="9"/>
    </row>
    <row r="32" spans="1:36" x14ac:dyDescent="0.25">
      <c r="A32" s="46"/>
      <c r="B32" s="7"/>
      <c r="C32" s="7"/>
      <c r="D32" s="7"/>
      <c r="E32" s="9"/>
      <c r="F32" s="9"/>
      <c r="G32" s="7"/>
      <c r="H32" s="7"/>
      <c r="I32" s="7"/>
      <c r="J32" s="9"/>
      <c r="K32" s="7"/>
      <c r="L32" s="9"/>
      <c r="M32" s="9"/>
      <c r="N32" s="7"/>
      <c r="O32" s="7"/>
      <c r="P32" s="7"/>
      <c r="Q32" s="9"/>
      <c r="R32" s="7"/>
      <c r="S32" s="7"/>
      <c r="T32" s="7"/>
      <c r="U32" s="7"/>
      <c r="V32" s="7"/>
      <c r="W32" s="2" t="str">
        <f>IFERROR(VLOOKUP(V32,Lookups!$G$2:$H$83,2,FALSE),"")</f>
        <v/>
      </c>
      <c r="X32" s="7"/>
      <c r="Y32" s="7"/>
      <c r="Z32" s="9"/>
      <c r="AA32" s="9"/>
      <c r="AB32" s="2" t="str">
        <f t="shared" si="1"/>
        <v/>
      </c>
      <c r="AC32" s="7"/>
      <c r="AD32" s="7"/>
      <c r="AE32" s="7"/>
      <c r="AF32" s="7"/>
      <c r="AG32" s="2" t="str">
        <f>IFERROR(VLOOKUP(AF32,Lookups!$W$2:$X$24,2,FALSE),"")</f>
        <v/>
      </c>
      <c r="AH32" s="7"/>
      <c r="AI32" s="2"/>
      <c r="AJ32" s="9"/>
    </row>
    <row r="33" spans="1:36" x14ac:dyDescent="0.25">
      <c r="A33" s="46"/>
      <c r="B33" s="7"/>
      <c r="C33" s="7"/>
      <c r="D33" s="7"/>
      <c r="E33" s="9"/>
      <c r="F33" s="9"/>
      <c r="G33" s="7"/>
      <c r="H33" s="7"/>
      <c r="I33" s="7"/>
      <c r="J33" s="9"/>
      <c r="K33" s="7"/>
      <c r="L33" s="9"/>
      <c r="M33" s="9"/>
      <c r="N33" s="7"/>
      <c r="O33" s="7"/>
      <c r="P33" s="7"/>
      <c r="Q33" s="9"/>
      <c r="R33" s="7"/>
      <c r="S33" s="7"/>
      <c r="T33" s="7"/>
      <c r="U33" s="7"/>
      <c r="V33" s="7"/>
      <c r="W33" s="2" t="str">
        <f>IFERROR(VLOOKUP(V33,Lookups!$G$2:$H$83,2,FALSE),"")</f>
        <v/>
      </c>
      <c r="X33" s="7"/>
      <c r="Y33" s="7"/>
      <c r="Z33" s="9"/>
      <c r="AA33" s="9"/>
      <c r="AB33" s="2" t="str">
        <f t="shared" si="1"/>
        <v/>
      </c>
      <c r="AC33" s="7"/>
      <c r="AD33" s="7"/>
      <c r="AE33" s="7"/>
      <c r="AF33" s="7"/>
      <c r="AG33" s="2" t="str">
        <f>IFERROR(VLOOKUP(AF33,Lookups!$W$2:$X$24,2,FALSE),"")</f>
        <v/>
      </c>
      <c r="AH33" s="7"/>
      <c r="AI33" s="2"/>
      <c r="AJ33" s="9"/>
    </row>
    <row r="34" spans="1:36" x14ac:dyDescent="0.25">
      <c r="A34" s="46"/>
      <c r="B34" s="7"/>
      <c r="C34" s="7"/>
      <c r="D34" s="7"/>
      <c r="E34" s="9"/>
      <c r="F34" s="9"/>
      <c r="G34" s="7"/>
      <c r="H34" s="7"/>
      <c r="I34" s="7"/>
      <c r="J34" s="9"/>
      <c r="K34" s="7"/>
      <c r="L34" s="9"/>
      <c r="M34" s="9"/>
      <c r="N34" s="7"/>
      <c r="O34" s="7"/>
      <c r="P34" s="7"/>
      <c r="Q34" s="9"/>
      <c r="R34" s="7"/>
      <c r="S34" s="7"/>
      <c r="T34" s="7"/>
      <c r="U34" s="7"/>
      <c r="V34" s="7"/>
      <c r="W34" s="2" t="str">
        <f>IFERROR(VLOOKUP(V34,Lookups!$G$2:$H$83,2,FALSE),"")</f>
        <v/>
      </c>
      <c r="X34" s="7"/>
      <c r="Y34" s="7"/>
      <c r="Z34" s="9"/>
      <c r="AA34" s="9"/>
      <c r="AB34" s="2" t="str">
        <f t="shared" si="1"/>
        <v/>
      </c>
      <c r="AC34" s="7"/>
      <c r="AD34" s="7"/>
      <c r="AE34" s="7"/>
      <c r="AF34" s="7"/>
      <c r="AG34" s="2" t="str">
        <f>IFERROR(VLOOKUP(AF34,Lookups!$W$2:$X$24,2,FALSE),"")</f>
        <v/>
      </c>
      <c r="AH34" s="7"/>
      <c r="AI34" s="2"/>
      <c r="AJ34" s="9"/>
    </row>
    <row r="35" spans="1:36" x14ac:dyDescent="0.25">
      <c r="A35" s="46"/>
      <c r="B35" s="7"/>
      <c r="C35" s="7"/>
      <c r="D35" s="7"/>
      <c r="E35" s="9"/>
      <c r="F35" s="9"/>
      <c r="G35" s="7"/>
      <c r="H35" s="7"/>
      <c r="I35" s="7"/>
      <c r="J35" s="9"/>
      <c r="K35" s="7"/>
      <c r="L35" s="9"/>
      <c r="M35" s="9"/>
      <c r="N35" s="7"/>
      <c r="O35" s="7"/>
      <c r="P35" s="7"/>
      <c r="Q35" s="9"/>
      <c r="R35" s="7"/>
      <c r="S35" s="7"/>
      <c r="T35" s="7"/>
      <c r="U35" s="7"/>
      <c r="V35" s="7"/>
      <c r="W35" s="2" t="str">
        <f>IFERROR(VLOOKUP(V35,Lookups!$G$2:$H$83,2,FALSE),"")</f>
        <v/>
      </c>
      <c r="X35" s="7"/>
      <c r="Y35" s="7"/>
      <c r="Z35" s="9"/>
      <c r="AA35" s="9"/>
      <c r="AB35" s="2" t="str">
        <f t="shared" si="1"/>
        <v/>
      </c>
      <c r="AC35" s="7"/>
      <c r="AD35" s="7"/>
      <c r="AE35" s="7"/>
      <c r="AF35" s="7"/>
      <c r="AG35" s="2" t="str">
        <f>IFERROR(VLOOKUP(AF35,Lookups!$W$2:$X$24,2,FALSE),"")</f>
        <v/>
      </c>
      <c r="AH35" s="7"/>
      <c r="AI35" s="2"/>
      <c r="AJ35" s="9"/>
    </row>
    <row r="36" spans="1:36" x14ac:dyDescent="0.25">
      <c r="A36" s="46"/>
      <c r="B36" s="7"/>
      <c r="C36" s="7"/>
      <c r="D36" s="7"/>
      <c r="E36" s="9"/>
      <c r="F36" s="9"/>
      <c r="G36" s="7"/>
      <c r="H36" s="7"/>
      <c r="I36" s="7"/>
      <c r="J36" s="9"/>
      <c r="K36" s="7"/>
      <c r="L36" s="9"/>
      <c r="M36" s="9"/>
      <c r="N36" s="7"/>
      <c r="O36" s="7"/>
      <c r="P36" s="7"/>
      <c r="Q36" s="9"/>
      <c r="R36" s="7"/>
      <c r="S36" s="7"/>
      <c r="T36" s="7"/>
      <c r="U36" s="7"/>
      <c r="V36" s="7"/>
      <c r="W36" s="2" t="str">
        <f>IFERROR(VLOOKUP(V36,Lookups!$G$2:$H$83,2,FALSE),"")</f>
        <v/>
      </c>
      <c r="X36" s="7"/>
      <c r="Y36" s="7"/>
      <c r="Z36" s="9"/>
      <c r="AA36" s="9"/>
      <c r="AB36" s="2" t="str">
        <f t="shared" si="1"/>
        <v/>
      </c>
      <c r="AC36" s="7"/>
      <c r="AD36" s="7"/>
      <c r="AE36" s="7"/>
      <c r="AF36" s="7"/>
      <c r="AG36" s="2" t="str">
        <f>IFERROR(VLOOKUP(AF36,Lookups!$W$2:$X$24,2,FALSE),"")</f>
        <v/>
      </c>
      <c r="AH36" s="7"/>
      <c r="AI36" s="2"/>
      <c r="AJ36" s="9"/>
    </row>
    <row r="37" spans="1:36" x14ac:dyDescent="0.25">
      <c r="A37" s="46"/>
      <c r="B37" s="7"/>
      <c r="C37" s="7"/>
      <c r="D37" s="7"/>
      <c r="E37" s="9"/>
      <c r="F37" s="9"/>
      <c r="G37" s="7"/>
      <c r="H37" s="7"/>
      <c r="I37" s="7"/>
      <c r="J37" s="9"/>
      <c r="K37" s="7"/>
      <c r="L37" s="9"/>
      <c r="M37" s="9"/>
      <c r="N37" s="7"/>
      <c r="O37" s="7"/>
      <c r="P37" s="7"/>
      <c r="Q37" s="9"/>
      <c r="R37" s="7"/>
      <c r="S37" s="7"/>
      <c r="T37" s="7"/>
      <c r="U37" s="7"/>
      <c r="V37" s="7"/>
      <c r="W37" s="2" t="str">
        <f>IFERROR(VLOOKUP(V37,Lookups!$G$2:$H$83,2,FALSE),"")</f>
        <v/>
      </c>
      <c r="X37" s="7"/>
      <c r="Y37" s="7"/>
      <c r="Z37" s="9"/>
      <c r="AA37" s="9"/>
      <c r="AB37" s="2" t="str">
        <f t="shared" si="1"/>
        <v/>
      </c>
      <c r="AC37" s="7"/>
      <c r="AD37" s="7"/>
      <c r="AE37" s="7"/>
      <c r="AF37" s="7"/>
      <c r="AG37" s="2" t="str">
        <f>IFERROR(VLOOKUP(AF37,Lookups!$W$2:$X$24,2,FALSE),"")</f>
        <v/>
      </c>
      <c r="AH37" s="7"/>
      <c r="AI37" s="2"/>
      <c r="AJ37" s="9"/>
    </row>
    <row r="38" spans="1:36" x14ac:dyDescent="0.25">
      <c r="A38" s="46"/>
      <c r="B38" s="7"/>
      <c r="C38" s="7"/>
      <c r="D38" s="7"/>
      <c r="E38" s="9"/>
      <c r="F38" s="9"/>
      <c r="G38" s="7"/>
      <c r="H38" s="7"/>
      <c r="I38" s="7"/>
      <c r="J38" s="9"/>
      <c r="K38" s="7"/>
      <c r="L38" s="9"/>
      <c r="M38" s="9"/>
      <c r="N38" s="7"/>
      <c r="O38" s="7"/>
      <c r="P38" s="7"/>
      <c r="Q38" s="9"/>
      <c r="R38" s="7"/>
      <c r="S38" s="7"/>
      <c r="T38" s="7"/>
      <c r="U38" s="7"/>
      <c r="V38" s="7"/>
      <c r="W38" s="2" t="str">
        <f>IFERROR(VLOOKUP(V38,Lookups!$G$2:$H$83,2,FALSE),"")</f>
        <v/>
      </c>
      <c r="X38" s="7"/>
      <c r="Y38" s="7"/>
      <c r="Z38" s="9"/>
      <c r="AA38" s="9"/>
      <c r="AB38" s="2" t="str">
        <f t="shared" si="1"/>
        <v/>
      </c>
      <c r="AC38" s="7"/>
      <c r="AD38" s="7"/>
      <c r="AE38" s="7"/>
      <c r="AF38" s="7"/>
      <c r="AG38" s="2" t="str">
        <f>IFERROR(VLOOKUP(AF38,Lookups!$W$2:$X$24,2,FALSE),"")</f>
        <v/>
      </c>
      <c r="AH38" s="7"/>
      <c r="AI38" s="2"/>
      <c r="AJ38" s="9"/>
    </row>
    <row r="39" spans="1:36" x14ac:dyDescent="0.25">
      <c r="A39" s="46"/>
      <c r="B39" s="7"/>
      <c r="C39" s="7"/>
      <c r="D39" s="7"/>
      <c r="E39" s="9"/>
      <c r="F39" s="9"/>
      <c r="G39" s="7"/>
      <c r="H39" s="7"/>
      <c r="I39" s="7"/>
      <c r="J39" s="9"/>
      <c r="K39" s="7"/>
      <c r="L39" s="9"/>
      <c r="M39" s="9"/>
      <c r="N39" s="7"/>
      <c r="O39" s="7"/>
      <c r="P39" s="7"/>
      <c r="Q39" s="9"/>
      <c r="R39" s="7"/>
      <c r="S39" s="7"/>
      <c r="T39" s="7"/>
      <c r="U39" s="7"/>
      <c r="V39" s="7"/>
      <c r="W39" s="2" t="str">
        <f>IFERROR(VLOOKUP(V39,Lookups!$G$2:$H$83,2,FALSE),"")</f>
        <v/>
      </c>
      <c r="X39" s="7"/>
      <c r="Y39" s="7"/>
      <c r="Z39" s="9"/>
      <c r="AA39" s="9"/>
      <c r="AB39" s="2" t="str">
        <f t="shared" si="1"/>
        <v/>
      </c>
      <c r="AC39" s="7"/>
      <c r="AD39" s="7"/>
      <c r="AE39" s="7"/>
      <c r="AF39" s="7"/>
      <c r="AG39" s="2" t="str">
        <f>IFERROR(VLOOKUP(AF39,Lookups!$W$2:$X$24,2,FALSE),"")</f>
        <v/>
      </c>
      <c r="AH39" s="7"/>
      <c r="AI39" s="2"/>
      <c r="AJ39" s="9"/>
    </row>
    <row r="40" spans="1:36" x14ac:dyDescent="0.25">
      <c r="A40" s="46"/>
      <c r="B40" s="7"/>
      <c r="C40" s="7"/>
      <c r="D40" s="7"/>
      <c r="E40" s="9"/>
      <c r="F40" s="9"/>
      <c r="G40" s="7"/>
      <c r="H40" s="7"/>
      <c r="I40" s="7"/>
      <c r="J40" s="9"/>
      <c r="K40" s="7"/>
      <c r="L40" s="9"/>
      <c r="M40" s="9"/>
      <c r="N40" s="7"/>
      <c r="O40" s="7"/>
      <c r="P40" s="7"/>
      <c r="Q40" s="9"/>
      <c r="R40" s="7"/>
      <c r="S40" s="7"/>
      <c r="T40" s="7"/>
      <c r="U40" s="7"/>
      <c r="V40" s="7"/>
      <c r="W40" s="2" t="str">
        <f>IFERROR(VLOOKUP(V40,Lookups!$G$2:$H$83,2,FALSE),"")</f>
        <v/>
      </c>
      <c r="X40" s="7"/>
      <c r="Y40" s="7"/>
      <c r="Z40" s="9"/>
      <c r="AA40" s="9"/>
      <c r="AB40" s="2" t="str">
        <f t="shared" si="1"/>
        <v/>
      </c>
      <c r="AC40" s="7"/>
      <c r="AD40" s="7"/>
      <c r="AE40" s="7"/>
      <c r="AF40" s="7"/>
      <c r="AG40" s="2" t="str">
        <f>IFERROR(VLOOKUP(AF40,Lookups!$W$2:$X$24,2,FALSE),"")</f>
        <v/>
      </c>
      <c r="AH40" s="7"/>
      <c r="AI40" s="2"/>
      <c r="AJ40" s="9"/>
    </row>
    <row r="41" spans="1:36" x14ac:dyDescent="0.25">
      <c r="A41" s="46"/>
      <c r="B41" s="7"/>
      <c r="C41" s="7"/>
      <c r="D41" s="7"/>
      <c r="E41" s="9"/>
      <c r="F41" s="9"/>
      <c r="G41" s="7"/>
      <c r="H41" s="7"/>
      <c r="I41" s="7"/>
      <c r="J41" s="9"/>
      <c r="K41" s="7"/>
      <c r="L41" s="9"/>
      <c r="M41" s="9"/>
      <c r="N41" s="7"/>
      <c r="O41" s="7"/>
      <c r="P41" s="7"/>
      <c r="Q41" s="9"/>
      <c r="R41" s="7"/>
      <c r="S41" s="7"/>
      <c r="T41" s="7"/>
      <c r="U41" s="7"/>
      <c r="V41" s="7"/>
      <c r="W41" s="2" t="str">
        <f>IFERROR(VLOOKUP(V41,Lookups!$G$2:$H$83,2,FALSE),"")</f>
        <v/>
      </c>
      <c r="X41" s="7"/>
      <c r="Y41" s="7"/>
      <c r="Z41" s="9"/>
      <c r="AA41" s="9"/>
      <c r="AB41" s="2" t="str">
        <f t="shared" si="1"/>
        <v/>
      </c>
      <c r="AC41" s="7"/>
      <c r="AD41" s="7"/>
      <c r="AE41" s="7"/>
      <c r="AF41" s="7"/>
      <c r="AG41" s="2" t="str">
        <f>IFERROR(VLOOKUP(AF41,Lookups!$W$2:$X$24,2,FALSE),"")</f>
        <v/>
      </c>
      <c r="AH41" s="7"/>
      <c r="AI41" s="2"/>
      <c r="AJ41" s="9"/>
    </row>
    <row r="42" spans="1:36" x14ac:dyDescent="0.25">
      <c r="A42" s="46"/>
      <c r="B42" s="7"/>
      <c r="C42" s="7"/>
      <c r="D42" s="7"/>
      <c r="E42" s="9"/>
      <c r="F42" s="9"/>
      <c r="G42" s="7"/>
      <c r="H42" s="7"/>
      <c r="I42" s="7"/>
      <c r="J42" s="9"/>
      <c r="K42" s="7"/>
      <c r="L42" s="9"/>
      <c r="M42" s="9"/>
      <c r="N42" s="7"/>
      <c r="O42" s="7"/>
      <c r="P42" s="7"/>
      <c r="Q42" s="9"/>
      <c r="R42" s="7"/>
      <c r="S42" s="7"/>
      <c r="T42" s="7"/>
      <c r="U42" s="7"/>
      <c r="V42" s="7"/>
      <c r="W42" s="2" t="str">
        <f>IFERROR(VLOOKUP(V42,Lookups!$G$2:$H$83,2,FALSE),"")</f>
        <v/>
      </c>
      <c r="X42" s="7"/>
      <c r="Y42" s="7"/>
      <c r="Z42" s="9"/>
      <c r="AA42" s="9"/>
      <c r="AB42" s="2" t="str">
        <f t="shared" si="1"/>
        <v/>
      </c>
      <c r="AC42" s="7"/>
      <c r="AD42" s="7"/>
      <c r="AE42" s="7"/>
      <c r="AF42" s="7"/>
      <c r="AG42" s="2" t="str">
        <f>IFERROR(VLOOKUP(AF42,Lookups!$W$2:$X$24,2,FALSE),"")</f>
        <v/>
      </c>
      <c r="AH42" s="7"/>
      <c r="AI42" s="2"/>
      <c r="AJ42" s="9"/>
    </row>
    <row r="43" spans="1:36" x14ac:dyDescent="0.25">
      <c r="A43" s="46"/>
      <c r="B43" s="7"/>
      <c r="C43" s="7"/>
      <c r="D43" s="7"/>
      <c r="E43" s="9"/>
      <c r="F43" s="9"/>
      <c r="G43" s="7"/>
      <c r="H43" s="7"/>
      <c r="I43" s="7"/>
      <c r="J43" s="9"/>
      <c r="K43" s="7"/>
      <c r="L43" s="9"/>
      <c r="M43" s="9"/>
      <c r="N43" s="7"/>
      <c r="O43" s="7"/>
      <c r="P43" s="7"/>
      <c r="Q43" s="9"/>
      <c r="R43" s="7"/>
      <c r="S43" s="7"/>
      <c r="T43" s="7"/>
      <c r="U43" s="7"/>
      <c r="V43" s="7"/>
      <c r="W43" s="2" t="str">
        <f>IFERROR(VLOOKUP(V43,Lookups!$G$2:$H$83,2,FALSE),"")</f>
        <v/>
      </c>
      <c r="X43" s="7"/>
      <c r="Y43" s="7"/>
      <c r="Z43" s="9"/>
      <c r="AA43" s="9"/>
      <c r="AB43" s="2" t="str">
        <f t="shared" si="1"/>
        <v/>
      </c>
      <c r="AC43" s="7"/>
      <c r="AD43" s="7"/>
      <c r="AE43" s="7"/>
      <c r="AF43" s="7"/>
      <c r="AG43" s="2" t="str">
        <f>IFERROR(VLOOKUP(AF43,Lookups!$W$2:$X$24,2,FALSE),"")</f>
        <v/>
      </c>
      <c r="AH43" s="7"/>
      <c r="AI43" s="2"/>
      <c r="AJ43" s="9"/>
    </row>
    <row r="44" spans="1:36" x14ac:dyDescent="0.25">
      <c r="A44" s="46"/>
      <c r="B44" s="7"/>
      <c r="C44" s="7"/>
      <c r="D44" s="7"/>
      <c r="E44" s="9"/>
      <c r="F44" s="9"/>
      <c r="G44" s="7"/>
      <c r="H44" s="7"/>
      <c r="I44" s="7"/>
      <c r="J44" s="9"/>
      <c r="K44" s="7"/>
      <c r="L44" s="9"/>
      <c r="M44" s="9"/>
      <c r="N44" s="7"/>
      <c r="O44" s="7"/>
      <c r="P44" s="7"/>
      <c r="Q44" s="9"/>
      <c r="R44" s="7"/>
      <c r="S44" s="7"/>
      <c r="T44" s="7"/>
      <c r="U44" s="7"/>
      <c r="V44" s="7"/>
      <c r="W44" s="2" t="str">
        <f>IFERROR(VLOOKUP(V44,Lookups!$G$2:$H$83,2,FALSE),"")</f>
        <v/>
      </c>
      <c r="X44" s="7"/>
      <c r="Y44" s="7"/>
      <c r="Z44" s="9"/>
      <c r="AA44" s="9"/>
      <c r="AB44" s="2" t="str">
        <f t="shared" si="1"/>
        <v/>
      </c>
      <c r="AC44" s="7"/>
      <c r="AD44" s="7"/>
      <c r="AE44" s="7"/>
      <c r="AF44" s="7"/>
      <c r="AG44" s="2" t="str">
        <f>IFERROR(VLOOKUP(AF44,Lookups!$W$2:$X$24,2,FALSE),"")</f>
        <v/>
      </c>
      <c r="AH44" s="7"/>
      <c r="AI44" s="2"/>
      <c r="AJ44" s="9"/>
    </row>
    <row r="45" spans="1:36" x14ac:dyDescent="0.25">
      <c r="A45" s="46"/>
      <c r="B45" s="7"/>
      <c r="C45" s="7"/>
      <c r="D45" s="7"/>
      <c r="E45" s="9"/>
      <c r="F45" s="9"/>
      <c r="G45" s="7"/>
      <c r="H45" s="7"/>
      <c r="I45" s="7"/>
      <c r="J45" s="9"/>
      <c r="K45" s="7"/>
      <c r="L45" s="9"/>
      <c r="M45" s="9"/>
      <c r="N45" s="7"/>
      <c r="O45" s="7"/>
      <c r="P45" s="7"/>
      <c r="Q45" s="9"/>
      <c r="R45" s="7"/>
      <c r="S45" s="7"/>
      <c r="T45" s="7"/>
      <c r="U45" s="7"/>
      <c r="V45" s="7"/>
      <c r="W45" s="2" t="str">
        <f>IFERROR(VLOOKUP(V45,Lookups!$G$2:$H$83,2,FALSE),"")</f>
        <v/>
      </c>
      <c r="X45" s="7"/>
      <c r="Y45" s="7"/>
      <c r="Z45" s="9"/>
      <c r="AA45" s="9"/>
      <c r="AB45" s="2" t="str">
        <f t="shared" si="1"/>
        <v/>
      </c>
      <c r="AC45" s="7"/>
      <c r="AD45" s="7"/>
      <c r="AE45" s="7"/>
      <c r="AF45" s="7"/>
      <c r="AG45" s="2" t="str">
        <f>IFERROR(VLOOKUP(AF45,Lookups!$W$2:$X$24,2,FALSE),"")</f>
        <v/>
      </c>
      <c r="AH45" s="7"/>
      <c r="AI45" s="2"/>
      <c r="AJ45" s="9"/>
    </row>
    <row r="46" spans="1:36" x14ac:dyDescent="0.25">
      <c r="A46" s="46"/>
      <c r="B46" s="7"/>
      <c r="C46" s="7"/>
      <c r="D46" s="7"/>
      <c r="E46" s="9"/>
      <c r="F46" s="9"/>
      <c r="G46" s="7"/>
      <c r="H46" s="7"/>
      <c r="I46" s="7"/>
      <c r="J46" s="9"/>
      <c r="K46" s="7"/>
      <c r="L46" s="9"/>
      <c r="M46" s="9"/>
      <c r="N46" s="7"/>
      <c r="O46" s="7"/>
      <c r="P46" s="7"/>
      <c r="Q46" s="9"/>
      <c r="R46" s="7"/>
      <c r="S46" s="7"/>
      <c r="T46" s="7"/>
      <c r="U46" s="7"/>
      <c r="V46" s="7"/>
      <c r="W46" s="2" t="str">
        <f>IFERROR(VLOOKUP(V46,Lookups!$G$2:$H$83,2,FALSE),"")</f>
        <v/>
      </c>
      <c r="X46" s="7"/>
      <c r="Y46" s="7"/>
      <c r="Z46" s="9"/>
      <c r="AA46" s="9"/>
      <c r="AB46" s="2" t="str">
        <f t="shared" si="1"/>
        <v/>
      </c>
      <c r="AC46" s="7"/>
      <c r="AD46" s="7"/>
      <c r="AE46" s="7"/>
      <c r="AF46" s="7"/>
      <c r="AG46" s="2" t="str">
        <f>IFERROR(VLOOKUP(AF46,Lookups!$W$2:$X$24,2,FALSE),"")</f>
        <v/>
      </c>
      <c r="AH46" s="7"/>
      <c r="AI46" s="2"/>
      <c r="AJ46" s="9"/>
    </row>
    <row r="47" spans="1:36" x14ac:dyDescent="0.25">
      <c r="A47" s="46"/>
      <c r="B47" s="7"/>
      <c r="C47" s="7"/>
      <c r="D47" s="7"/>
      <c r="E47" s="9"/>
      <c r="F47" s="9"/>
      <c r="G47" s="7"/>
      <c r="H47" s="7"/>
      <c r="I47" s="7"/>
      <c r="J47" s="9"/>
      <c r="K47" s="7"/>
      <c r="L47" s="9"/>
      <c r="M47" s="9"/>
      <c r="N47" s="7"/>
      <c r="O47" s="7"/>
      <c r="P47" s="7"/>
      <c r="Q47" s="9"/>
      <c r="R47" s="7"/>
      <c r="S47" s="7"/>
      <c r="T47" s="7"/>
      <c r="U47" s="7"/>
      <c r="V47" s="7"/>
      <c r="W47" s="2" t="str">
        <f>IFERROR(VLOOKUP(V47,Lookups!$G$2:$H$83,2,FALSE),"")</f>
        <v/>
      </c>
      <c r="X47" s="7"/>
      <c r="Y47" s="7"/>
      <c r="Z47" s="9"/>
      <c r="AA47" s="9"/>
      <c r="AB47" s="2" t="str">
        <f t="shared" si="1"/>
        <v/>
      </c>
      <c r="AC47" s="7"/>
      <c r="AD47" s="7"/>
      <c r="AE47" s="7"/>
      <c r="AF47" s="7"/>
      <c r="AG47" s="2" t="str">
        <f>IFERROR(VLOOKUP(AF47,Lookups!$W$2:$X$24,2,FALSE),"")</f>
        <v/>
      </c>
      <c r="AH47" s="7"/>
      <c r="AI47" s="2"/>
      <c r="AJ47" s="9"/>
    </row>
    <row r="48" spans="1:36" x14ac:dyDescent="0.25">
      <c r="A48" s="46"/>
      <c r="B48" s="7"/>
      <c r="C48" s="7"/>
      <c r="D48" s="7"/>
      <c r="E48" s="9"/>
      <c r="F48" s="9"/>
      <c r="G48" s="7"/>
      <c r="H48" s="7"/>
      <c r="I48" s="7"/>
      <c r="J48" s="9"/>
      <c r="K48" s="7"/>
      <c r="L48" s="9"/>
      <c r="M48" s="9"/>
      <c r="N48" s="7"/>
      <c r="O48" s="7"/>
      <c r="P48" s="7"/>
      <c r="Q48" s="9"/>
      <c r="R48" s="7"/>
      <c r="S48" s="7"/>
      <c r="T48" s="7"/>
      <c r="U48" s="7"/>
      <c r="V48" s="7"/>
      <c r="W48" s="2" t="str">
        <f>IFERROR(VLOOKUP(V48,Lookups!$G$2:$H$83,2,FALSE),"")</f>
        <v/>
      </c>
      <c r="X48" s="7"/>
      <c r="Y48" s="7"/>
      <c r="Z48" s="9"/>
      <c r="AA48" s="9"/>
      <c r="AB48" s="2" t="str">
        <f t="shared" si="1"/>
        <v/>
      </c>
      <c r="AC48" s="7"/>
      <c r="AD48" s="7"/>
      <c r="AE48" s="7"/>
      <c r="AF48" s="7"/>
      <c r="AG48" s="2" t="str">
        <f>IFERROR(VLOOKUP(AF48,Lookups!$W$2:$X$24,2,FALSE),"")</f>
        <v/>
      </c>
      <c r="AH48" s="7"/>
      <c r="AI48" s="2"/>
      <c r="AJ48" s="9"/>
    </row>
    <row r="49" spans="1:36" x14ac:dyDescent="0.25">
      <c r="A49" s="46"/>
      <c r="B49" s="7"/>
      <c r="C49" s="7"/>
      <c r="D49" s="7"/>
      <c r="E49" s="9"/>
      <c r="F49" s="9"/>
      <c r="G49" s="7"/>
      <c r="H49" s="7"/>
      <c r="I49" s="7"/>
      <c r="J49" s="9"/>
      <c r="K49" s="7"/>
      <c r="L49" s="9"/>
      <c r="M49" s="9"/>
      <c r="N49" s="7"/>
      <c r="O49" s="7"/>
      <c r="P49" s="7"/>
      <c r="Q49" s="9"/>
      <c r="R49" s="7"/>
      <c r="S49" s="7"/>
      <c r="T49" s="7"/>
      <c r="U49" s="7"/>
      <c r="V49" s="7"/>
      <c r="W49" s="2" t="str">
        <f>IFERROR(VLOOKUP(V49,Lookups!$G$2:$H$83,2,FALSE),"")</f>
        <v/>
      </c>
      <c r="X49" s="7"/>
      <c r="Y49" s="7"/>
      <c r="Z49" s="9"/>
      <c r="AA49" s="9"/>
      <c r="AB49" s="2" t="str">
        <f t="shared" si="1"/>
        <v/>
      </c>
      <c r="AC49" s="7"/>
      <c r="AD49" s="7"/>
      <c r="AE49" s="7"/>
      <c r="AF49" s="7"/>
      <c r="AG49" s="2" t="str">
        <f>IFERROR(VLOOKUP(AF49,Lookups!$W$2:$X$24,2,FALSE),"")</f>
        <v/>
      </c>
      <c r="AH49" s="7"/>
      <c r="AI49" s="2"/>
      <c r="AJ49" s="9"/>
    </row>
    <row r="50" spans="1:36" x14ac:dyDescent="0.25">
      <c r="A50" s="46"/>
      <c r="B50" s="7"/>
      <c r="C50" s="7"/>
      <c r="D50" s="7"/>
      <c r="E50" s="9"/>
      <c r="F50" s="9"/>
      <c r="G50" s="7"/>
      <c r="H50" s="7"/>
      <c r="I50" s="7"/>
      <c r="J50" s="9"/>
      <c r="K50" s="7"/>
      <c r="L50" s="9"/>
      <c r="M50" s="9"/>
      <c r="N50" s="7"/>
      <c r="O50" s="7"/>
      <c r="P50" s="7"/>
      <c r="Q50" s="9"/>
      <c r="R50" s="7"/>
      <c r="S50" s="7"/>
      <c r="T50" s="7"/>
      <c r="U50" s="7"/>
      <c r="V50" s="7"/>
      <c r="W50" s="2" t="str">
        <f>IFERROR(VLOOKUP(V50,Lookups!$G$2:$H$83,2,FALSE),"")</f>
        <v/>
      </c>
      <c r="X50" s="7"/>
      <c r="Y50" s="7"/>
      <c r="Z50" s="9"/>
      <c r="AA50" s="9"/>
      <c r="AB50" s="2" t="str">
        <f t="shared" si="1"/>
        <v/>
      </c>
      <c r="AC50" s="7"/>
      <c r="AD50" s="7"/>
      <c r="AE50" s="7"/>
      <c r="AF50" s="7"/>
      <c r="AG50" s="2" t="str">
        <f>IFERROR(VLOOKUP(AF50,Lookups!$W$2:$X$24,2,FALSE),"")</f>
        <v/>
      </c>
      <c r="AH50" s="7"/>
      <c r="AI50" s="2"/>
      <c r="AJ50" s="9"/>
    </row>
    <row r="51" spans="1:36" x14ac:dyDescent="0.25">
      <c r="A51" s="46"/>
      <c r="B51" s="7"/>
      <c r="C51" s="7"/>
      <c r="D51" s="7"/>
      <c r="E51" s="9"/>
      <c r="F51" s="9"/>
      <c r="G51" s="7"/>
      <c r="H51" s="7"/>
      <c r="I51" s="7"/>
      <c r="J51" s="9"/>
      <c r="K51" s="7"/>
      <c r="L51" s="9"/>
      <c r="M51" s="9"/>
      <c r="N51" s="7"/>
      <c r="O51" s="7"/>
      <c r="P51" s="7"/>
      <c r="Q51" s="9"/>
      <c r="R51" s="7"/>
      <c r="S51" s="7"/>
      <c r="T51" s="7"/>
      <c r="U51" s="7"/>
      <c r="V51" s="7"/>
      <c r="W51" s="2" t="str">
        <f>IFERROR(VLOOKUP(V51,Lookups!$G$2:$H$83,2,FALSE),"")</f>
        <v/>
      </c>
      <c r="X51" s="7"/>
      <c r="Y51" s="7"/>
      <c r="Z51" s="9"/>
      <c r="AA51" s="9"/>
      <c r="AB51" s="2" t="str">
        <f t="shared" si="1"/>
        <v/>
      </c>
      <c r="AC51" s="7"/>
      <c r="AD51" s="7"/>
      <c r="AE51" s="7"/>
      <c r="AF51" s="7"/>
      <c r="AG51" s="2" t="str">
        <f>IFERROR(VLOOKUP(AF51,Lookups!$W$2:$X$24,2,FALSE),"")</f>
        <v/>
      </c>
      <c r="AH51" s="7"/>
      <c r="AI51" s="2"/>
      <c r="AJ51" s="9"/>
    </row>
    <row r="52" spans="1:36" x14ac:dyDescent="0.25">
      <c r="A52" s="46"/>
      <c r="B52" s="7"/>
      <c r="C52" s="7"/>
      <c r="D52" s="7"/>
      <c r="E52" s="9"/>
      <c r="F52" s="9"/>
      <c r="G52" s="7"/>
      <c r="H52" s="7"/>
      <c r="I52" s="7"/>
      <c r="J52" s="9"/>
      <c r="K52" s="7"/>
      <c r="L52" s="9"/>
      <c r="M52" s="9"/>
      <c r="N52" s="7"/>
      <c r="O52" s="7"/>
      <c r="P52" s="7"/>
      <c r="Q52" s="9"/>
      <c r="R52" s="7"/>
      <c r="S52" s="7"/>
      <c r="T52" s="7"/>
      <c r="U52" s="7"/>
      <c r="V52" s="7"/>
      <c r="W52" s="2" t="str">
        <f>IFERROR(VLOOKUP(V52,Lookups!$G$2:$H$83,2,FALSE),"")</f>
        <v/>
      </c>
      <c r="X52" s="7"/>
      <c r="Y52" s="7"/>
      <c r="Z52" s="9"/>
      <c r="AA52" s="9"/>
      <c r="AB52" s="2" t="str">
        <f>IF(OR(ISBLANK(Z52),ISBLANK(AA52)),"",(AA52-Z52)+1)</f>
        <v/>
      </c>
      <c r="AC52" s="7"/>
      <c r="AD52" s="7"/>
      <c r="AE52" s="7"/>
      <c r="AF52" s="7"/>
      <c r="AG52" s="2" t="str">
        <f>IFERROR(VLOOKUP(AF52,Lookups!$W$2:$X$24,2,FALSE),"")</f>
        <v/>
      </c>
      <c r="AH52" s="7"/>
      <c r="AI52" s="2"/>
      <c r="AJ52" s="9"/>
    </row>
    <row r="53" spans="1:36" x14ac:dyDescent="0.25">
      <c r="A53" s="46"/>
      <c r="B53" s="7"/>
      <c r="C53" s="7"/>
      <c r="D53" s="7"/>
      <c r="E53" s="9"/>
      <c r="F53" s="9"/>
      <c r="G53" s="7"/>
      <c r="H53" s="7"/>
      <c r="I53" s="7"/>
      <c r="J53" s="9"/>
      <c r="K53" s="7"/>
      <c r="L53" s="9"/>
      <c r="M53" s="9"/>
      <c r="N53" s="7"/>
      <c r="O53" s="7"/>
      <c r="P53" s="7"/>
      <c r="Q53" s="9"/>
      <c r="R53" s="7"/>
      <c r="S53" s="7"/>
      <c r="T53" s="7"/>
      <c r="U53" s="7"/>
      <c r="V53" s="7"/>
      <c r="W53" s="2" t="str">
        <f>IFERROR(VLOOKUP(V53,Lookups!$G$2:$H$83,2,FALSE),"")</f>
        <v/>
      </c>
      <c r="X53" s="7"/>
      <c r="Y53" s="7"/>
      <c r="Z53" s="9"/>
      <c r="AA53" s="9"/>
      <c r="AB53" s="2" t="str">
        <f>IF(OR(ISBLANK(Z53),ISBLANK(AA53)),"",(AA53-Z53)+1)</f>
        <v/>
      </c>
      <c r="AC53" s="7"/>
      <c r="AD53" s="7"/>
      <c r="AE53" s="7"/>
      <c r="AF53" s="7"/>
      <c r="AG53" s="2" t="str">
        <f>IFERROR(VLOOKUP(AF53,Lookups!$W$2:$X$24,2,FALSE),"")</f>
        <v/>
      </c>
      <c r="AH53" s="7"/>
      <c r="AI53" s="2"/>
      <c r="AJ53" s="9"/>
    </row>
    <row r="54" spans="1:36" x14ac:dyDescent="0.25">
      <c r="A54" s="46"/>
      <c r="B54" s="7"/>
      <c r="C54" s="7"/>
      <c r="D54" s="7"/>
      <c r="E54" s="9"/>
      <c r="F54" s="9"/>
      <c r="G54" s="7"/>
      <c r="H54" s="7"/>
      <c r="I54" s="7"/>
      <c r="J54" s="9"/>
      <c r="K54" s="7"/>
      <c r="L54" s="9"/>
      <c r="M54" s="9"/>
      <c r="N54" s="7"/>
      <c r="O54" s="7"/>
      <c r="P54" s="7"/>
      <c r="Q54" s="9"/>
      <c r="R54" s="7"/>
      <c r="S54" s="7"/>
      <c r="T54" s="7"/>
      <c r="U54" s="7"/>
      <c r="V54" s="7"/>
      <c r="W54" s="2" t="str">
        <f>IFERROR(VLOOKUP(V54,Lookups!$G$2:$H$83,2,FALSE),"")</f>
        <v/>
      </c>
      <c r="X54" s="7"/>
      <c r="Y54" s="7"/>
      <c r="Z54" s="9"/>
      <c r="AA54" s="9"/>
      <c r="AB54" s="2" t="str">
        <f>IF(OR(ISBLANK(Z54),ISBLANK(AA54)),"",(AA54-Z54)+1)</f>
        <v/>
      </c>
      <c r="AC54" s="7"/>
      <c r="AD54" s="7"/>
      <c r="AE54" s="7"/>
      <c r="AF54" s="7"/>
      <c r="AG54" s="2" t="str">
        <f>IFERROR(VLOOKUP(AF54,Lookups!$W$2:$X$24,2,FALSE),"")</f>
        <v/>
      </c>
      <c r="AH54" s="7"/>
      <c r="AI54" s="2"/>
      <c r="AJ54" s="9"/>
    </row>
  </sheetData>
  <sheetProtection formatCells="0" formatColumns="0" formatRows="0" insertRows="0" deleteRows="0" sort="0" pivotTables="0"/>
  <mergeCells count="8">
    <mergeCell ref="AH2:AJ2"/>
    <mergeCell ref="A2:D2"/>
    <mergeCell ref="E2:H2"/>
    <mergeCell ref="A1:D1"/>
    <mergeCell ref="P2:U2"/>
    <mergeCell ref="V2:AG2"/>
    <mergeCell ref="I2:K2"/>
    <mergeCell ref="L2:O2"/>
  </mergeCells>
  <phoneticPr fontId="7" type="noConversion"/>
  <dataValidations count="7">
    <dataValidation type="list" allowBlank="1" showInputMessage="1" showErrorMessage="1" sqref="K4:K54" xr:uid="{00000000-0002-0000-0700-000000000000}">
      <formula1>INDIRECT("Device_Type[Device_Type]")</formula1>
    </dataValidation>
    <dataValidation type="list" allowBlank="1" showInputMessage="1" showErrorMessage="1" sqref="N4:P54 T4:T54 AC4:AE54 AH4:AH54" xr:uid="{00000000-0002-0000-0700-000001000000}">
      <formula1>"Yes, No"</formula1>
    </dataValidation>
    <dataValidation type="list" allowBlank="1" showInputMessage="1" showErrorMessage="1" sqref="Y4:Y54" xr:uid="{00000000-0002-0000-0700-000005000000}">
      <formula1>INDIRECT("ABX_Origination[ABX Origination]")</formula1>
    </dataValidation>
    <dataValidation type="list" allowBlank="1" showInputMessage="1" showErrorMessage="1" sqref="S4:S54" xr:uid="{00000000-0002-0000-0700-000006000000}">
      <formula1>INDIRECT("Specimen_Source[Specimen Source]")</formula1>
    </dataValidation>
    <dataValidation type="list" allowBlank="1" showInputMessage="1" showErrorMessage="1" sqref="C4:C54" xr:uid="{E0899954-269A-4C8B-903E-F263A1E6C165}">
      <formula1>"Short-Stay,Long-Stay"</formula1>
    </dataValidation>
    <dataValidation type="list" allowBlank="1" showInputMessage="1" showErrorMessage="1" sqref="G4:G54" xr:uid="{0295E330-1891-4D6D-98B8-366603F5B5F8}">
      <formula1>"Hospital,HHA,Home,Hospice,Other"</formula1>
    </dataValidation>
    <dataValidation type="list" allowBlank="1" showInputMessage="1" showErrorMessage="1" promptTitle="Select Infection Type" prompt="Please select the infection type from the drop down list." sqref="I4:I54" xr:uid="{147A8B2F-6923-46E6-8559-434EE20FDDA8}">
      <formula1>INDIRECT("Infection_type[infection type]")</formula1>
    </dataValidation>
  </dataValidations>
  <pageMargins left="0.7" right="0.7" top="0.75" bottom="0.75" header="0.3" footer="0.3"/>
  <pageSetup orientation="portrait" r:id="rId1"/>
  <ignoredErrors>
    <ignoredError sqref="AG4:AG54" listDataValidatio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56920DB-46D5-4AC2-9EB0-BAAD45D703A2}">
          <x14:formula1>
            <xm:f>Lookups!$T$2:$T$6</xm:f>
          </x14:formula1>
          <xm:sqref>AI4:AI54</xm:sqref>
        </x14:dataValidation>
        <x14:dataValidation type="list" allowBlank="1" showInputMessage="1" showErrorMessage="1" xr:uid="{17DC862A-4F5D-42F7-8AC7-4168CB8C7DA5}">
          <x14:formula1>
            <xm:f>Lookups!$X$2:$X$25</xm:f>
          </x14:formula1>
          <xm:sqref>AG4:AG54</xm:sqref>
        </x14:dataValidation>
        <x14:dataValidation type="list" allowBlank="1" showInputMessage="1" showErrorMessage="1" xr:uid="{10DDE768-6C55-44B4-A7EF-71320754D376}">
          <x14:formula1>
            <xm:f>Lookups!$W$2:$W$25</xm:f>
          </x14:formula1>
          <xm:sqref>AF4:AF54</xm:sqref>
        </x14:dataValidation>
        <x14:dataValidation type="list" allowBlank="1" showInputMessage="1" showErrorMessage="1" xr:uid="{C0035B4B-9BD6-4084-9CD4-45E6A97A913B}">
          <x14:formula1>
            <xm:f>Lookups!$G$2:$G$83</xm:f>
          </x14:formula1>
          <xm:sqref>V4:V54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+ T 3 v W E U A 6 P u k A A A A 9 g A A A B I A H A B D b 2 5 m a W c v U G F j a 2 F n Z S 5 4 b W w g o h g A K K A U A A A A A A A A A A A A A A A A A A A A A A A A A A A A h Y 8 x D o I w G I W v Q r r T l h K j I a U M r p K Y E I 1 r U y o 0 w o + h x X I 3 B 4 / k F c Q o 6 u b 4 v v c N 7 9 2 v N 5 6 N b R N c d G 9 N B y m K M E W B B t W V B q o U D e 4 Y r l A m + F a q k 6 x 0 M M l g k 9 G W K a q d O y e E e O + x j 3 H X V 4 R R G p F D v i l U r V u J P r L 5 L 4 c G r J O g N B J 8 / x o j G I 5 i i h d s i S k n M + S 5 g a / A p r 3 P 9 g f y 9 d C 4 o d d C Q 7 g r O J k j J + 8 P 4 g F Q S w M E F A A C A A g A + T 3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k 9 7 1 g o i k e 4 D g A A A B E A A A A T A B w A R m 9 y b X V s Y X M v U 2 V j d G l v b j E u b S C i G A A o o B Q A A A A A A A A A A A A A A A A A A A A A A A A A A A A r T k 0 u y c z P U w i G 0 I b W A F B L A Q I t A B Q A A g A I A P k 9 7 1 h F A O j 7 p A A A A P Y A A A A S A A A A A A A A A A A A A A A A A A A A A A B D b 2 5 m a W c v U G F j a 2 F n Z S 5 4 b W x Q S w E C L Q A U A A I A C A D 5 P e 9 Y D 8 r p q 6 Q A A A D p A A A A E w A A A A A A A A A A A A A A A A D w A A A A W 0 N v b n R l b n R f V H l w Z X N d L n h t b F B L A Q I t A B Q A A g A I A P k 9 7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V A f L 2 m x m 1 T a T Q I 8 f 4 t L C a A A A A A A I A A A A A A B B m A A A A A Q A A I A A A A F r Q P H l Y n A b q D W z m P u m G X 9 u z K o e 7 y 0 J 7 X N y + a + r Q s G 9 D A A A A A A 6 A A A A A A g A A I A A A A N r I Q g t 0 V F m J t 3 q e 3 Y R T t T x E p 8 k l B u B t j w T z o B W M A V B 2 U A A A A C y F A m 6 V W B T s g Z h 6 r Z m d J 7 5 e V f r f T Y M Z e s + v c P h 1 m 5 v h g 3 a Y C r V i D d k N z T Q o m b M Z A / y v Z t M b B r 2 8 + 0 N 1 b D e v k J 2 e Z b w o P N 1 0 K r b u D K H M C X V H Q A A A A E x I Y p E G a 1 v j q I 5 T 0 Z v 8 Y o E U A I e 2 b b e q h g N 2 L L 0 R 3 G n I o Z G T W 0 T w 7 a X P I d 7 l v 2 D m s W X X 6 9 O I 0 G 5 c W T Z 5 c 6 t h J W g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E1887C85602F4389FF8F2E4E8B30D4" ma:contentTypeVersion="18" ma:contentTypeDescription="Create a new document." ma:contentTypeScope="" ma:versionID="867d89a626ae15f45eecf8c5d1e9d467">
  <xsd:schema xmlns:xsd="http://www.w3.org/2001/XMLSchema" xmlns:xs="http://www.w3.org/2001/XMLSchema" xmlns:p="http://schemas.microsoft.com/office/2006/metadata/properties" xmlns:ns2="c73d03de-54bd-4893-b609-b4892db47bc2" xmlns:ns3="dd9d7ef1-ae72-447c-903f-989ff65b5108" targetNamespace="http://schemas.microsoft.com/office/2006/metadata/properties" ma:root="true" ma:fieldsID="e9fedf66d8d868c09d7dd06f7b700683" ns2:_="" ns3:_="">
    <xsd:import namespace="c73d03de-54bd-4893-b609-b4892db47bc2"/>
    <xsd:import namespace="dd9d7ef1-ae72-447c-903f-989ff65b51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3d03de-54bd-4893-b609-b4892db47b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3a94b52-c727-4669-9169-33f01e01f5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9d7ef1-ae72-447c-903f-989ff65b510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c8a9460-9477-4885-b65c-cbdfb82effc8}" ma:internalName="TaxCatchAll" ma:showField="CatchAllData" ma:web="dd9d7ef1-ae72-447c-903f-989ff65b51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9d7ef1-ae72-447c-903f-989ff65b5108" xsi:nil="true"/>
    <lcf76f155ced4ddcb4097134ff3c332f xmlns="c73d03de-54bd-4893-b609-b4892db47bc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E2E29A2-AF52-485B-B7E5-6452939CA743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1B4EADF-3E73-4812-B919-AF20A3FE76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3d03de-54bd-4893-b609-b4892db47bc2"/>
    <ds:schemaRef ds:uri="dd9d7ef1-ae72-447c-903f-989ff65b51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75F16C-E553-469F-837A-8EBE5E837CD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9B323C-06FF-4E82-B2E8-BDCB88C6A256}">
  <ds:schemaRefs>
    <ds:schemaRef ds:uri="http://schemas.microsoft.com/office/2006/metadata/properties"/>
    <ds:schemaRef ds:uri="http://schemas.microsoft.com/office/infopath/2007/PartnerControls"/>
    <ds:schemaRef ds:uri="dd9d7ef1-ae72-447c-903f-989ff65b5108"/>
    <ds:schemaRef ds:uri="c73d03de-54bd-4893-b609-b4892db47bc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Resident Days</vt:lpstr>
      <vt:lpstr>NH REF</vt:lpstr>
      <vt:lpstr>Summary</vt:lpstr>
      <vt:lpstr>Calculations</vt:lpstr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Lookups</vt:lpstr>
    </vt:vector>
  </TitlesOfParts>
  <Manager/>
  <Company>State of Minnesota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Infection and Antibiotic Use Tracking Tool</dc:title>
  <dc:subject/>
  <dc:creator>MDH IDEPC</dc:creator>
  <cp:keywords/>
  <dc:description/>
  <cp:lastModifiedBy>Nancy Kelly</cp:lastModifiedBy>
  <cp:revision/>
  <dcterms:created xsi:type="dcterms:W3CDTF">2018-05-07T19:47:14Z</dcterms:created>
  <dcterms:modified xsi:type="dcterms:W3CDTF">2024-07-30T20:01:55Z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0x010100F3E1887C85602F4389FF8F2E4E8B30D4</vt:lpwstr>
  </property>
  <property fmtid="{D5CDD505-2E9C-101B-9397-08002B2CF9AE}" pid="3" name="MediaServiceImageTags">
    <vt:lpwstr/>
  </property>
</Properties>
</file>